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940" windowHeight="7080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<sst xmlns="http://schemas.openxmlformats.org/spreadsheetml/2006/main" count="72" uniqueCount="69">
  <si>
    <t>Łuczkowski Zygmunt</t>
  </si>
  <si>
    <t>Kałaczyński Ryszard</t>
  </si>
  <si>
    <t>Witunia</t>
  </si>
  <si>
    <t>Bydgoszcz</t>
  </si>
  <si>
    <t>Slotała Dariusz</t>
  </si>
  <si>
    <t>Zakrzewo</t>
  </si>
  <si>
    <t>miasto</t>
  </si>
  <si>
    <t>dystans</t>
  </si>
  <si>
    <t>czas</t>
  </si>
  <si>
    <t>tempo</t>
  </si>
  <si>
    <t>nazwisko i imię</t>
  </si>
  <si>
    <t>1.maraton</t>
  </si>
  <si>
    <t>2.maraton</t>
  </si>
  <si>
    <t>3.maraton</t>
  </si>
  <si>
    <t>4.maraton</t>
  </si>
  <si>
    <t>5.maraton</t>
  </si>
  <si>
    <t>6.maraton</t>
  </si>
  <si>
    <t>7.maraton</t>
  </si>
  <si>
    <t>8.maraton</t>
  </si>
  <si>
    <t>9.maraton</t>
  </si>
  <si>
    <t>10.maraton</t>
  </si>
  <si>
    <t>Oskierko Roman</t>
  </si>
  <si>
    <t>miejsce</t>
  </si>
  <si>
    <t>Radtke Robert</t>
  </si>
  <si>
    <t>Nowiny</t>
  </si>
  <si>
    <t>Fila Antoni</t>
  </si>
  <si>
    <t>Sztum</t>
  </si>
  <si>
    <t>Więcbork</t>
  </si>
  <si>
    <t>Słotwiński Damian</t>
  </si>
  <si>
    <t>Uników</t>
  </si>
  <si>
    <t>Zawidzki Krzysztof</t>
  </si>
  <si>
    <t>Białków</t>
  </si>
  <si>
    <t>13.03.2020</t>
  </si>
  <si>
    <t>14.03.2020</t>
  </si>
  <si>
    <t>15.03.2020</t>
  </si>
  <si>
    <t>16.03.2020</t>
  </si>
  <si>
    <t>17.03.2020</t>
  </si>
  <si>
    <t>18.03.2020</t>
  </si>
  <si>
    <t>19.03.2020</t>
  </si>
  <si>
    <t>20.03.2020</t>
  </si>
  <si>
    <t>21.03.2020</t>
  </si>
  <si>
    <t>22.03.2020</t>
  </si>
  <si>
    <t>Jeziorny Ryszard</t>
  </si>
  <si>
    <t>Wieluń</t>
  </si>
  <si>
    <t>Górnowicz Andrzej</t>
  </si>
  <si>
    <t>Chojnice</t>
  </si>
  <si>
    <t>Silkin Piotr</t>
  </si>
  <si>
    <t>Kzetinga</t>
  </si>
  <si>
    <t>Kinderis Gediminas</t>
  </si>
  <si>
    <t>Kaunas</t>
  </si>
  <si>
    <t>Dubinskas Arunas</t>
  </si>
  <si>
    <t>Vilnius</t>
  </si>
  <si>
    <t>Angiel Władysław</t>
  </si>
  <si>
    <t>Słodownik Rafał</t>
  </si>
  <si>
    <t>Zielonka</t>
  </si>
  <si>
    <t>Francikowska Dorota</t>
  </si>
  <si>
    <t>Dąbki</t>
  </si>
  <si>
    <t>Napierała Andrzej</t>
  </si>
  <si>
    <t>Lisi Ogon</t>
  </si>
  <si>
    <t>Tessa Karol</t>
  </si>
  <si>
    <t>Mierzwa Damian</t>
  </si>
  <si>
    <t>Sępólno Krajeńskie</t>
  </si>
  <si>
    <t>Gryfino</t>
  </si>
  <si>
    <t>Piszka Jarosław</t>
  </si>
  <si>
    <t>Drożyska Wielkie</t>
  </si>
  <si>
    <t>Repka Marek</t>
  </si>
  <si>
    <t>maratony</t>
  </si>
  <si>
    <r>
      <t>W</t>
    </r>
    <r>
      <rPr>
        <b/>
        <sz val="14"/>
        <color indexed="56"/>
        <rFont val="Arial Black"/>
        <family val="2"/>
      </rPr>
      <t xml:space="preserve">itunia </t>
    </r>
    <r>
      <rPr>
        <b/>
        <sz val="14"/>
        <color indexed="56"/>
        <rFont val="Algerian"/>
        <family val="5"/>
      </rPr>
      <t>W</t>
    </r>
    <r>
      <rPr>
        <b/>
        <sz val="14"/>
        <color indexed="56"/>
        <rFont val="Arial Black"/>
        <family val="2"/>
      </rPr>
      <t xml:space="preserve">eekend </t>
    </r>
    <r>
      <rPr>
        <b/>
        <sz val="14"/>
        <color indexed="56"/>
        <rFont val="Algerian"/>
        <family val="5"/>
      </rPr>
      <t>M</t>
    </r>
    <r>
      <rPr>
        <b/>
        <sz val="14"/>
        <color indexed="56"/>
        <rFont val="Arial Black"/>
        <family val="2"/>
      </rPr>
      <t>araton                                                                   4. Dziesięciomaraton Zimowy</t>
    </r>
  </si>
  <si>
    <t>Kurlej Mariusz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</si>
</sst>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2"/>
      <name val="Verdana"/>
      <family val="2"/>
    </font>
    <font>
      <b/>
      <sz val="14"/>
      <color indexed="56"/>
      <name val="Arial"/>
      <family val="2"/>
    </font>
    <font>
      <b/>
      <sz val="8"/>
      <color indexed="56"/>
      <name val="Verdana"/>
      <family val="2"/>
    </font>
    <font>
      <b/>
      <sz val="8"/>
      <color indexed="12"/>
      <name val="Verdana"/>
      <family val="2"/>
    </font>
    <font>
      <b/>
      <sz val="14"/>
      <color indexed="56"/>
      <name val="Arial Black"/>
      <family val="2"/>
    </font>
    <font>
      <b/>
      <sz val="14"/>
      <color indexed="56"/>
      <name val="Algerian"/>
      <family val="5"/>
    </font>
    <font>
      <b/>
      <sz val="10"/>
      <color indexed="56"/>
      <name val="Arial"/>
      <family val="2"/>
    </font>
    <font>
      <b/>
      <sz val="10"/>
      <color indexed="56"/>
      <name val="Verdana"/>
      <family val="2"/>
    </font>
    <font>
      <b/>
      <sz val="9"/>
      <color indexed="56"/>
      <name val="Verdana"/>
      <family val="2"/>
    </font>
    <font>
      <b/>
      <sz val="9"/>
      <color indexed="56"/>
      <name val="Arial"/>
      <family val="2"/>
    </font>
    <font>
      <b/>
      <sz val="7"/>
      <color indexed="56"/>
      <name val="Verdana"/>
      <family val="2"/>
    </font>
    <font>
      <b/>
      <sz val="10"/>
      <color rgb="FF002060"/>
      <name val="Arial"/>
      <family val="2"/>
    </font>
    <font>
      <b/>
      <sz val="10"/>
      <color rgb="FF002060"/>
      <name val="Verdana"/>
      <family val="2"/>
    </font>
    <font>
      <b/>
      <sz val="9"/>
      <color rgb="FF002060"/>
      <name val="Verdana"/>
      <family val="2"/>
    </font>
    <font>
      <b/>
      <sz val="9"/>
      <color rgb="FF002060"/>
      <name val="Arial"/>
      <family val="2"/>
    </font>
    <font>
      <b/>
      <sz val="7"/>
      <color rgb="FF002060"/>
      <name val="Verdana"/>
      <family val="2"/>
    </font>
    <font>
      <b/>
      <sz val="8"/>
      <color rgb="FF002060"/>
      <name val="Verdana"/>
      <family val="2"/>
    </font>
    <font>
      <b/>
      <sz val="14"/>
      <color rgb="FF002060"/>
      <name val="Algerian"/>
      <family val="5"/>
    </font>
    <font>
      <b/>
      <sz val="14"/>
      <color rgb="FF002060"/>
      <name val="Arial Black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CC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49">
    <xf numFmtId="0" fontId="0" fillId="0" borderId="0" xfId="0" applyAlignment="1">
      <alignment/>
    </xf>
    <xf numFmtId="174" fontId="19" fillId="24" borderId="10" xfId="51" applyNumberFormat="1" applyFont="1" applyFill="1" applyBorder="1" applyAlignment="1">
      <alignment horizontal="center" vertical="center"/>
      <protection/>
    </xf>
    <xf numFmtId="174" fontId="19" fillId="24" borderId="11" xfId="51" applyNumberFormat="1" applyFont="1" applyFill="1" applyBorder="1" applyAlignment="1">
      <alignment horizontal="center" vertical="center"/>
      <protection/>
    </xf>
    <xf numFmtId="174" fontId="19" fillId="24" borderId="12" xfId="51" applyNumberFormat="1" applyFont="1" applyFill="1" applyBorder="1" applyAlignment="1">
      <alignment horizontal="center" vertical="center"/>
      <protection/>
    </xf>
    <xf numFmtId="174" fontId="19" fillId="25" borderId="13" xfId="51" applyNumberFormat="1" applyFont="1" applyFill="1" applyBorder="1" applyAlignment="1">
      <alignment horizontal="center" vertical="center"/>
      <protection/>
    </xf>
    <xf numFmtId="174" fontId="19" fillId="25" borderId="10" xfId="51" applyNumberFormat="1" applyFont="1" applyFill="1" applyBorder="1" applyAlignment="1">
      <alignment horizontal="center" vertical="center"/>
      <protection/>
    </xf>
    <xf numFmtId="174" fontId="19" fillId="25" borderId="14" xfId="51" applyNumberFormat="1" applyFont="1" applyFill="1" applyBorder="1" applyAlignment="1">
      <alignment horizontal="center" vertical="center"/>
      <protection/>
    </xf>
    <xf numFmtId="174" fontId="19" fillId="25" borderId="15" xfId="51" applyNumberFormat="1" applyFont="1" applyFill="1" applyBorder="1" applyAlignment="1">
      <alignment horizontal="center" vertical="center"/>
      <protection/>
    </xf>
    <xf numFmtId="174" fontId="19" fillId="25" borderId="16" xfId="51" applyNumberFormat="1" applyFont="1" applyFill="1" applyBorder="1" applyAlignment="1">
      <alignment horizontal="center" vertical="center"/>
      <protection/>
    </xf>
    <xf numFmtId="174" fontId="19" fillId="26" borderId="12" xfId="51" applyNumberFormat="1" applyFont="1" applyFill="1" applyBorder="1" applyAlignment="1">
      <alignment horizontal="center" vertical="center"/>
      <protection/>
    </xf>
    <xf numFmtId="174" fontId="19" fillId="26" borderId="17" xfId="51" applyNumberFormat="1" applyFont="1" applyFill="1" applyBorder="1" applyAlignment="1">
      <alignment horizontal="center" vertical="center"/>
      <protection/>
    </xf>
    <xf numFmtId="174" fontId="19" fillId="26" borderId="10" xfId="51" applyNumberFormat="1" applyFont="1" applyFill="1" applyBorder="1" applyAlignment="1">
      <alignment horizontal="center" vertical="center"/>
      <protection/>
    </xf>
    <xf numFmtId="174" fontId="19" fillId="27" borderId="18" xfId="51" applyNumberFormat="1" applyFont="1" applyFill="1" applyBorder="1" applyAlignment="1">
      <alignment horizontal="center" vertical="center"/>
      <protection/>
    </xf>
    <xf numFmtId="174" fontId="19" fillId="27" borderId="12" xfId="51" applyNumberFormat="1" applyFont="1" applyFill="1" applyBorder="1" applyAlignment="1">
      <alignment horizontal="center" vertical="center"/>
      <protection/>
    </xf>
    <xf numFmtId="174" fontId="19" fillId="27" borderId="17" xfId="51" applyNumberFormat="1" applyFont="1" applyFill="1" applyBorder="1" applyAlignment="1">
      <alignment horizontal="center" vertical="center"/>
      <protection/>
    </xf>
    <xf numFmtId="174" fontId="19" fillId="27" borderId="10" xfId="51" applyNumberFormat="1" applyFont="1" applyFill="1" applyBorder="1" applyAlignment="1">
      <alignment horizontal="center" vertical="center"/>
      <protection/>
    </xf>
    <xf numFmtId="174" fontId="19" fillId="26" borderId="19" xfId="51" applyNumberFormat="1" applyFont="1" applyFill="1" applyBorder="1" applyAlignment="1">
      <alignment horizontal="center" vertical="center"/>
      <protection/>
    </xf>
    <xf numFmtId="174" fontId="19" fillId="26" borderId="16" xfId="51" applyNumberFormat="1" applyFont="1" applyFill="1" applyBorder="1" applyAlignment="1">
      <alignment horizontal="center" vertical="center"/>
      <protection/>
    </xf>
    <xf numFmtId="174" fontId="19" fillId="26" borderId="20" xfId="51" applyNumberFormat="1" applyFont="1" applyFill="1" applyBorder="1" applyAlignment="1">
      <alignment horizontal="center" vertical="center"/>
      <protection/>
    </xf>
    <xf numFmtId="174" fontId="19" fillId="26" borderId="13" xfId="51" applyNumberFormat="1" applyFont="1" applyFill="1" applyBorder="1" applyAlignment="1">
      <alignment horizontal="center" vertical="center"/>
      <protection/>
    </xf>
    <xf numFmtId="0" fontId="20" fillId="28" borderId="21" xfId="0" applyFont="1" applyFill="1" applyBorder="1" applyAlignment="1">
      <alignment vertical="center"/>
    </xf>
    <xf numFmtId="46" fontId="21" fillId="27" borderId="22" xfId="51" applyNumberFormat="1" applyFont="1" applyFill="1" applyBorder="1" applyAlignment="1">
      <alignment horizontal="center" vertical="center"/>
      <protection/>
    </xf>
    <xf numFmtId="174" fontId="22" fillId="27" borderId="18" xfId="51" applyNumberFormat="1" applyFont="1" applyFill="1" applyBorder="1" applyAlignment="1">
      <alignment horizontal="center" vertical="center"/>
      <protection/>
    </xf>
    <xf numFmtId="46" fontId="21" fillId="27" borderId="23" xfId="51" applyNumberFormat="1" applyFont="1" applyFill="1" applyBorder="1" applyAlignment="1">
      <alignment horizontal="center" vertical="center"/>
      <protection/>
    </xf>
    <xf numFmtId="174" fontId="22" fillId="27" borderId="12" xfId="51" applyNumberFormat="1" applyFont="1" applyFill="1" applyBorder="1" applyAlignment="1">
      <alignment horizontal="center" vertical="center"/>
      <protection/>
    </xf>
    <xf numFmtId="46" fontId="21" fillId="27" borderId="24" xfId="51" applyNumberFormat="1" applyFont="1" applyFill="1" applyBorder="1" applyAlignment="1">
      <alignment horizontal="center" vertical="center"/>
      <protection/>
    </xf>
    <xf numFmtId="174" fontId="22" fillId="27" borderId="17" xfId="51" applyNumberFormat="1" applyFont="1" applyFill="1" applyBorder="1" applyAlignment="1">
      <alignment horizontal="center" vertical="center"/>
      <protection/>
    </xf>
    <xf numFmtId="174" fontId="22" fillId="27" borderId="10" xfId="51" applyNumberFormat="1" applyFont="1" applyFill="1" applyBorder="1" applyAlignment="1">
      <alignment horizontal="center" vertical="center"/>
      <protection/>
    </xf>
    <xf numFmtId="46" fontId="21" fillId="24" borderId="24" xfId="51" applyNumberFormat="1" applyFont="1" applyFill="1" applyBorder="1" applyAlignment="1">
      <alignment horizontal="center" vertical="center"/>
      <protection/>
    </xf>
    <xf numFmtId="174" fontId="22" fillId="24" borderId="10" xfId="51" applyNumberFormat="1" applyFont="1" applyFill="1" applyBorder="1" applyAlignment="1">
      <alignment horizontal="center" vertical="center"/>
      <protection/>
    </xf>
    <xf numFmtId="174" fontId="21" fillId="24" borderId="10" xfId="51" applyNumberFormat="1" applyFont="1" applyFill="1" applyBorder="1" applyAlignment="1">
      <alignment horizontal="center" vertical="center"/>
      <protection/>
    </xf>
    <xf numFmtId="46" fontId="21" fillId="24" borderId="23" xfId="51" applyNumberFormat="1" applyFont="1" applyFill="1" applyBorder="1" applyAlignment="1">
      <alignment horizontal="center" vertical="center"/>
      <protection/>
    </xf>
    <xf numFmtId="174" fontId="22" fillId="24" borderId="11" xfId="51" applyNumberFormat="1" applyFont="1" applyFill="1" applyBorder="1" applyAlignment="1">
      <alignment horizontal="center" vertical="center"/>
      <protection/>
    </xf>
    <xf numFmtId="174" fontId="22" fillId="24" borderId="12" xfId="51" applyNumberFormat="1" applyFont="1" applyFill="1" applyBorder="1" applyAlignment="1">
      <alignment horizontal="center" vertical="center"/>
      <protection/>
    </xf>
    <xf numFmtId="174" fontId="21" fillId="24" borderId="12" xfId="51" applyNumberFormat="1" applyFont="1" applyFill="1" applyBorder="1" applyAlignment="1">
      <alignment horizontal="center" vertical="center"/>
      <protection/>
    </xf>
    <xf numFmtId="46" fontId="21" fillId="26" borderId="24" xfId="51" applyNumberFormat="1" applyFont="1" applyFill="1" applyBorder="1" applyAlignment="1">
      <alignment horizontal="center" vertical="center"/>
      <protection/>
    </xf>
    <xf numFmtId="174" fontId="22" fillId="26" borderId="17" xfId="51" applyNumberFormat="1" applyFont="1" applyFill="1" applyBorder="1" applyAlignment="1">
      <alignment horizontal="center" vertical="center"/>
      <protection/>
    </xf>
    <xf numFmtId="174" fontId="22" fillId="26" borderId="10" xfId="51" applyNumberFormat="1" applyFont="1" applyFill="1" applyBorder="1" applyAlignment="1">
      <alignment horizontal="center" vertical="center"/>
      <protection/>
    </xf>
    <xf numFmtId="174" fontId="21" fillId="26" borderId="10" xfId="51" applyNumberFormat="1" applyFont="1" applyFill="1" applyBorder="1" applyAlignment="1">
      <alignment horizontal="center" vertical="center"/>
      <protection/>
    </xf>
    <xf numFmtId="46" fontId="21" fillId="26" borderId="25" xfId="51" applyNumberFormat="1" applyFont="1" applyFill="1" applyBorder="1" applyAlignment="1">
      <alignment horizontal="center" vertical="center"/>
      <protection/>
    </xf>
    <xf numFmtId="174" fontId="22" fillId="26" borderId="19" xfId="51" applyNumberFormat="1" applyFont="1" applyFill="1" applyBorder="1" applyAlignment="1">
      <alignment horizontal="center" vertical="center"/>
      <protection/>
    </xf>
    <xf numFmtId="174" fontId="22" fillId="26" borderId="16" xfId="51" applyNumberFormat="1" applyFont="1" applyFill="1" applyBorder="1" applyAlignment="1">
      <alignment horizontal="center" vertical="center"/>
      <protection/>
    </xf>
    <xf numFmtId="174" fontId="21" fillId="26" borderId="16" xfId="51" applyNumberFormat="1" applyFont="1" applyFill="1" applyBorder="1" applyAlignment="1">
      <alignment horizontal="center" vertical="center"/>
      <protection/>
    </xf>
    <xf numFmtId="46" fontId="21" fillId="26" borderId="23" xfId="51" applyNumberFormat="1" applyFont="1" applyFill="1" applyBorder="1" applyAlignment="1">
      <alignment horizontal="center" vertical="center"/>
      <protection/>
    </xf>
    <xf numFmtId="174" fontId="21" fillId="26" borderId="12" xfId="51" applyNumberFormat="1" applyFont="1" applyFill="1" applyBorder="1" applyAlignment="1">
      <alignment horizontal="center" vertical="center"/>
      <protection/>
    </xf>
    <xf numFmtId="174" fontId="21" fillId="26" borderId="13" xfId="51" applyNumberFormat="1" applyFont="1" applyFill="1" applyBorder="1" applyAlignment="1">
      <alignment horizontal="center" vertical="center"/>
      <protection/>
    </xf>
    <xf numFmtId="46" fontId="21" fillId="25" borderId="24" xfId="51" applyNumberFormat="1" applyFont="1" applyFill="1" applyBorder="1" applyAlignment="1">
      <alignment horizontal="center" vertical="center"/>
      <protection/>
    </xf>
    <xf numFmtId="174" fontId="21" fillId="0" borderId="10" xfId="51" applyNumberFormat="1" applyFont="1" applyFill="1" applyBorder="1" applyAlignment="1">
      <alignment horizontal="center" vertical="center"/>
      <protection/>
    </xf>
    <xf numFmtId="46" fontId="21" fillId="0" borderId="24" xfId="51" applyNumberFormat="1" applyFont="1" applyFill="1" applyBorder="1" applyAlignment="1">
      <alignment horizontal="center" vertical="center"/>
      <protection/>
    </xf>
    <xf numFmtId="174" fontId="21" fillId="0" borderId="12" xfId="51" applyNumberFormat="1" applyFont="1" applyFill="1" applyBorder="1" applyAlignment="1">
      <alignment horizontal="center" vertical="center"/>
      <protection/>
    </xf>
    <xf numFmtId="46" fontId="21" fillId="0" borderId="23" xfId="51" applyNumberFormat="1" applyFont="1" applyFill="1" applyBorder="1" applyAlignment="1">
      <alignment horizontal="center" vertical="center"/>
      <protection/>
    </xf>
    <xf numFmtId="174" fontId="21" fillId="25" borderId="10" xfId="51" applyNumberFormat="1" applyFont="1" applyFill="1" applyBorder="1" applyAlignment="1">
      <alignment horizontal="center" vertical="center"/>
      <protection/>
    </xf>
    <xf numFmtId="174" fontId="22" fillId="0" borderId="10" xfId="51" applyNumberFormat="1" applyFont="1" applyFill="1" applyBorder="1" applyAlignment="1">
      <alignment horizontal="center" vertical="center"/>
      <protection/>
    </xf>
    <xf numFmtId="174" fontId="21" fillId="0" borderId="13" xfId="51" applyNumberFormat="1" applyFont="1" applyFill="1" applyBorder="1" applyAlignment="1">
      <alignment horizontal="center" vertical="center"/>
      <protection/>
    </xf>
    <xf numFmtId="174" fontId="21" fillId="0" borderId="19" xfId="51" applyNumberFormat="1" applyFont="1" applyFill="1" applyBorder="1" applyAlignment="1">
      <alignment horizontal="center" vertical="center"/>
      <protection/>
    </xf>
    <xf numFmtId="174" fontId="21" fillId="0" borderId="16" xfId="51" applyNumberFormat="1" applyFont="1" applyFill="1" applyBorder="1" applyAlignment="1">
      <alignment horizontal="center" vertical="center"/>
      <protection/>
    </xf>
    <xf numFmtId="46" fontId="21" fillId="0" borderId="25" xfId="51" applyNumberFormat="1" applyFont="1" applyFill="1" applyBorder="1" applyAlignment="1">
      <alignment horizontal="center" vertical="center"/>
      <protection/>
    </xf>
    <xf numFmtId="46" fontId="21" fillId="25" borderId="25" xfId="51" applyNumberFormat="1" applyFont="1" applyFill="1" applyBorder="1" applyAlignment="1">
      <alignment horizontal="center" vertical="center"/>
      <protection/>
    </xf>
    <xf numFmtId="174" fontId="21" fillId="25" borderId="16" xfId="51" applyNumberFormat="1" applyFont="1" applyFill="1" applyBorder="1" applyAlignment="1">
      <alignment horizontal="center" vertical="center"/>
      <protection/>
    </xf>
    <xf numFmtId="46" fontId="21" fillId="25" borderId="26" xfId="51" applyNumberFormat="1" applyFont="1" applyFill="1" applyBorder="1" applyAlignment="1">
      <alignment horizontal="center" vertical="center"/>
      <protection/>
    </xf>
    <xf numFmtId="174" fontId="22" fillId="0" borderId="14" xfId="51" applyNumberFormat="1" applyFont="1" applyFill="1" applyBorder="1" applyAlignment="1">
      <alignment horizontal="center" vertical="center"/>
      <protection/>
    </xf>
    <xf numFmtId="46" fontId="21" fillId="0" borderId="26" xfId="51" applyNumberFormat="1" applyFont="1" applyFill="1" applyBorder="1" applyAlignment="1">
      <alignment horizontal="center" vertical="center"/>
      <protection/>
    </xf>
    <xf numFmtId="174" fontId="22" fillId="0" borderId="27" xfId="51" applyNumberFormat="1" applyFont="1" applyFill="1" applyBorder="1" applyAlignment="1">
      <alignment horizontal="center" vertical="center"/>
      <protection/>
    </xf>
    <xf numFmtId="174" fontId="21" fillId="0" borderId="14" xfId="51" applyNumberFormat="1" applyFont="1" applyFill="1" applyBorder="1" applyAlignment="1">
      <alignment horizontal="center" vertical="center"/>
      <protection/>
    </xf>
    <xf numFmtId="174" fontId="21" fillId="25" borderId="14" xfId="51" applyNumberFormat="1" applyFont="1" applyFill="1" applyBorder="1" applyAlignment="1">
      <alignment horizontal="center" vertical="center"/>
      <protection/>
    </xf>
    <xf numFmtId="0" fontId="30" fillId="28" borderId="28" xfId="0" applyFont="1" applyFill="1" applyBorder="1" applyAlignment="1">
      <alignment horizontal="center" vertical="center"/>
    </xf>
    <xf numFmtId="0" fontId="30" fillId="28" borderId="21" xfId="0" applyFont="1" applyFill="1" applyBorder="1" applyAlignment="1">
      <alignment vertical="center"/>
    </xf>
    <xf numFmtId="0" fontId="31" fillId="27" borderId="29" xfId="51" applyFont="1" applyFill="1" applyBorder="1" applyAlignment="1">
      <alignment vertical="center"/>
      <protection/>
    </xf>
    <xf numFmtId="0" fontId="31" fillId="27" borderId="20" xfId="51" applyFont="1" applyFill="1" applyBorder="1" applyAlignment="1">
      <alignment vertical="center"/>
      <protection/>
    </xf>
    <xf numFmtId="0" fontId="31" fillId="27" borderId="13" xfId="51" applyFont="1" applyFill="1" applyBorder="1" applyAlignment="1">
      <alignment vertical="center"/>
      <protection/>
    </xf>
    <xf numFmtId="0" fontId="31" fillId="24" borderId="10" xfId="51" applyFont="1" applyFill="1" applyBorder="1" applyAlignment="1">
      <alignment vertical="center"/>
      <protection/>
    </xf>
    <xf numFmtId="0" fontId="31" fillId="24" borderId="30" xfId="51" applyFont="1" applyFill="1" applyBorder="1" applyAlignment="1">
      <alignment vertical="center"/>
      <protection/>
    </xf>
    <xf numFmtId="0" fontId="31" fillId="26" borderId="13" xfId="51" applyFont="1" applyFill="1" applyBorder="1" applyAlignment="1">
      <alignment vertical="center"/>
      <protection/>
    </xf>
    <xf numFmtId="0" fontId="31" fillId="26" borderId="15" xfId="51" applyFont="1" applyFill="1" applyBorder="1" applyAlignment="1">
      <alignment vertical="center"/>
      <protection/>
    </xf>
    <xf numFmtId="0" fontId="31" fillId="25" borderId="15" xfId="51" applyFont="1" applyFill="1" applyBorder="1" applyAlignment="1">
      <alignment vertical="center"/>
      <protection/>
    </xf>
    <xf numFmtId="0" fontId="31" fillId="25" borderId="31" xfId="51" applyFont="1" applyFill="1" applyBorder="1" applyAlignment="1">
      <alignment vertical="center"/>
      <protection/>
    </xf>
    <xf numFmtId="0" fontId="32" fillId="27" borderId="29" xfId="51" applyFont="1" applyFill="1" applyBorder="1" applyAlignment="1">
      <alignment horizontal="left" vertical="center"/>
      <protection/>
    </xf>
    <xf numFmtId="3" fontId="32" fillId="27" borderId="18" xfId="51" applyNumberFormat="1" applyFont="1" applyFill="1" applyBorder="1" applyAlignment="1">
      <alignment horizontal="center" vertical="center"/>
      <protection/>
    </xf>
    <xf numFmtId="174" fontId="32" fillId="27" borderId="18" xfId="51" applyNumberFormat="1" applyFont="1" applyFill="1" applyBorder="1" applyAlignment="1">
      <alignment horizontal="center" vertical="center"/>
      <protection/>
    </xf>
    <xf numFmtId="46" fontId="32" fillId="27" borderId="18" xfId="51" applyNumberFormat="1" applyFont="1" applyFill="1" applyBorder="1" applyAlignment="1">
      <alignment horizontal="center" vertical="center"/>
      <protection/>
    </xf>
    <xf numFmtId="45" fontId="32" fillId="27" borderId="22" xfId="51" applyNumberFormat="1" applyFont="1" applyFill="1" applyBorder="1" applyAlignment="1">
      <alignment horizontal="center" vertical="center"/>
      <protection/>
    </xf>
    <xf numFmtId="0" fontId="32" fillId="27" borderId="20" xfId="51" applyFont="1" applyFill="1" applyBorder="1" applyAlignment="1">
      <alignment horizontal="left" vertical="center"/>
      <protection/>
    </xf>
    <xf numFmtId="3" fontId="32" fillId="27" borderId="12" xfId="51" applyNumberFormat="1" applyFont="1" applyFill="1" applyBorder="1" applyAlignment="1">
      <alignment horizontal="center" vertical="center"/>
      <protection/>
    </xf>
    <xf numFmtId="174" fontId="32" fillId="27" borderId="12" xfId="51" applyNumberFormat="1" applyFont="1" applyFill="1" applyBorder="1" applyAlignment="1">
      <alignment horizontal="center" vertical="center"/>
      <protection/>
    </xf>
    <xf numFmtId="46" fontId="32" fillId="27" borderId="12" xfId="51" applyNumberFormat="1" applyFont="1" applyFill="1" applyBorder="1" applyAlignment="1">
      <alignment horizontal="center" vertical="center"/>
      <protection/>
    </xf>
    <xf numFmtId="45" fontId="32" fillId="27" borderId="23" xfId="51" applyNumberFormat="1" applyFont="1" applyFill="1" applyBorder="1" applyAlignment="1">
      <alignment horizontal="center" vertical="center"/>
      <protection/>
    </xf>
    <xf numFmtId="0" fontId="32" fillId="27" borderId="13" xfId="51" applyFont="1" applyFill="1" applyBorder="1" applyAlignment="1">
      <alignment horizontal="left" vertical="center"/>
      <protection/>
    </xf>
    <xf numFmtId="3" fontId="32" fillId="27" borderId="10" xfId="51" applyNumberFormat="1" applyFont="1" applyFill="1" applyBorder="1" applyAlignment="1">
      <alignment horizontal="center" vertical="center"/>
      <protection/>
    </xf>
    <xf numFmtId="174" fontId="32" fillId="27" borderId="10" xfId="51" applyNumberFormat="1" applyFont="1" applyFill="1" applyBorder="1" applyAlignment="1">
      <alignment horizontal="center" vertical="center"/>
      <protection/>
    </xf>
    <xf numFmtId="46" fontId="32" fillId="27" borderId="10" xfId="51" applyNumberFormat="1" applyFont="1" applyFill="1" applyBorder="1" applyAlignment="1">
      <alignment horizontal="center" vertical="center"/>
      <protection/>
    </xf>
    <xf numFmtId="45" fontId="32" fillId="27" borderId="24" xfId="51" applyNumberFormat="1" applyFont="1" applyFill="1" applyBorder="1" applyAlignment="1">
      <alignment horizontal="center" vertical="center"/>
      <protection/>
    </xf>
    <xf numFmtId="0" fontId="32" fillId="24" borderId="13" xfId="51" applyFont="1" applyFill="1" applyBorder="1" applyAlignment="1">
      <alignment horizontal="left" vertical="center"/>
      <protection/>
    </xf>
    <xf numFmtId="3" fontId="32" fillId="24" borderId="10" xfId="51" applyNumberFormat="1" applyFont="1" applyFill="1" applyBorder="1" applyAlignment="1">
      <alignment horizontal="center" vertical="center"/>
      <protection/>
    </xf>
    <xf numFmtId="174" fontId="32" fillId="24" borderId="10" xfId="51" applyNumberFormat="1" applyFont="1" applyFill="1" applyBorder="1" applyAlignment="1">
      <alignment horizontal="center" vertical="center"/>
      <protection/>
    </xf>
    <xf numFmtId="46" fontId="32" fillId="24" borderId="10" xfId="51" applyNumberFormat="1" applyFont="1" applyFill="1" applyBorder="1" applyAlignment="1">
      <alignment horizontal="center" vertical="center"/>
      <protection/>
    </xf>
    <xf numFmtId="45" fontId="32" fillId="24" borderId="24" xfId="51" applyNumberFormat="1" applyFont="1" applyFill="1" applyBorder="1" applyAlignment="1">
      <alignment horizontal="center" vertical="center"/>
      <protection/>
    </xf>
    <xf numFmtId="0" fontId="32" fillId="24" borderId="30" xfId="51" applyFont="1" applyFill="1" applyBorder="1" applyAlignment="1">
      <alignment horizontal="left" vertical="center"/>
      <protection/>
    </xf>
    <xf numFmtId="3" fontId="32" fillId="24" borderId="12" xfId="51" applyNumberFormat="1" applyFont="1" applyFill="1" applyBorder="1" applyAlignment="1">
      <alignment horizontal="center" vertical="center"/>
      <protection/>
    </xf>
    <xf numFmtId="174" fontId="32" fillId="24" borderId="12" xfId="51" applyNumberFormat="1" applyFont="1" applyFill="1" applyBorder="1" applyAlignment="1">
      <alignment horizontal="center" vertical="center"/>
      <protection/>
    </xf>
    <xf numFmtId="46" fontId="32" fillId="24" borderId="12" xfId="51" applyNumberFormat="1" applyFont="1" applyFill="1" applyBorder="1" applyAlignment="1">
      <alignment horizontal="center" vertical="center"/>
      <protection/>
    </xf>
    <xf numFmtId="45" fontId="32" fillId="24" borderId="23" xfId="51" applyNumberFormat="1" applyFont="1" applyFill="1" applyBorder="1" applyAlignment="1">
      <alignment horizontal="center" vertical="center"/>
      <protection/>
    </xf>
    <xf numFmtId="0" fontId="32" fillId="26" borderId="13" xfId="51" applyFont="1" applyFill="1" applyBorder="1" applyAlignment="1">
      <alignment horizontal="left" vertical="center"/>
      <protection/>
    </xf>
    <xf numFmtId="3" fontId="32" fillId="26" borderId="12" xfId="51" applyNumberFormat="1" applyFont="1" applyFill="1" applyBorder="1" applyAlignment="1">
      <alignment horizontal="center" vertical="center"/>
      <protection/>
    </xf>
    <xf numFmtId="174" fontId="32" fillId="26" borderId="12" xfId="51" applyNumberFormat="1" applyFont="1" applyFill="1" applyBorder="1" applyAlignment="1">
      <alignment horizontal="center" vertical="center"/>
      <protection/>
    </xf>
    <xf numFmtId="46" fontId="32" fillId="26" borderId="12" xfId="51" applyNumberFormat="1" applyFont="1" applyFill="1" applyBorder="1" applyAlignment="1">
      <alignment horizontal="center" vertical="center"/>
      <protection/>
    </xf>
    <xf numFmtId="45" fontId="32" fillId="26" borderId="23" xfId="51" applyNumberFormat="1" applyFont="1" applyFill="1" applyBorder="1" applyAlignment="1">
      <alignment horizontal="center" vertical="center"/>
      <protection/>
    </xf>
    <xf numFmtId="0" fontId="32" fillId="26" borderId="15" xfId="51" applyFont="1" applyFill="1" applyBorder="1" applyAlignment="1">
      <alignment horizontal="left" vertical="center"/>
      <protection/>
    </xf>
    <xf numFmtId="3" fontId="32" fillId="26" borderId="32" xfId="51" applyNumberFormat="1" applyFont="1" applyFill="1" applyBorder="1" applyAlignment="1">
      <alignment horizontal="center" vertical="center"/>
      <protection/>
    </xf>
    <xf numFmtId="174" fontId="32" fillId="26" borderId="32" xfId="51" applyNumberFormat="1" applyFont="1" applyFill="1" applyBorder="1" applyAlignment="1">
      <alignment horizontal="center" vertical="center"/>
      <protection/>
    </xf>
    <xf numFmtId="46" fontId="32" fillId="26" borderId="32" xfId="51" applyNumberFormat="1" applyFont="1" applyFill="1" applyBorder="1" applyAlignment="1">
      <alignment horizontal="center" vertical="center"/>
      <protection/>
    </xf>
    <xf numFmtId="45" fontId="32" fillId="26" borderId="33" xfId="51" applyNumberFormat="1" applyFont="1" applyFill="1" applyBorder="1" applyAlignment="1">
      <alignment horizontal="center" vertical="center"/>
      <protection/>
    </xf>
    <xf numFmtId="3" fontId="32" fillId="26" borderId="10" xfId="51" applyNumberFormat="1" applyFont="1" applyFill="1" applyBorder="1" applyAlignment="1">
      <alignment horizontal="center" vertical="center"/>
      <protection/>
    </xf>
    <xf numFmtId="174" fontId="32" fillId="26" borderId="10" xfId="51" applyNumberFormat="1" applyFont="1" applyFill="1" applyBorder="1" applyAlignment="1">
      <alignment horizontal="center" vertical="center"/>
      <protection/>
    </xf>
    <xf numFmtId="46" fontId="32" fillId="26" borderId="10" xfId="51" applyNumberFormat="1" applyFont="1" applyFill="1" applyBorder="1" applyAlignment="1">
      <alignment horizontal="center" vertical="center"/>
      <protection/>
    </xf>
    <xf numFmtId="45" fontId="32" fillId="26" borderId="24" xfId="51" applyNumberFormat="1" applyFont="1" applyFill="1" applyBorder="1" applyAlignment="1">
      <alignment horizontal="center" vertical="center"/>
      <protection/>
    </xf>
    <xf numFmtId="0" fontId="32" fillId="26" borderId="30" xfId="51" applyFont="1" applyFill="1" applyBorder="1" applyAlignment="1">
      <alignment horizontal="left" vertical="center"/>
      <protection/>
    </xf>
    <xf numFmtId="0" fontId="32" fillId="25" borderId="15" xfId="51" applyFont="1" applyFill="1" applyBorder="1" applyAlignment="1">
      <alignment horizontal="left" vertical="center"/>
      <protection/>
    </xf>
    <xf numFmtId="3" fontId="32" fillId="25" borderId="10" xfId="51" applyNumberFormat="1" applyFont="1" applyFill="1" applyBorder="1" applyAlignment="1">
      <alignment horizontal="center" vertical="center"/>
      <protection/>
    </xf>
    <xf numFmtId="174" fontId="32" fillId="25" borderId="10" xfId="51" applyNumberFormat="1" applyFont="1" applyFill="1" applyBorder="1" applyAlignment="1">
      <alignment horizontal="center" vertical="center"/>
      <protection/>
    </xf>
    <xf numFmtId="46" fontId="32" fillId="25" borderId="10" xfId="51" applyNumberFormat="1" applyFont="1" applyFill="1" applyBorder="1" applyAlignment="1">
      <alignment horizontal="center" vertical="center"/>
      <protection/>
    </xf>
    <xf numFmtId="45" fontId="32" fillId="25" borderId="24" xfId="51" applyNumberFormat="1" applyFont="1" applyFill="1" applyBorder="1" applyAlignment="1">
      <alignment horizontal="center" vertical="center"/>
      <protection/>
    </xf>
    <xf numFmtId="0" fontId="32" fillId="25" borderId="31" xfId="51" applyFont="1" applyFill="1" applyBorder="1" applyAlignment="1">
      <alignment horizontal="left" vertical="center"/>
      <protection/>
    </xf>
    <xf numFmtId="3" fontId="32" fillId="25" borderId="14" xfId="51" applyNumberFormat="1" applyFont="1" applyFill="1" applyBorder="1" applyAlignment="1">
      <alignment horizontal="center" vertical="center"/>
      <protection/>
    </xf>
    <xf numFmtId="174" fontId="32" fillId="25" borderId="14" xfId="51" applyNumberFormat="1" applyFont="1" applyFill="1" applyBorder="1" applyAlignment="1">
      <alignment horizontal="center" vertical="center"/>
      <protection/>
    </xf>
    <xf numFmtId="46" fontId="32" fillId="25" borderId="14" xfId="51" applyNumberFormat="1" applyFont="1" applyFill="1" applyBorder="1" applyAlignment="1">
      <alignment horizontal="center" vertical="center"/>
      <protection/>
    </xf>
    <xf numFmtId="45" fontId="32" fillId="25" borderId="26" xfId="51" applyNumberFormat="1" applyFont="1" applyFill="1" applyBorder="1" applyAlignment="1">
      <alignment horizontal="center" vertical="center"/>
      <protection/>
    </xf>
    <xf numFmtId="0" fontId="33" fillId="27" borderId="34" xfId="0" applyFont="1" applyFill="1" applyBorder="1" applyAlignment="1">
      <alignment horizontal="center" vertical="center"/>
    </xf>
    <xf numFmtId="0" fontId="33" fillId="27" borderId="11" xfId="0" applyFont="1" applyFill="1" applyBorder="1" applyAlignment="1">
      <alignment horizontal="center" vertical="center"/>
    </xf>
    <xf numFmtId="0" fontId="33" fillId="27" borderId="17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 horizontal="center" vertical="center"/>
    </xf>
    <xf numFmtId="0" fontId="33" fillId="26" borderId="35" xfId="0" applyFont="1" applyFill="1" applyBorder="1" applyAlignment="1">
      <alignment horizontal="center" vertical="center"/>
    </xf>
    <xf numFmtId="0" fontId="33" fillId="26" borderId="17" xfId="0" applyFont="1" applyFill="1" applyBorder="1" applyAlignment="1">
      <alignment horizontal="center" vertical="center"/>
    </xf>
    <xf numFmtId="0" fontId="33" fillId="25" borderId="11" xfId="0" applyFont="1" applyFill="1" applyBorder="1" applyAlignment="1">
      <alignment horizontal="center" vertical="center"/>
    </xf>
    <xf numFmtId="0" fontId="33" fillId="25" borderId="17" xfId="0" applyFont="1" applyFill="1" applyBorder="1" applyAlignment="1">
      <alignment horizontal="center" vertical="center"/>
    </xf>
    <xf numFmtId="0" fontId="33" fillId="25" borderId="35" xfId="0" applyFont="1" applyFill="1" applyBorder="1" applyAlignment="1">
      <alignment horizontal="center" vertical="center"/>
    </xf>
    <xf numFmtId="0" fontId="33" fillId="25" borderId="27" xfId="0" applyFont="1" applyFill="1" applyBorder="1" applyAlignment="1">
      <alignment horizontal="center" vertical="center"/>
    </xf>
    <xf numFmtId="0" fontId="34" fillId="28" borderId="36" xfId="0" applyFont="1" applyFill="1" applyBorder="1" applyAlignment="1">
      <alignment horizontal="center" vertical="center" wrapText="1"/>
    </xf>
    <xf numFmtId="0" fontId="35" fillId="28" borderId="37" xfId="51" applyFont="1" applyFill="1" applyBorder="1" applyAlignment="1">
      <alignment horizontal="center" vertical="center"/>
      <protection/>
    </xf>
    <xf numFmtId="0" fontId="34" fillId="28" borderId="37" xfId="51" applyFont="1" applyFill="1" applyBorder="1" applyAlignment="1">
      <alignment horizontal="center" vertical="center" wrapText="1"/>
      <protection/>
    </xf>
    <xf numFmtId="0" fontId="34" fillId="28" borderId="37" xfId="51" applyFont="1" applyFill="1" applyBorder="1" applyAlignment="1">
      <alignment horizontal="center" vertical="center"/>
      <protection/>
    </xf>
    <xf numFmtId="0" fontId="34" fillId="28" borderId="38" xfId="51" applyFont="1" applyFill="1" applyBorder="1" applyAlignment="1">
      <alignment horizontal="center" vertical="center"/>
      <protection/>
    </xf>
    <xf numFmtId="49" fontId="34" fillId="28" borderId="39" xfId="51" applyNumberFormat="1" applyFont="1" applyFill="1" applyBorder="1" applyAlignment="1">
      <alignment horizontal="center" vertical="center"/>
      <protection/>
    </xf>
    <xf numFmtId="49" fontId="34" fillId="28" borderId="40" xfId="51" applyNumberFormat="1" applyFont="1" applyFill="1" applyBorder="1" applyAlignment="1">
      <alignment horizontal="center" vertical="center"/>
      <protection/>
    </xf>
    <xf numFmtId="49" fontId="34" fillId="28" borderId="41" xfId="51" applyNumberFormat="1" applyFont="1" applyFill="1" applyBorder="1" applyAlignment="1">
      <alignment horizontal="center" vertical="center"/>
      <protection/>
    </xf>
    <xf numFmtId="0" fontId="36" fillId="28" borderId="42" xfId="0" applyFont="1" applyFill="1" applyBorder="1" applyAlignment="1">
      <alignment horizontal="center" vertical="center" wrapText="1"/>
    </xf>
    <xf numFmtId="0" fontId="37" fillId="28" borderId="21" xfId="0" applyFont="1" applyFill="1" applyBorder="1" applyAlignment="1">
      <alignment horizontal="center" vertical="center" wrapText="1"/>
    </xf>
    <xf numFmtId="0" fontId="37" fillId="28" borderId="28" xfId="0" applyFont="1" applyFill="1" applyBorder="1" applyAlignment="1">
      <alignment horizontal="center" vertical="center" wrapText="1"/>
    </xf>
    <xf numFmtId="174" fontId="21" fillId="27" borderId="12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"/>
  <sheetViews>
    <sheetView tabSelected="1" zoomScalePageLayoutView="0" workbookViewId="0" topLeftCell="A1">
      <pane xSplit="7" topLeftCell="H1" activePane="topRight" state="frozen"/>
      <selection pane="topLeft" activeCell="A1" sqref="A1"/>
      <selection pane="topRight" activeCell="AH10" sqref="AH10"/>
    </sheetView>
  </sheetViews>
  <sheetFormatPr defaultColWidth="9.140625" defaultRowHeight="12.75"/>
  <cols>
    <col min="1" max="1" width="7.00390625" style="0" customWidth="1"/>
    <col min="2" max="2" width="31.7109375" style="0" customWidth="1"/>
    <col min="3" max="3" width="18.7109375" style="0" customWidth="1"/>
    <col min="4" max="4" width="9.57421875" style="0" customWidth="1"/>
    <col min="5" max="5" width="8.28125" style="0" customWidth="1"/>
    <col min="6" max="6" width="10.140625" style="0" customWidth="1"/>
    <col min="7" max="7" width="8.57421875" style="0" customWidth="1"/>
    <col min="8" max="9" width="10.7109375" style="0" hidden="1" customWidth="1"/>
    <col min="10" max="10" width="10.7109375" style="0" customWidth="1"/>
    <col min="11" max="12" width="10.7109375" style="0" hidden="1" customWidth="1"/>
    <col min="13" max="13" width="10.7109375" style="0" customWidth="1"/>
    <col min="14" max="15" width="10.7109375" style="0" hidden="1" customWidth="1"/>
    <col min="16" max="16" width="10.7109375" style="0" customWidth="1"/>
    <col min="17" max="18" width="10.7109375" style="0" hidden="1" customWidth="1"/>
    <col min="19" max="19" width="10.7109375" style="0" customWidth="1"/>
    <col min="20" max="21" width="10.7109375" style="0" hidden="1" customWidth="1"/>
    <col min="22" max="22" width="10.7109375" style="0" customWidth="1"/>
    <col min="23" max="24" width="10.7109375" style="0" hidden="1" customWidth="1"/>
    <col min="25" max="25" width="10.7109375" style="0" customWidth="1"/>
    <col min="26" max="27" width="10.7109375" style="0" hidden="1" customWidth="1"/>
    <col min="28" max="28" width="10.7109375" style="0" customWidth="1"/>
    <col min="29" max="30" width="10.7109375" style="0" hidden="1" customWidth="1"/>
    <col min="31" max="31" width="10.7109375" style="0" customWidth="1"/>
    <col min="32" max="33" width="10.7109375" style="0" hidden="1" customWidth="1"/>
    <col min="34" max="34" width="10.7109375" style="0" customWidth="1"/>
    <col min="35" max="36" width="10.7109375" style="0" hidden="1" customWidth="1"/>
    <col min="37" max="37" width="10.7109375" style="0" customWidth="1"/>
  </cols>
  <sheetData>
    <row r="1" spans="1:37" ht="42" customHeight="1">
      <c r="A1" s="145" t="s">
        <v>67</v>
      </c>
      <c r="B1" s="146"/>
      <c r="C1" s="146"/>
      <c r="D1" s="146"/>
      <c r="E1" s="146"/>
      <c r="F1" s="146"/>
      <c r="G1" s="147"/>
      <c r="H1" s="20"/>
      <c r="I1" s="20"/>
      <c r="J1" s="65" t="s">
        <v>11</v>
      </c>
      <c r="K1" s="66"/>
      <c r="L1" s="66"/>
      <c r="M1" s="65" t="s">
        <v>12</v>
      </c>
      <c r="N1" s="66"/>
      <c r="O1" s="66"/>
      <c r="P1" s="65" t="s">
        <v>13</v>
      </c>
      <c r="Q1" s="66"/>
      <c r="R1" s="66"/>
      <c r="S1" s="65" t="s">
        <v>14</v>
      </c>
      <c r="T1" s="66"/>
      <c r="U1" s="66"/>
      <c r="V1" s="65" t="s">
        <v>15</v>
      </c>
      <c r="W1" s="66"/>
      <c r="X1" s="66"/>
      <c r="Y1" s="65" t="s">
        <v>16</v>
      </c>
      <c r="Z1" s="66"/>
      <c r="AA1" s="66"/>
      <c r="AB1" s="65" t="s">
        <v>17</v>
      </c>
      <c r="AC1" s="66"/>
      <c r="AD1" s="66"/>
      <c r="AE1" s="65" t="s">
        <v>18</v>
      </c>
      <c r="AF1" s="66"/>
      <c r="AG1" s="66"/>
      <c r="AH1" s="65" t="s">
        <v>19</v>
      </c>
      <c r="AI1" s="66"/>
      <c r="AJ1" s="66"/>
      <c r="AK1" s="65" t="s">
        <v>20</v>
      </c>
    </row>
    <row r="2" spans="1:37" ht="15.75" customHeight="1" thickBot="1">
      <c r="A2" s="137" t="s">
        <v>22</v>
      </c>
      <c r="B2" s="138" t="s">
        <v>10</v>
      </c>
      <c r="C2" s="138" t="s">
        <v>6</v>
      </c>
      <c r="D2" s="139" t="s">
        <v>66</v>
      </c>
      <c r="E2" s="140" t="s">
        <v>7</v>
      </c>
      <c r="F2" s="140" t="s">
        <v>8</v>
      </c>
      <c r="G2" s="141" t="s">
        <v>9</v>
      </c>
      <c r="H2" s="142" t="s">
        <v>32</v>
      </c>
      <c r="I2" s="143"/>
      <c r="J2" s="144"/>
      <c r="K2" s="142" t="s">
        <v>33</v>
      </c>
      <c r="L2" s="143"/>
      <c r="M2" s="144"/>
      <c r="N2" s="142" t="s">
        <v>34</v>
      </c>
      <c r="O2" s="143"/>
      <c r="P2" s="144"/>
      <c r="Q2" s="142" t="s">
        <v>35</v>
      </c>
      <c r="R2" s="143"/>
      <c r="S2" s="144"/>
      <c r="T2" s="142" t="s">
        <v>36</v>
      </c>
      <c r="U2" s="143"/>
      <c r="V2" s="144"/>
      <c r="W2" s="142" t="s">
        <v>37</v>
      </c>
      <c r="X2" s="143"/>
      <c r="Y2" s="144"/>
      <c r="Z2" s="142" t="s">
        <v>38</v>
      </c>
      <c r="AA2" s="143"/>
      <c r="AB2" s="144"/>
      <c r="AC2" s="142" t="s">
        <v>39</v>
      </c>
      <c r="AD2" s="143"/>
      <c r="AE2" s="144"/>
      <c r="AF2" s="142" t="s">
        <v>40</v>
      </c>
      <c r="AG2" s="143"/>
      <c r="AH2" s="144"/>
      <c r="AI2" s="142" t="s">
        <v>41</v>
      </c>
      <c r="AJ2" s="143"/>
      <c r="AK2" s="144"/>
    </row>
    <row r="3" spans="1:37" ht="16.5" customHeight="1">
      <c r="A3" s="126">
        <v>1</v>
      </c>
      <c r="B3" s="67" t="s">
        <v>21</v>
      </c>
      <c r="C3" s="76" t="s">
        <v>31</v>
      </c>
      <c r="D3" s="77">
        <f>SUM(I3,L3,O3,R3,U3,X3,AA3,AD3,AG3,AJ3)</f>
        <v>10</v>
      </c>
      <c r="E3" s="78">
        <f>SUM(H3,K3,N3,Q3,T3,W3,Z3,AC3,AF3,AI3)</f>
        <v>421.95</v>
      </c>
      <c r="F3" s="79">
        <f>SUM(J3,M3,P3,S3,V3,Y3,AB3,AE3,AH3,AK3)</f>
        <v>1.7880092592592591</v>
      </c>
      <c r="G3" s="80">
        <f>F3/E3</f>
        <v>0.004237490838391419</v>
      </c>
      <c r="H3" s="12">
        <v>42.195</v>
      </c>
      <c r="I3" s="12">
        <v>1</v>
      </c>
      <c r="J3" s="21">
        <v>0.18037037037037038</v>
      </c>
      <c r="K3" s="22">
        <v>42.195</v>
      </c>
      <c r="L3" s="22">
        <v>1</v>
      </c>
      <c r="M3" s="21">
        <v>0.18085648148148148</v>
      </c>
      <c r="N3" s="22">
        <v>42.195</v>
      </c>
      <c r="O3" s="22">
        <v>1</v>
      </c>
      <c r="P3" s="21">
        <v>0.17831018518518518</v>
      </c>
      <c r="Q3" s="22">
        <v>42.195</v>
      </c>
      <c r="R3" s="22">
        <v>1</v>
      </c>
      <c r="S3" s="21">
        <v>0.1792476851851852</v>
      </c>
      <c r="T3" s="22">
        <v>42.195</v>
      </c>
      <c r="U3" s="22">
        <v>1</v>
      </c>
      <c r="V3" s="21">
        <v>0.17230324074074074</v>
      </c>
      <c r="W3" s="22">
        <v>42.195</v>
      </c>
      <c r="X3" s="22">
        <v>1</v>
      </c>
      <c r="Y3" s="21">
        <v>0.1721990740740741</v>
      </c>
      <c r="Z3" s="22">
        <v>42.195</v>
      </c>
      <c r="AA3" s="22">
        <v>1</v>
      </c>
      <c r="AB3" s="21">
        <v>0.1707638888888889</v>
      </c>
      <c r="AC3" s="22">
        <v>42.195</v>
      </c>
      <c r="AD3" s="22">
        <v>1</v>
      </c>
      <c r="AE3" s="21">
        <v>0.1776736111111111</v>
      </c>
      <c r="AF3" s="22">
        <v>42.195</v>
      </c>
      <c r="AG3" s="22">
        <v>1</v>
      </c>
      <c r="AH3" s="21">
        <v>0.19030092592592593</v>
      </c>
      <c r="AI3" s="22">
        <v>42.195</v>
      </c>
      <c r="AJ3" s="22">
        <v>1</v>
      </c>
      <c r="AK3" s="21">
        <v>0.18598379629629627</v>
      </c>
    </row>
    <row r="4" spans="1:37" ht="16.5" customHeight="1">
      <c r="A4" s="127">
        <v>2</v>
      </c>
      <c r="B4" s="68" t="s">
        <v>30</v>
      </c>
      <c r="C4" s="81" t="s">
        <v>27</v>
      </c>
      <c r="D4" s="82">
        <f>SUM(I4,L4,O4,R4,U4,X4,AA4,AD4,AG4,AJ4)</f>
        <v>10</v>
      </c>
      <c r="E4" s="83">
        <f>SUM(H4,K4,N4,Q4,T4,W4,Z4,AC4,AF4,AI4)</f>
        <v>421.99999999999994</v>
      </c>
      <c r="F4" s="84">
        <f>SUM(J4,M4,P4,S4,V4,Y4,AB4,AE4,AH4,AK4)</f>
        <v>1.8551736111111112</v>
      </c>
      <c r="G4" s="85">
        <f>F4/E4</f>
        <v>0.0043961459978936294</v>
      </c>
      <c r="H4" s="13">
        <v>42.2</v>
      </c>
      <c r="I4" s="13">
        <v>1</v>
      </c>
      <c r="J4" s="23">
        <v>0.18787037037037035</v>
      </c>
      <c r="K4" s="24">
        <v>42.2</v>
      </c>
      <c r="L4" s="24">
        <v>1</v>
      </c>
      <c r="M4" s="23">
        <v>0.18393518518518517</v>
      </c>
      <c r="N4" s="24">
        <v>42.2</v>
      </c>
      <c r="O4" s="24">
        <v>1</v>
      </c>
      <c r="P4" s="23">
        <v>0.19314814814814815</v>
      </c>
      <c r="Q4" s="24">
        <v>42.2</v>
      </c>
      <c r="R4" s="24">
        <v>1</v>
      </c>
      <c r="S4" s="23">
        <v>0.1879398148148148</v>
      </c>
      <c r="T4" s="24">
        <v>42.2</v>
      </c>
      <c r="U4" s="24">
        <v>1</v>
      </c>
      <c r="V4" s="23">
        <v>0.18677083333333333</v>
      </c>
      <c r="W4" s="24">
        <v>42.2</v>
      </c>
      <c r="X4" s="24">
        <v>1</v>
      </c>
      <c r="Y4" s="23">
        <v>0.18319444444444444</v>
      </c>
      <c r="Z4" s="24">
        <v>42.2</v>
      </c>
      <c r="AA4" s="24">
        <v>1</v>
      </c>
      <c r="AB4" s="23">
        <v>0.1819212962962963</v>
      </c>
      <c r="AC4" s="24">
        <v>42.2</v>
      </c>
      <c r="AD4" s="24">
        <v>1</v>
      </c>
      <c r="AE4" s="23">
        <v>0.18336805555555555</v>
      </c>
      <c r="AF4" s="24">
        <v>42.2</v>
      </c>
      <c r="AG4" s="24">
        <v>1</v>
      </c>
      <c r="AH4" s="23">
        <v>0.18379629629629632</v>
      </c>
      <c r="AI4" s="24">
        <v>42.2</v>
      </c>
      <c r="AJ4" s="24">
        <v>1</v>
      </c>
      <c r="AK4" s="23">
        <v>0.18322916666666667</v>
      </c>
    </row>
    <row r="5" spans="1:37" ht="16.5" customHeight="1">
      <c r="A5" s="127">
        <v>3</v>
      </c>
      <c r="B5" s="68" t="s">
        <v>42</v>
      </c>
      <c r="C5" s="81" t="s">
        <v>43</v>
      </c>
      <c r="D5" s="82">
        <f>SUM(I5,L5,O5,R5,U5,X5,AA5,AD5,AG5,AJ5)</f>
        <v>10</v>
      </c>
      <c r="E5" s="83">
        <f>SUM(H5,K5,N5,Q5,T5,W5,Z5,AC5,AF5,AI5)</f>
        <v>421.99999999999994</v>
      </c>
      <c r="F5" s="84">
        <f>SUM(J5,M5,P5,S5,V5,Y5,AB5,AE5,AH5,AK5)</f>
        <v>1.913888888888889</v>
      </c>
      <c r="G5" s="85">
        <f>F5/E5</f>
        <v>0.004535281727224856</v>
      </c>
      <c r="H5" s="13">
        <v>42.2</v>
      </c>
      <c r="I5" s="13">
        <v>1</v>
      </c>
      <c r="J5" s="23">
        <v>0.18791666666666665</v>
      </c>
      <c r="K5" s="24">
        <v>42.2</v>
      </c>
      <c r="L5" s="24">
        <v>1</v>
      </c>
      <c r="M5" s="23">
        <v>0.18759259259259262</v>
      </c>
      <c r="N5" s="24">
        <v>42.2</v>
      </c>
      <c r="O5" s="24">
        <v>1</v>
      </c>
      <c r="P5" s="23">
        <v>0.19314814814814815</v>
      </c>
      <c r="Q5" s="24">
        <v>42.2</v>
      </c>
      <c r="R5" s="24">
        <v>1</v>
      </c>
      <c r="S5" s="23">
        <v>0.1879398148148148</v>
      </c>
      <c r="T5" s="148">
        <v>42.2</v>
      </c>
      <c r="U5" s="148">
        <v>1</v>
      </c>
      <c r="V5" s="23">
        <v>0.18126157407407406</v>
      </c>
      <c r="W5" s="148">
        <v>42.2</v>
      </c>
      <c r="X5" s="148">
        <v>1</v>
      </c>
      <c r="Y5" s="23">
        <v>0.18290509259259258</v>
      </c>
      <c r="Z5" s="148">
        <v>42.2</v>
      </c>
      <c r="AA5" s="148">
        <v>1</v>
      </c>
      <c r="AB5" s="23">
        <v>0.18532407407407406</v>
      </c>
      <c r="AC5" s="148">
        <v>42.2</v>
      </c>
      <c r="AD5" s="148">
        <v>1</v>
      </c>
      <c r="AE5" s="23">
        <v>0.2312847222222222</v>
      </c>
      <c r="AF5" s="148">
        <v>42.2</v>
      </c>
      <c r="AG5" s="148">
        <v>1</v>
      </c>
      <c r="AH5" s="23">
        <v>0.18725694444444443</v>
      </c>
      <c r="AI5" s="148">
        <v>42.2</v>
      </c>
      <c r="AJ5" s="148">
        <v>1</v>
      </c>
      <c r="AK5" s="23">
        <v>0.18925925925925924</v>
      </c>
    </row>
    <row r="6" spans="1:37" ht="16.5" customHeight="1">
      <c r="A6" s="128">
        <v>4</v>
      </c>
      <c r="B6" s="69" t="s">
        <v>4</v>
      </c>
      <c r="C6" s="86" t="s">
        <v>5</v>
      </c>
      <c r="D6" s="87">
        <f>SUM(I6,L6,O6,R6,U6,X6,AA6,AD6,AG6,AJ6)</f>
        <v>10</v>
      </c>
      <c r="E6" s="88">
        <f>SUM(H6,K6,N6,Q6,T6,W6,Z6,AC6,AF6,AI6)</f>
        <v>421.97999999999996</v>
      </c>
      <c r="F6" s="89">
        <f>SUM(J6,M6,P6,S6,V6,Y6,AB6,AE6,AH6,AK6)</f>
        <v>1.8553703703703701</v>
      </c>
      <c r="G6" s="90">
        <f>F6/E6</f>
        <v>0.004396820632187237</v>
      </c>
      <c r="H6" s="14">
        <v>42.195</v>
      </c>
      <c r="I6" s="15">
        <v>1</v>
      </c>
      <c r="J6" s="25">
        <v>0.18787037037037035</v>
      </c>
      <c r="K6" s="26">
        <v>42.195</v>
      </c>
      <c r="L6" s="27">
        <v>1</v>
      </c>
      <c r="M6" s="25">
        <v>0.18393518518518517</v>
      </c>
      <c r="N6" s="26">
        <v>42.195</v>
      </c>
      <c r="O6" s="27">
        <v>1</v>
      </c>
      <c r="P6" s="25">
        <v>0.19314814814814815</v>
      </c>
      <c r="Q6" s="26">
        <v>42.195</v>
      </c>
      <c r="R6" s="27">
        <v>1</v>
      </c>
      <c r="S6" s="25">
        <v>0.1879398148148148</v>
      </c>
      <c r="T6" s="26">
        <v>42.2</v>
      </c>
      <c r="U6" s="27">
        <v>1</v>
      </c>
      <c r="V6" s="25">
        <v>0.18675925925925926</v>
      </c>
      <c r="W6" s="26">
        <v>42.2</v>
      </c>
      <c r="X6" s="27">
        <v>1</v>
      </c>
      <c r="Y6" s="25">
        <v>0.18333333333333335</v>
      </c>
      <c r="Z6" s="26">
        <v>42.2</v>
      </c>
      <c r="AA6" s="27">
        <v>1</v>
      </c>
      <c r="AB6" s="25">
        <v>0.1819212962962963</v>
      </c>
      <c r="AC6" s="26">
        <v>42.2</v>
      </c>
      <c r="AD6" s="27">
        <v>1</v>
      </c>
      <c r="AE6" s="25">
        <v>0.1834375</v>
      </c>
      <c r="AF6" s="26">
        <v>42.2</v>
      </c>
      <c r="AG6" s="27">
        <v>1</v>
      </c>
      <c r="AH6" s="25">
        <v>0.18379629629629632</v>
      </c>
      <c r="AI6" s="26">
        <v>42.2</v>
      </c>
      <c r="AJ6" s="27">
        <v>1</v>
      </c>
      <c r="AK6" s="25">
        <v>0.18322916666666667</v>
      </c>
    </row>
    <row r="7" spans="1:37" ht="16.5" customHeight="1">
      <c r="A7" s="129">
        <v>5</v>
      </c>
      <c r="B7" s="70" t="s">
        <v>0</v>
      </c>
      <c r="C7" s="91" t="s">
        <v>3</v>
      </c>
      <c r="D7" s="92">
        <f>SUM(I7,L7,O7,R7,U7,X7,AA7,AD7,AG7,AJ7)</f>
        <v>8</v>
      </c>
      <c r="E7" s="93">
        <f>SUM(H7,K7,N7,Q7,T7,W7,Z7,AC7,AF7,AI7)</f>
        <v>337.56</v>
      </c>
      <c r="F7" s="94">
        <f>SUM(J7,M7,P7,S7,V7,Y7,AB7,AE7,AH7,AK7)</f>
        <v>1.431377314814815</v>
      </c>
      <c r="G7" s="95">
        <f>F7/E7</f>
        <v>0.004240364127310152</v>
      </c>
      <c r="H7" s="1">
        <v>42.195</v>
      </c>
      <c r="I7" s="1">
        <v>1</v>
      </c>
      <c r="J7" s="28">
        <v>0.17190972222222223</v>
      </c>
      <c r="K7" s="29">
        <v>42.195</v>
      </c>
      <c r="L7" s="29">
        <v>1</v>
      </c>
      <c r="M7" s="28">
        <v>0.1728125</v>
      </c>
      <c r="N7" s="29">
        <v>42.195</v>
      </c>
      <c r="O7" s="29">
        <v>1</v>
      </c>
      <c r="P7" s="28">
        <v>0.17531249999999998</v>
      </c>
      <c r="Q7" s="29">
        <v>42.195</v>
      </c>
      <c r="R7" s="29">
        <v>1</v>
      </c>
      <c r="S7" s="28">
        <v>0.17401620370370371</v>
      </c>
      <c r="T7" s="29">
        <v>42.195</v>
      </c>
      <c r="U7" s="29">
        <v>1</v>
      </c>
      <c r="V7" s="28">
        <v>0.17363425925925927</v>
      </c>
      <c r="W7" s="29">
        <v>42.195</v>
      </c>
      <c r="X7" s="29">
        <v>1</v>
      </c>
      <c r="Y7" s="28">
        <v>0.1824421296296296</v>
      </c>
      <c r="Z7" s="29">
        <v>42.195</v>
      </c>
      <c r="AA7" s="29">
        <v>1</v>
      </c>
      <c r="AB7" s="28">
        <v>0.1941550925925926</v>
      </c>
      <c r="AC7" s="29">
        <v>42.195</v>
      </c>
      <c r="AD7" s="29">
        <v>1</v>
      </c>
      <c r="AE7" s="28">
        <v>0.18709490740740742</v>
      </c>
      <c r="AF7" s="29"/>
      <c r="AG7" s="29"/>
      <c r="AH7" s="28"/>
      <c r="AI7" s="30"/>
      <c r="AJ7" s="30"/>
      <c r="AK7" s="28"/>
    </row>
    <row r="8" spans="1:37" ht="16.5" customHeight="1">
      <c r="A8" s="129">
        <v>6</v>
      </c>
      <c r="B8" s="71" t="s">
        <v>1</v>
      </c>
      <c r="C8" s="96" t="s">
        <v>2</v>
      </c>
      <c r="D8" s="97">
        <f>SUM(I8,L8,O8,R8,U8,X8,AA8,AD8,AG8,AJ8)</f>
        <v>6</v>
      </c>
      <c r="E8" s="98">
        <f>SUM(H8,K8,N8,Q8,T8,W8,Z8,AC8,AF8,AI8)</f>
        <v>253.185</v>
      </c>
      <c r="F8" s="99">
        <f>SUM(J8,M8,P8,S8,V8,Y8,AB8,AE8,AH8,AK8)</f>
        <v>1.1936689814814814</v>
      </c>
      <c r="G8" s="100">
        <f>F8/E8</f>
        <v>0.004714611771951266</v>
      </c>
      <c r="H8" s="2">
        <v>42.195</v>
      </c>
      <c r="I8" s="3">
        <v>1</v>
      </c>
      <c r="J8" s="31">
        <v>0.1864583333333333</v>
      </c>
      <c r="K8" s="32">
        <v>42.195</v>
      </c>
      <c r="L8" s="33">
        <v>1</v>
      </c>
      <c r="M8" s="31">
        <v>0.20524305555555555</v>
      </c>
      <c r="N8" s="32">
        <v>42.195</v>
      </c>
      <c r="O8" s="33">
        <v>1</v>
      </c>
      <c r="P8" s="31">
        <v>0.20349537037037035</v>
      </c>
      <c r="Q8" s="32"/>
      <c r="R8" s="33"/>
      <c r="S8" s="31"/>
      <c r="T8" s="34"/>
      <c r="U8" s="34"/>
      <c r="V8" s="31"/>
      <c r="W8" s="34"/>
      <c r="X8" s="34"/>
      <c r="Y8" s="31"/>
      <c r="Z8" s="34">
        <v>42.2</v>
      </c>
      <c r="AA8" s="34">
        <v>1</v>
      </c>
      <c r="AB8" s="31">
        <v>0.18243055555555554</v>
      </c>
      <c r="AC8" s="34">
        <v>42.2</v>
      </c>
      <c r="AD8" s="34">
        <v>1</v>
      </c>
      <c r="AE8" s="31">
        <v>0.2196875</v>
      </c>
      <c r="AF8" s="34"/>
      <c r="AG8" s="34"/>
      <c r="AH8" s="31"/>
      <c r="AI8" s="34">
        <v>42.2</v>
      </c>
      <c r="AJ8" s="34">
        <v>1</v>
      </c>
      <c r="AK8" s="31">
        <v>0.1963541666666667</v>
      </c>
    </row>
    <row r="9" spans="1:37" ht="16.5" customHeight="1">
      <c r="A9" s="130">
        <v>8</v>
      </c>
      <c r="B9" s="72" t="s">
        <v>50</v>
      </c>
      <c r="C9" s="101" t="s">
        <v>51</v>
      </c>
      <c r="D9" s="102">
        <f>SUM(I9,L9,O9,R9,U9,X9,AA9,AD9,AG9,AJ9)</f>
        <v>3</v>
      </c>
      <c r="E9" s="103">
        <f>SUM(H9,K9,N9,Q9,T9,W9,Z9,AC9,AF9,AI9)</f>
        <v>126.60000000000001</v>
      </c>
      <c r="F9" s="104">
        <f>SUM(J9,M9,P9,S9,V9,Y9,AB9,AE9,AH9,AK9)</f>
        <v>0.4822453703703704</v>
      </c>
      <c r="G9" s="105">
        <f>F9/E9</f>
        <v>0.003809205137206717</v>
      </c>
      <c r="H9" s="10">
        <v>42.2</v>
      </c>
      <c r="I9" s="11">
        <v>1</v>
      </c>
      <c r="J9" s="35">
        <v>0.16077546296296297</v>
      </c>
      <c r="K9" s="36">
        <v>42.2</v>
      </c>
      <c r="L9" s="37">
        <v>1</v>
      </c>
      <c r="M9" s="35">
        <v>0.16140046296296295</v>
      </c>
      <c r="N9" s="36">
        <v>42.2</v>
      </c>
      <c r="O9" s="37">
        <v>1</v>
      </c>
      <c r="P9" s="35">
        <v>0.16006944444444446</v>
      </c>
      <c r="Q9" s="36"/>
      <c r="R9" s="37"/>
      <c r="S9" s="35"/>
      <c r="T9" s="38"/>
      <c r="U9" s="38"/>
      <c r="V9" s="35"/>
      <c r="W9" s="38"/>
      <c r="X9" s="38"/>
      <c r="Y9" s="35"/>
      <c r="Z9" s="38"/>
      <c r="AA9" s="38"/>
      <c r="AB9" s="35"/>
      <c r="AC9" s="38"/>
      <c r="AD9" s="38"/>
      <c r="AE9" s="35"/>
      <c r="AF9" s="38"/>
      <c r="AG9" s="38"/>
      <c r="AH9" s="35"/>
      <c r="AI9" s="38"/>
      <c r="AJ9" s="38"/>
      <c r="AK9" s="35"/>
    </row>
    <row r="10" spans="1:37" ht="16.5" customHeight="1">
      <c r="A10" s="130">
        <v>7</v>
      </c>
      <c r="B10" s="72" t="s">
        <v>44</v>
      </c>
      <c r="C10" s="101" t="s">
        <v>45</v>
      </c>
      <c r="D10" s="102">
        <f>SUM(I10,L10,O10,R10,U10,X10,AA10,AD10,AG10,AJ10)</f>
        <v>3</v>
      </c>
      <c r="E10" s="103">
        <f>SUM(H10,K10,N10,Q10,T10,W10,Z10,AC10,AF10,AI10)</f>
        <v>126.60000000000001</v>
      </c>
      <c r="F10" s="104">
        <f>SUM(J10,M10,P10,S10,V10,Y10,AB10,AE10,AH10,AK10)</f>
        <v>0.617025462962963</v>
      </c>
      <c r="G10" s="105">
        <f>F10/E10</f>
        <v>0.0048738188227722195</v>
      </c>
      <c r="H10" s="10">
        <v>42.2</v>
      </c>
      <c r="I10" s="11">
        <v>1</v>
      </c>
      <c r="J10" s="35">
        <v>0.2119212962962963</v>
      </c>
      <c r="K10" s="36"/>
      <c r="L10" s="37"/>
      <c r="M10" s="35"/>
      <c r="N10" s="36"/>
      <c r="O10" s="37"/>
      <c r="P10" s="35"/>
      <c r="Q10" s="36"/>
      <c r="R10" s="37"/>
      <c r="S10" s="35"/>
      <c r="T10" s="38">
        <v>42.2</v>
      </c>
      <c r="U10" s="38">
        <v>1</v>
      </c>
      <c r="V10" s="35">
        <v>0.20150462962962964</v>
      </c>
      <c r="W10" s="38"/>
      <c r="X10" s="38"/>
      <c r="Y10" s="35"/>
      <c r="Z10" s="38"/>
      <c r="AA10" s="38"/>
      <c r="AB10" s="35"/>
      <c r="AC10" s="38"/>
      <c r="AD10" s="38"/>
      <c r="AE10" s="35"/>
      <c r="AF10" s="38">
        <v>42.2</v>
      </c>
      <c r="AG10" s="38">
        <v>1</v>
      </c>
      <c r="AH10" s="35">
        <v>0.20359953703703704</v>
      </c>
      <c r="AI10" s="38"/>
      <c r="AJ10" s="38"/>
      <c r="AK10" s="35"/>
    </row>
    <row r="11" spans="1:37" ht="16.5" customHeight="1">
      <c r="A11" s="131">
        <v>9</v>
      </c>
      <c r="B11" s="73" t="s">
        <v>48</v>
      </c>
      <c r="C11" s="106" t="s">
        <v>49</v>
      </c>
      <c r="D11" s="107">
        <f>SUM(I11,L11,O11,R11,U11,X11,AA11,AD11,AG11,AJ11)</f>
        <v>3</v>
      </c>
      <c r="E11" s="108">
        <f>SUM(H11,K11,N11,Q11,T11,W11,Z11,AC11,AF11,AI11)</f>
        <v>126.60000000000001</v>
      </c>
      <c r="F11" s="109">
        <f>SUM(J11,M11,P11,S11,V11,Y11,AB11,AE11,AH11,AK11)</f>
        <v>0.6662384259259259</v>
      </c>
      <c r="G11" s="110">
        <f>F11/E11</f>
        <v>0.005262546808261657</v>
      </c>
      <c r="H11" s="16">
        <v>42.2</v>
      </c>
      <c r="I11" s="17">
        <v>1</v>
      </c>
      <c r="J11" s="39">
        <v>0.21062499999999998</v>
      </c>
      <c r="K11" s="40">
        <v>42.2</v>
      </c>
      <c r="L11" s="41">
        <v>1</v>
      </c>
      <c r="M11" s="39">
        <v>0.23221064814814815</v>
      </c>
      <c r="N11" s="40">
        <v>42.2</v>
      </c>
      <c r="O11" s="41">
        <v>1</v>
      </c>
      <c r="P11" s="39">
        <v>0.22340277777777776</v>
      </c>
      <c r="Q11" s="40"/>
      <c r="R11" s="41"/>
      <c r="S11" s="39"/>
      <c r="T11" s="42"/>
      <c r="U11" s="42"/>
      <c r="V11" s="39"/>
      <c r="W11" s="42"/>
      <c r="X11" s="42"/>
      <c r="Y11" s="39"/>
      <c r="Z11" s="42"/>
      <c r="AA11" s="42"/>
      <c r="AB11" s="39"/>
      <c r="AC11" s="42"/>
      <c r="AD11" s="42"/>
      <c r="AE11" s="39"/>
      <c r="AF11" s="42"/>
      <c r="AG11" s="42"/>
      <c r="AH11" s="39"/>
      <c r="AI11" s="42"/>
      <c r="AJ11" s="42"/>
      <c r="AK11" s="39"/>
    </row>
    <row r="12" spans="1:37" ht="16.5" customHeight="1">
      <c r="A12" s="132">
        <v>10</v>
      </c>
      <c r="B12" s="72" t="s">
        <v>46</v>
      </c>
      <c r="C12" s="101" t="s">
        <v>47</v>
      </c>
      <c r="D12" s="111">
        <f>SUM(I12,L12,O12,R12,U12,X12,AA12,AD12,AG12,AJ12)</f>
        <v>3</v>
      </c>
      <c r="E12" s="112">
        <f>SUM(H12,K12,N12,Q12,T12,W12,Z12,AC12,AF12,AI12)</f>
        <v>126.60000000000001</v>
      </c>
      <c r="F12" s="113">
        <f>SUM(J12,M12,P12,S12,V12,Y12,AB12,AE12,AH12,AK12)</f>
        <v>0.6783796296296296</v>
      </c>
      <c r="G12" s="114">
        <f>F12/E12</f>
        <v>0.005358448891229301</v>
      </c>
      <c r="H12" s="11">
        <v>42.2</v>
      </c>
      <c r="I12" s="11">
        <v>1</v>
      </c>
      <c r="J12" s="35">
        <v>0.23493055555555556</v>
      </c>
      <c r="K12" s="37">
        <v>42.2</v>
      </c>
      <c r="L12" s="37">
        <v>1</v>
      </c>
      <c r="M12" s="35">
        <v>0.2217361111111111</v>
      </c>
      <c r="N12" s="37">
        <v>42.2</v>
      </c>
      <c r="O12" s="37">
        <v>1</v>
      </c>
      <c r="P12" s="35">
        <v>0.22171296296296295</v>
      </c>
      <c r="Q12" s="37"/>
      <c r="R12" s="37"/>
      <c r="S12" s="35"/>
      <c r="T12" s="38"/>
      <c r="U12" s="38"/>
      <c r="V12" s="35"/>
      <c r="W12" s="38"/>
      <c r="X12" s="38"/>
      <c r="Y12" s="35"/>
      <c r="Z12" s="38"/>
      <c r="AA12" s="38"/>
      <c r="AB12" s="35"/>
      <c r="AC12" s="38"/>
      <c r="AD12" s="38"/>
      <c r="AE12" s="35"/>
      <c r="AF12" s="38"/>
      <c r="AG12" s="38"/>
      <c r="AH12" s="35"/>
      <c r="AI12" s="38"/>
      <c r="AJ12" s="38"/>
      <c r="AK12" s="35"/>
    </row>
    <row r="13" spans="1:37" ht="16.5" customHeight="1">
      <c r="A13" s="130">
        <v>11</v>
      </c>
      <c r="B13" s="73" t="s">
        <v>63</v>
      </c>
      <c r="C13" s="115" t="s">
        <v>64</v>
      </c>
      <c r="D13" s="111">
        <f>SUM(I13,L13,O13,R13,U13,X13,AA13,AD13,AG13,AJ13)</f>
        <v>2</v>
      </c>
      <c r="E13" s="112">
        <f>SUM(H13,K13,N13,Q13,T13,W13,Z13,AC13,AF13,AI13)</f>
        <v>84.4</v>
      </c>
      <c r="F13" s="113">
        <f>SUM(J13,M13,P13,S13,V13,Y13,AB13,AE13,AH13,AK13)</f>
        <v>0.34444444444444444</v>
      </c>
      <c r="G13" s="114">
        <f>F13/E13</f>
        <v>0.004081095313322802</v>
      </c>
      <c r="H13" s="18"/>
      <c r="I13" s="9"/>
      <c r="J13" s="43"/>
      <c r="K13" s="38"/>
      <c r="L13" s="38"/>
      <c r="M13" s="35"/>
      <c r="N13" s="38"/>
      <c r="O13" s="38"/>
      <c r="P13" s="35"/>
      <c r="Q13" s="38"/>
      <c r="R13" s="38"/>
      <c r="S13" s="43"/>
      <c r="T13" s="44"/>
      <c r="U13" s="44"/>
      <c r="V13" s="43"/>
      <c r="W13" s="44"/>
      <c r="X13" s="44"/>
      <c r="Y13" s="43"/>
      <c r="Z13" s="44"/>
      <c r="AA13" s="44"/>
      <c r="AB13" s="43"/>
      <c r="AC13" s="44"/>
      <c r="AD13" s="44"/>
      <c r="AE13" s="43"/>
      <c r="AF13" s="44">
        <v>42.2</v>
      </c>
      <c r="AG13" s="44">
        <v>1</v>
      </c>
      <c r="AH13" s="43">
        <v>0.17430555555555557</v>
      </c>
      <c r="AI13" s="44">
        <v>42.2</v>
      </c>
      <c r="AJ13" s="44">
        <v>1</v>
      </c>
      <c r="AK13" s="35">
        <v>0.17013888888888887</v>
      </c>
    </row>
    <row r="14" spans="1:37" ht="16.5" customHeight="1">
      <c r="A14" s="130">
        <v>12</v>
      </c>
      <c r="B14" s="73" t="s">
        <v>57</v>
      </c>
      <c r="C14" s="106" t="s">
        <v>56</v>
      </c>
      <c r="D14" s="111">
        <f>SUM(I14,L14,O14,R14,U14,X14,AA14,AD14,AG14,AJ14)</f>
        <v>2</v>
      </c>
      <c r="E14" s="112">
        <f>SUM(H14,K14,N14,Q14,T14,W14,Z14,AC14,AF14,AI14)</f>
        <v>84.4</v>
      </c>
      <c r="F14" s="113">
        <f>SUM(J14,M14,P14,S14,V14,Y14,AB14,AE14,AH14,AK14)</f>
        <v>0.34832175925925923</v>
      </c>
      <c r="G14" s="114">
        <f>F14/E14</f>
        <v>0.0041270350623134975</v>
      </c>
      <c r="H14" s="19"/>
      <c r="I14" s="11"/>
      <c r="J14" s="35"/>
      <c r="K14" s="38"/>
      <c r="L14" s="38"/>
      <c r="M14" s="35"/>
      <c r="N14" s="38">
        <v>42.2</v>
      </c>
      <c r="O14" s="38">
        <v>1</v>
      </c>
      <c r="P14" s="35">
        <v>0.17399305555555555</v>
      </c>
      <c r="Q14" s="38"/>
      <c r="R14" s="38"/>
      <c r="S14" s="35"/>
      <c r="T14" s="38"/>
      <c r="U14" s="38"/>
      <c r="V14" s="35"/>
      <c r="W14" s="38"/>
      <c r="X14" s="38"/>
      <c r="Y14" s="35"/>
      <c r="Z14" s="38"/>
      <c r="AA14" s="38"/>
      <c r="AB14" s="35"/>
      <c r="AC14" s="38"/>
      <c r="AD14" s="38"/>
      <c r="AE14" s="35"/>
      <c r="AF14" s="38"/>
      <c r="AG14" s="38"/>
      <c r="AH14" s="35"/>
      <c r="AI14" s="38">
        <v>42.2</v>
      </c>
      <c r="AJ14" s="38">
        <v>1</v>
      </c>
      <c r="AK14" s="35">
        <v>0.1743287037037037</v>
      </c>
    </row>
    <row r="15" spans="1:37" ht="16.5" customHeight="1">
      <c r="A15" s="130">
        <v>13</v>
      </c>
      <c r="B15" s="73" t="s">
        <v>25</v>
      </c>
      <c r="C15" s="106" t="s">
        <v>26</v>
      </c>
      <c r="D15" s="111">
        <f>SUM(I15,L15,O15,R15,U15,X15,AA15,AD15,AG15,AJ15)</f>
        <v>2</v>
      </c>
      <c r="E15" s="112">
        <f>SUM(H15,K15,N15,Q15,T15,W15,Z15,AC15,AF15,AI15)</f>
        <v>84.4</v>
      </c>
      <c r="F15" s="113">
        <f>SUM(J15,M15,P15,S15,V15,Y15,AB15,AE15,AH15,AK15)</f>
        <v>0.35741898148148143</v>
      </c>
      <c r="G15" s="114">
        <f>F15/E15</f>
        <v>0.004234822055467789</v>
      </c>
      <c r="H15" s="19"/>
      <c r="I15" s="11"/>
      <c r="J15" s="35"/>
      <c r="K15" s="38"/>
      <c r="L15" s="38"/>
      <c r="M15" s="35"/>
      <c r="N15" s="45"/>
      <c r="O15" s="38"/>
      <c r="P15" s="35"/>
      <c r="Q15" s="45"/>
      <c r="R15" s="38"/>
      <c r="S15" s="35"/>
      <c r="T15" s="38"/>
      <c r="U15" s="38"/>
      <c r="V15" s="35"/>
      <c r="W15" s="38"/>
      <c r="X15" s="38"/>
      <c r="Y15" s="35"/>
      <c r="Z15" s="38"/>
      <c r="AA15" s="38"/>
      <c r="AB15" s="35"/>
      <c r="AC15" s="38"/>
      <c r="AD15" s="38"/>
      <c r="AE15" s="35"/>
      <c r="AF15" s="38">
        <v>42.2</v>
      </c>
      <c r="AG15" s="38">
        <v>1</v>
      </c>
      <c r="AH15" s="35">
        <v>0.17925925925925926</v>
      </c>
      <c r="AI15" s="38">
        <v>42.2</v>
      </c>
      <c r="AJ15" s="38">
        <v>1</v>
      </c>
      <c r="AK15" s="35">
        <v>0.1781597222222222</v>
      </c>
    </row>
    <row r="16" spans="1:37" ht="16.5" customHeight="1">
      <c r="A16" s="133">
        <v>14</v>
      </c>
      <c r="B16" s="74" t="s">
        <v>59</v>
      </c>
      <c r="C16" s="116" t="s">
        <v>58</v>
      </c>
      <c r="D16" s="117">
        <f>SUM(I16,L16,O16,R16,U16,X16,AA16,AD16,AG16,AJ16)</f>
        <v>1</v>
      </c>
      <c r="E16" s="118">
        <f>SUM(H16,K16,N16,Q16,T16,W16,Z16,AC16,AF16,AI16)</f>
        <v>42.2</v>
      </c>
      <c r="F16" s="119">
        <f>SUM(J16,M16,P16,S16,V16,Y16,AB16,AE16,AH16,AK16)</f>
        <v>0.17141203703703703</v>
      </c>
      <c r="G16" s="120">
        <f>F16/E16</f>
        <v>0.004061896612252062</v>
      </c>
      <c r="H16" s="4"/>
      <c r="I16" s="5"/>
      <c r="J16" s="46"/>
      <c r="K16" s="47"/>
      <c r="L16" s="47"/>
      <c r="M16" s="48"/>
      <c r="N16" s="47"/>
      <c r="O16" s="47"/>
      <c r="P16" s="48"/>
      <c r="Q16" s="47"/>
      <c r="R16" s="47"/>
      <c r="S16" s="48"/>
      <c r="T16" s="47"/>
      <c r="U16" s="47"/>
      <c r="V16" s="48"/>
      <c r="W16" s="47">
        <v>42.2</v>
      </c>
      <c r="X16" s="47">
        <v>1</v>
      </c>
      <c r="Y16" s="48">
        <v>0.17141203703703703</v>
      </c>
      <c r="Z16" s="47"/>
      <c r="AA16" s="47"/>
      <c r="AB16" s="48"/>
      <c r="AC16" s="49"/>
      <c r="AD16" s="49"/>
      <c r="AE16" s="50"/>
      <c r="AF16" s="47"/>
      <c r="AG16" s="47"/>
      <c r="AH16" s="48"/>
      <c r="AI16" s="47"/>
      <c r="AJ16" s="51"/>
      <c r="AK16" s="46"/>
    </row>
    <row r="17" spans="1:37" ht="16.5" customHeight="1">
      <c r="A17" s="133">
        <v>15</v>
      </c>
      <c r="B17" s="74" t="s">
        <v>28</v>
      </c>
      <c r="C17" s="116" t="s">
        <v>29</v>
      </c>
      <c r="D17" s="117">
        <f>SUM(I17,L17,O17,R17,U17,X17,AA17,AD17,AG17,AJ17)</f>
        <v>1</v>
      </c>
      <c r="E17" s="118">
        <f>SUM(H17,K17,N17,Q17,T17,W17,Z17,AC17,AF17,AI17)</f>
        <v>42.2</v>
      </c>
      <c r="F17" s="119">
        <f>SUM(J17,M17,P17,S17,V17,Y17,AB17,AE17,AH17,AK17)</f>
        <v>0.17267361111111112</v>
      </c>
      <c r="G17" s="120">
        <f>F17/E17</f>
        <v>0.004091791732490785</v>
      </c>
      <c r="H17" s="4"/>
      <c r="I17" s="5"/>
      <c r="J17" s="46"/>
      <c r="K17" s="52"/>
      <c r="L17" s="52"/>
      <c r="M17" s="48"/>
      <c r="N17" s="53"/>
      <c r="O17" s="47"/>
      <c r="P17" s="48"/>
      <c r="Q17" s="53">
        <v>42.2</v>
      </c>
      <c r="R17" s="47">
        <v>1</v>
      </c>
      <c r="S17" s="48">
        <v>0.17267361111111112</v>
      </c>
      <c r="T17" s="47"/>
      <c r="U17" s="47"/>
      <c r="V17" s="48"/>
      <c r="W17" s="47"/>
      <c r="X17" s="47"/>
      <c r="Y17" s="48"/>
      <c r="Z17" s="47"/>
      <c r="AA17" s="47"/>
      <c r="AB17" s="48"/>
      <c r="AC17" s="47"/>
      <c r="AD17" s="47"/>
      <c r="AE17" s="48"/>
      <c r="AF17" s="47"/>
      <c r="AG17" s="47"/>
      <c r="AH17" s="48"/>
      <c r="AI17" s="47"/>
      <c r="AJ17" s="51"/>
      <c r="AK17" s="46"/>
    </row>
    <row r="18" spans="1:37" ht="16.5" customHeight="1">
      <c r="A18" s="133">
        <v>16</v>
      </c>
      <c r="B18" s="74" t="s">
        <v>23</v>
      </c>
      <c r="C18" s="116" t="s">
        <v>24</v>
      </c>
      <c r="D18" s="117">
        <f>SUM(I18,L18,O18,R18,U18,X18,AA18,AD18,AG18,AJ18)</f>
        <v>1</v>
      </c>
      <c r="E18" s="118">
        <f>SUM(H18,K18,N18,Q18,T18,W18,Z18,AC18,AF18,AI18)</f>
        <v>42.2</v>
      </c>
      <c r="F18" s="119">
        <f>SUM(J18,M18,P18,S18,V18,Y18,AB18,AE18,AH18,AK18)</f>
        <v>0.17333333333333334</v>
      </c>
      <c r="G18" s="120">
        <f>F18/E18</f>
        <v>0.004107424960505529</v>
      </c>
      <c r="H18" s="4"/>
      <c r="I18" s="5"/>
      <c r="J18" s="46"/>
      <c r="K18" s="47"/>
      <c r="L18" s="47"/>
      <c r="M18" s="48"/>
      <c r="N18" s="54">
        <v>42.2</v>
      </c>
      <c r="O18" s="55">
        <v>1</v>
      </c>
      <c r="P18" s="56">
        <v>0.17333333333333334</v>
      </c>
      <c r="Q18" s="47"/>
      <c r="R18" s="47"/>
      <c r="S18" s="48"/>
      <c r="T18" s="47"/>
      <c r="U18" s="47"/>
      <c r="V18" s="48"/>
      <c r="W18" s="47"/>
      <c r="X18" s="47"/>
      <c r="Y18" s="48"/>
      <c r="Z18" s="47"/>
      <c r="AA18" s="47"/>
      <c r="AB18" s="48"/>
      <c r="AC18" s="47"/>
      <c r="AD18" s="47"/>
      <c r="AE18" s="48"/>
      <c r="AF18" s="47"/>
      <c r="AG18" s="47"/>
      <c r="AH18" s="48"/>
      <c r="AI18" s="47"/>
      <c r="AJ18" s="51"/>
      <c r="AK18" s="46"/>
    </row>
    <row r="19" spans="1:37" ht="16.5" customHeight="1">
      <c r="A19" s="134">
        <v>17</v>
      </c>
      <c r="B19" s="74" t="s">
        <v>68</v>
      </c>
      <c r="C19" s="116" t="s">
        <v>62</v>
      </c>
      <c r="D19" s="117">
        <f>SUM(I19,L19,O19,R19,U19,X19,AA19,AD19,AG19,AJ19)</f>
        <v>1</v>
      </c>
      <c r="E19" s="118">
        <f>SUM(H19,K19,N19,Q19,T19,W19,Z19,AC19,AF19,AI19)</f>
        <v>42.2</v>
      </c>
      <c r="F19" s="119">
        <f>SUM(J19,M19,P19,S19,V19,Y19,AB19,AE19,AH19,AK19)</f>
        <v>0.1744675925925926</v>
      </c>
      <c r="G19" s="120">
        <f>F19/E19</f>
        <v>0.004134303142004563</v>
      </c>
      <c r="H19" s="7"/>
      <c r="I19" s="8"/>
      <c r="J19" s="57"/>
      <c r="K19" s="55"/>
      <c r="L19" s="55"/>
      <c r="M19" s="56"/>
      <c r="N19" s="54"/>
      <c r="O19" s="55"/>
      <c r="P19" s="56"/>
      <c r="Q19" s="55"/>
      <c r="R19" s="55"/>
      <c r="S19" s="56"/>
      <c r="T19" s="55"/>
      <c r="U19" s="55"/>
      <c r="V19" s="56"/>
      <c r="W19" s="55"/>
      <c r="X19" s="55"/>
      <c r="Y19" s="56"/>
      <c r="Z19" s="55"/>
      <c r="AA19" s="55"/>
      <c r="AB19" s="56"/>
      <c r="AC19" s="55"/>
      <c r="AD19" s="55"/>
      <c r="AE19" s="56"/>
      <c r="AF19" s="55">
        <v>42.2</v>
      </c>
      <c r="AG19" s="55">
        <v>1</v>
      </c>
      <c r="AH19" s="56">
        <v>0.1744675925925926</v>
      </c>
      <c r="AI19" s="55"/>
      <c r="AJ19" s="58"/>
      <c r="AK19" s="57"/>
    </row>
    <row r="20" spans="1:37" ht="16.5" customHeight="1">
      <c r="A20" s="134">
        <v>18</v>
      </c>
      <c r="B20" s="74" t="s">
        <v>65</v>
      </c>
      <c r="C20" s="116" t="s">
        <v>3</v>
      </c>
      <c r="D20" s="117">
        <f>SUM(I20,L20,O20,R20,U20,X20,AA20,AD20,AG20,AJ20)</f>
        <v>1</v>
      </c>
      <c r="E20" s="118">
        <f>SUM(H20,K20,N20,Q20,T20,W20,Z20,AC20,AF20,AI20)</f>
        <v>42.2</v>
      </c>
      <c r="F20" s="119">
        <f>SUM(J20,M20,P20,S20,V20,Y20,AB20,AE20,AH20,AK20)</f>
        <v>0.1963541666666667</v>
      </c>
      <c r="G20" s="120">
        <f>F20/E20</f>
        <v>0.00465294233807267</v>
      </c>
      <c r="H20" s="7"/>
      <c r="I20" s="8"/>
      <c r="J20" s="57"/>
      <c r="K20" s="55"/>
      <c r="L20" s="55"/>
      <c r="M20" s="56"/>
      <c r="N20" s="54"/>
      <c r="O20" s="55"/>
      <c r="P20" s="56"/>
      <c r="Q20" s="55"/>
      <c r="R20" s="55"/>
      <c r="S20" s="56"/>
      <c r="T20" s="55"/>
      <c r="U20" s="55"/>
      <c r="V20" s="56"/>
      <c r="W20" s="55"/>
      <c r="X20" s="55"/>
      <c r="Y20" s="56"/>
      <c r="Z20" s="55"/>
      <c r="AA20" s="55"/>
      <c r="AB20" s="56"/>
      <c r="AC20" s="55"/>
      <c r="AD20" s="55"/>
      <c r="AE20" s="56"/>
      <c r="AF20" s="55"/>
      <c r="AG20" s="55"/>
      <c r="AH20" s="56"/>
      <c r="AI20" s="55">
        <v>42.2</v>
      </c>
      <c r="AJ20" s="58">
        <v>1</v>
      </c>
      <c r="AK20" s="57">
        <v>0.1963541666666667</v>
      </c>
    </row>
    <row r="21" spans="1:37" ht="16.5" customHeight="1">
      <c r="A21" s="134">
        <v>19</v>
      </c>
      <c r="B21" s="74" t="s">
        <v>53</v>
      </c>
      <c r="C21" s="116" t="s">
        <v>54</v>
      </c>
      <c r="D21" s="117">
        <f>SUM(I21,L21,O21,R21,U21,X21,AA21,AD21,AG21,AJ21)</f>
        <v>1</v>
      </c>
      <c r="E21" s="118">
        <f>SUM(H21,K21,N21,Q21,T21,W21,Z21,AC21,AF21,AI21)</f>
        <v>42.2</v>
      </c>
      <c r="F21" s="119">
        <f>SUM(J21,M21,P21,S21,V21,Y21,AB21,AE21,AH21,AK21)</f>
        <v>0.1964236111111111</v>
      </c>
      <c r="G21" s="120">
        <f>F21/E21</f>
        <v>0.00465458794102159</v>
      </c>
      <c r="H21" s="7"/>
      <c r="I21" s="8"/>
      <c r="J21" s="57"/>
      <c r="K21" s="55"/>
      <c r="L21" s="55"/>
      <c r="M21" s="56"/>
      <c r="N21" s="54">
        <v>42.2</v>
      </c>
      <c r="O21" s="55">
        <v>1</v>
      </c>
      <c r="P21" s="56">
        <v>0.1964236111111111</v>
      </c>
      <c r="Q21" s="55"/>
      <c r="R21" s="55"/>
      <c r="S21" s="56"/>
      <c r="T21" s="55"/>
      <c r="U21" s="55"/>
      <c r="V21" s="56"/>
      <c r="W21" s="55"/>
      <c r="X21" s="55"/>
      <c r="Y21" s="56"/>
      <c r="Z21" s="55"/>
      <c r="AA21" s="55"/>
      <c r="AB21" s="56"/>
      <c r="AC21" s="55"/>
      <c r="AD21" s="55"/>
      <c r="AE21" s="56"/>
      <c r="AF21" s="55"/>
      <c r="AG21" s="55"/>
      <c r="AH21" s="56"/>
      <c r="AI21" s="55"/>
      <c r="AJ21" s="58"/>
      <c r="AK21" s="57"/>
    </row>
    <row r="22" spans="1:37" ht="16.5" customHeight="1">
      <c r="A22" s="134">
        <v>20</v>
      </c>
      <c r="B22" s="74" t="s">
        <v>60</v>
      </c>
      <c r="C22" s="116" t="s">
        <v>61</v>
      </c>
      <c r="D22" s="117">
        <f>SUM(I22,L22,O22,R22,U22,X22,AA22,AD22,AG22,AJ22)</f>
        <v>1</v>
      </c>
      <c r="E22" s="118">
        <f>SUM(H22,K22,N22,Q22,T22,W22,Z22,AC22,AF22,AI22)</f>
        <v>42.2</v>
      </c>
      <c r="F22" s="119">
        <f>SUM(J22,M22,P22,S22,V22,Y22,AB22,AE22,AH22,AK22)</f>
        <v>0.2196875</v>
      </c>
      <c r="G22" s="120">
        <f>F22/E22</f>
        <v>0.005205864928909953</v>
      </c>
      <c r="H22" s="7"/>
      <c r="I22" s="8"/>
      <c r="J22" s="57"/>
      <c r="K22" s="55"/>
      <c r="L22" s="55"/>
      <c r="M22" s="56"/>
      <c r="N22" s="54"/>
      <c r="O22" s="55"/>
      <c r="P22" s="56"/>
      <c r="Q22" s="55"/>
      <c r="R22" s="55"/>
      <c r="S22" s="56"/>
      <c r="T22" s="55"/>
      <c r="U22" s="55"/>
      <c r="V22" s="56"/>
      <c r="W22" s="55"/>
      <c r="X22" s="55"/>
      <c r="Y22" s="56"/>
      <c r="Z22" s="55"/>
      <c r="AA22" s="55"/>
      <c r="AB22" s="56"/>
      <c r="AC22" s="55">
        <v>42.2</v>
      </c>
      <c r="AD22" s="55">
        <v>1</v>
      </c>
      <c r="AE22" s="56">
        <v>0.2196875</v>
      </c>
      <c r="AF22" s="55"/>
      <c r="AG22" s="55"/>
      <c r="AH22" s="56"/>
      <c r="AI22" s="55"/>
      <c r="AJ22" s="58"/>
      <c r="AK22" s="57"/>
    </row>
    <row r="23" spans="1:37" ht="16.5" customHeight="1">
      <c r="A23" s="135">
        <v>21</v>
      </c>
      <c r="B23" s="74" t="s">
        <v>55</v>
      </c>
      <c r="C23" s="116" t="s">
        <v>56</v>
      </c>
      <c r="D23" s="117">
        <f>SUM(I23,L23,O23,R23,U23,X23,AA23,AD23,AG23,AJ23)</f>
        <v>1</v>
      </c>
      <c r="E23" s="118">
        <f>SUM(H23,K23,N23,Q23,T23,W23,Z23,AC23,AF23,AI23)</f>
        <v>42.2</v>
      </c>
      <c r="F23" s="119">
        <f>SUM(J23,M23,P23,S23,V23,Y23,AB23,AE23,AH23,AK23)</f>
        <v>0.21982638888888886</v>
      </c>
      <c r="G23" s="120">
        <f>F23/E23</f>
        <v>0.005209156134807793</v>
      </c>
      <c r="H23" s="7"/>
      <c r="I23" s="8"/>
      <c r="J23" s="57"/>
      <c r="K23" s="55"/>
      <c r="L23" s="55"/>
      <c r="M23" s="56"/>
      <c r="N23" s="54">
        <v>42.2</v>
      </c>
      <c r="O23" s="55">
        <v>1</v>
      </c>
      <c r="P23" s="56">
        <v>0.21982638888888886</v>
      </c>
      <c r="Q23" s="55"/>
      <c r="R23" s="55"/>
      <c r="S23" s="56"/>
      <c r="T23" s="55"/>
      <c r="U23" s="55"/>
      <c r="V23" s="56"/>
      <c r="W23" s="55"/>
      <c r="X23" s="55"/>
      <c r="Y23" s="56"/>
      <c r="Z23" s="55"/>
      <c r="AA23" s="55"/>
      <c r="AB23" s="56"/>
      <c r="AC23" s="55"/>
      <c r="AD23" s="55"/>
      <c r="AE23" s="56"/>
      <c r="AF23" s="55"/>
      <c r="AG23" s="55"/>
      <c r="AH23" s="56"/>
      <c r="AI23" s="55"/>
      <c r="AJ23" s="58"/>
      <c r="AK23" s="57"/>
    </row>
    <row r="24" spans="1:37" ht="16.5" customHeight="1" thickBot="1">
      <c r="A24" s="136">
        <v>22</v>
      </c>
      <c r="B24" s="75" t="s">
        <v>52</v>
      </c>
      <c r="C24" s="121" t="s">
        <v>3</v>
      </c>
      <c r="D24" s="122">
        <f>SUM(I24,L24,O24,R24,U24,X24,AA24,AD24,AG24,AJ24)</f>
        <v>1</v>
      </c>
      <c r="E24" s="123">
        <f>SUM(H24,K24,N24,Q24,T24,W24,Z24,AC24,AF24,AI24)</f>
        <v>42.195</v>
      </c>
      <c r="F24" s="124">
        <f>SUM(J24,M24,P24,S24,V24,Y24,AB24,AE24,AH24,AK24)</f>
        <v>0.27318287037037037</v>
      </c>
      <c r="G24" s="125">
        <f>F24/E24</f>
        <v>0.006474294830438924</v>
      </c>
      <c r="H24" s="6"/>
      <c r="I24" s="6"/>
      <c r="J24" s="59"/>
      <c r="K24" s="60">
        <v>42.195</v>
      </c>
      <c r="L24" s="60">
        <v>1</v>
      </c>
      <c r="M24" s="61">
        <v>0.27318287037037037</v>
      </c>
      <c r="N24" s="62"/>
      <c r="O24" s="60"/>
      <c r="P24" s="61"/>
      <c r="Q24" s="60"/>
      <c r="R24" s="60"/>
      <c r="S24" s="61"/>
      <c r="T24" s="63"/>
      <c r="U24" s="63"/>
      <c r="V24" s="61"/>
      <c r="W24" s="63"/>
      <c r="X24" s="63"/>
      <c r="Y24" s="61"/>
      <c r="Z24" s="63"/>
      <c r="AA24" s="63"/>
      <c r="AB24" s="61"/>
      <c r="AC24" s="63"/>
      <c r="AD24" s="63"/>
      <c r="AE24" s="61"/>
      <c r="AF24" s="63"/>
      <c r="AG24" s="63"/>
      <c r="AH24" s="61"/>
      <c r="AI24" s="63"/>
      <c r="AJ24" s="64"/>
      <c r="AK24" s="59"/>
    </row>
    <row r="25" ht="15" customHeight="1"/>
    <row r="26" ht="15" customHeight="1"/>
    <row r="27" ht="15" customHeight="1"/>
    <row r="28" ht="15" customHeight="1"/>
    <row r="29" ht="15" customHeight="1"/>
    <row r="30" ht="1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K2:M2"/>
    <mergeCell ref="AF2:AH2"/>
    <mergeCell ref="AI2:AK2"/>
    <mergeCell ref="A1:G1"/>
    <mergeCell ref="Z2:AB2"/>
    <mergeCell ref="AC2:AE2"/>
    <mergeCell ref="N2:P2"/>
    <mergeCell ref="Q2:S2"/>
    <mergeCell ref="T2:V2"/>
    <mergeCell ref="W2:Y2"/>
    <mergeCell ref="H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2020-04-08T15:20:47Z</dcterms:modified>
  <cp:category/>
  <cp:version/>
  <cp:contentType/>
  <cp:contentStatus/>
</cp:coreProperties>
</file>