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23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07" i="1" l="1"/>
  <c r="F107" i="1"/>
  <c r="E107" i="1"/>
  <c r="D107" i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D65" i="1"/>
  <c r="G64" i="1"/>
  <c r="F64" i="1"/>
  <c r="E64" i="1"/>
  <c r="D64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G5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<sst xmlns="http://schemas.openxmlformats.org/spreadsheetml/2006/main" count="115" uniqueCount="104">
  <si>
    <t>czas</t>
  </si>
  <si>
    <t>miejsce</t>
  </si>
  <si>
    <t>numer startowy</t>
  </si>
  <si>
    <t>nazwisko</t>
  </si>
  <si>
    <t>imię</t>
  </si>
  <si>
    <t>rocznik</t>
  </si>
  <si>
    <t>miejscowość/klub</t>
  </si>
  <si>
    <t>36,45</t>
  </si>
  <si>
    <t>36,59</t>
  </si>
  <si>
    <t>38,17</t>
  </si>
  <si>
    <t>40,12</t>
  </si>
  <si>
    <t>40,29</t>
  </si>
  <si>
    <t>41,52</t>
  </si>
  <si>
    <t>41,53</t>
  </si>
  <si>
    <t>42,56</t>
  </si>
  <si>
    <t>43,22</t>
  </si>
  <si>
    <t>43,50</t>
  </si>
  <si>
    <t>44,46</t>
  </si>
  <si>
    <t>45,20</t>
  </si>
  <si>
    <t>45,33</t>
  </si>
  <si>
    <t>45,45</t>
  </si>
  <si>
    <t>46,14</t>
  </si>
  <si>
    <t>46,22</t>
  </si>
  <si>
    <t>46,32</t>
  </si>
  <si>
    <t>47,09</t>
  </si>
  <si>
    <t>47,28</t>
  </si>
  <si>
    <t>47,48</t>
  </si>
  <si>
    <t>48,00</t>
  </si>
  <si>
    <t>48,12</t>
  </si>
  <si>
    <t>48,21</t>
  </si>
  <si>
    <t>48,40</t>
  </si>
  <si>
    <t>48,43</t>
  </si>
  <si>
    <t>49,25</t>
  </si>
  <si>
    <t>49,39</t>
  </si>
  <si>
    <t>49,40</t>
  </si>
  <si>
    <t>49,42</t>
  </si>
  <si>
    <t>50,13</t>
  </si>
  <si>
    <t>50,24</t>
  </si>
  <si>
    <t>50,56</t>
  </si>
  <si>
    <t>51,05</t>
  </si>
  <si>
    <t>51,17</t>
  </si>
  <si>
    <t>51,26</t>
  </si>
  <si>
    <t>51,31</t>
  </si>
  <si>
    <t>51,41</t>
  </si>
  <si>
    <t>51,47</t>
  </si>
  <si>
    <t>51,56</t>
  </si>
  <si>
    <t>52,08</t>
  </si>
  <si>
    <t>52,38</t>
  </si>
  <si>
    <t>53,18</t>
  </si>
  <si>
    <t>53,19</t>
  </si>
  <si>
    <t>53,21</t>
  </si>
  <si>
    <t>53,42</t>
  </si>
  <si>
    <t>53,50</t>
  </si>
  <si>
    <t>53,55</t>
  </si>
  <si>
    <t>54,04</t>
  </si>
  <si>
    <t>54,11</t>
  </si>
  <si>
    <t>54,18</t>
  </si>
  <si>
    <t>54,30</t>
  </si>
  <si>
    <t>54,32</t>
  </si>
  <si>
    <t>53</t>
  </si>
  <si>
    <t>54,52</t>
  </si>
  <si>
    <t>55,00</t>
  </si>
  <si>
    <t>55,03</t>
  </si>
  <si>
    <t>55,04</t>
  </si>
  <si>
    <t>55,05</t>
  </si>
  <si>
    <t>55,16</t>
  </si>
  <si>
    <t>55,38</t>
  </si>
  <si>
    <t>55,44</t>
  </si>
  <si>
    <t>55,45</t>
  </si>
  <si>
    <t>56,14</t>
  </si>
  <si>
    <t>56,50</t>
  </si>
  <si>
    <t>5,04</t>
  </si>
  <si>
    <t>58,20</t>
  </si>
  <si>
    <t>58,22</t>
  </si>
  <si>
    <t>58,41</t>
  </si>
  <si>
    <t>59,51</t>
  </si>
  <si>
    <t>60,43</t>
  </si>
  <si>
    <t>61,26</t>
  </si>
  <si>
    <t>62,19</t>
  </si>
  <si>
    <t>62,20</t>
  </si>
  <si>
    <t>62,23</t>
  </si>
  <si>
    <t>62,24</t>
  </si>
  <si>
    <t>62,36</t>
  </si>
  <si>
    <t>62,40</t>
  </si>
  <si>
    <t>63,14</t>
  </si>
  <si>
    <t>63,30</t>
  </si>
  <si>
    <t>63,44</t>
  </si>
  <si>
    <t>63,45</t>
  </si>
  <si>
    <t>63,46</t>
  </si>
  <si>
    <t>64,09</t>
  </si>
  <si>
    <t>64,30</t>
  </si>
  <si>
    <t>64,53</t>
  </si>
  <si>
    <t>65,59</t>
  </si>
  <si>
    <t>66,34</t>
  </si>
  <si>
    <t>66,37</t>
  </si>
  <si>
    <t>66,53</t>
  </si>
  <si>
    <t>68,52</t>
  </si>
  <si>
    <t>69,45</t>
  </si>
  <si>
    <t>70,11</t>
  </si>
  <si>
    <t>71,40</t>
  </si>
  <si>
    <t>31,23</t>
  </si>
  <si>
    <t>33,50</t>
  </si>
  <si>
    <t>48,55</t>
  </si>
  <si>
    <t>Izabela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</si>
</sst>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49" fontId="0" fillId="2" borderId="1" xfId="0" applyNumberFormat="1" applyFill="1" applyBorder="1"/>
    <xf numFmtId="49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0" borderId="1" xfId="1" applyBorder="1"/>
    <xf numFmtId="21" fontId="0" fillId="0" borderId="1" xfId="0" applyNumberFormat="1" applyBorder="1"/>
    <xf numFmtId="0" fontId="1" fillId="0" borderId="1" xfId="1" applyFill="1" applyBorder="1"/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Documents/2019-01-13%20Glupotk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i biegu"/>
      <sheetName val="Lista startowa"/>
      <sheetName val="roboczy"/>
      <sheetName val="numerki"/>
      <sheetName val="Nordic "/>
    </sheetNames>
    <sheetDataSet>
      <sheetData sheetId="0"/>
      <sheetData sheetId="1">
        <row r="1">
          <cell r="A1" t="str">
            <v>lp</v>
          </cell>
          <cell r="B1" t="str">
            <v>nazwisko</v>
          </cell>
          <cell r="C1" t="str">
            <v>imię</v>
          </cell>
          <cell r="D1" t="str">
            <v>ROCZNIK</v>
          </cell>
          <cell r="E1" t="str">
            <v>miejscowość/klub</v>
          </cell>
          <cell r="F1" t="str">
            <v>kategoria wiekowa</v>
          </cell>
        </row>
        <row r="2">
          <cell r="A2">
            <v>1</v>
          </cell>
          <cell r="B2" t="str">
            <v>Szczypior</v>
          </cell>
          <cell r="C2" t="str">
            <v>Artur</v>
          </cell>
          <cell r="D2">
            <v>1984</v>
          </cell>
          <cell r="E2" t="str">
            <v>GKS Kaszubi Luzino</v>
          </cell>
        </row>
        <row r="3">
          <cell r="A3">
            <v>2</v>
          </cell>
          <cell r="B3" t="str">
            <v>Karwowska</v>
          </cell>
          <cell r="C3" t="str">
            <v>Danuta</v>
          </cell>
          <cell r="D3">
            <v>1983</v>
          </cell>
          <cell r="E3" t="str">
            <v>Mosty</v>
          </cell>
        </row>
        <row r="4">
          <cell r="A4">
            <v>3</v>
          </cell>
          <cell r="B4" t="str">
            <v>Karwowski</v>
          </cell>
          <cell r="C4" t="str">
            <v>Krystian</v>
          </cell>
          <cell r="D4">
            <v>1981</v>
          </cell>
          <cell r="E4" t="str">
            <v>Mosty</v>
          </cell>
        </row>
        <row r="5">
          <cell r="A5">
            <v>4</v>
          </cell>
          <cell r="B5" t="str">
            <v>Sikorra</v>
          </cell>
          <cell r="C5" t="str">
            <v>Beata</v>
          </cell>
          <cell r="D5">
            <v>1977</v>
          </cell>
          <cell r="E5" t="str">
            <v>Biegamy Razem Władysławowo</v>
          </cell>
        </row>
        <row r="6">
          <cell r="A6">
            <v>5</v>
          </cell>
          <cell r="B6" t="str">
            <v>Dobkowska</v>
          </cell>
          <cell r="C6" t="str">
            <v>Agnieszka</v>
          </cell>
          <cell r="D6">
            <v>1979</v>
          </cell>
          <cell r="E6" t="str">
            <v>MTB Wejherowo</v>
          </cell>
        </row>
        <row r="7">
          <cell r="A7">
            <v>6</v>
          </cell>
          <cell r="B7" t="str">
            <v>Skurtys</v>
          </cell>
          <cell r="C7" t="str">
            <v>Karolina</v>
          </cell>
          <cell r="D7">
            <v>1984</v>
          </cell>
          <cell r="E7" t="str">
            <v>Runeda Reda</v>
          </cell>
        </row>
        <row r="8">
          <cell r="A8">
            <v>7</v>
          </cell>
          <cell r="B8" t="str">
            <v>Schmidt</v>
          </cell>
          <cell r="C8" t="str">
            <v>Agnieszka</v>
          </cell>
          <cell r="D8">
            <v>1985</v>
          </cell>
          <cell r="E8" t="str">
            <v>Puck</v>
          </cell>
        </row>
        <row r="9">
          <cell r="A9">
            <v>8</v>
          </cell>
          <cell r="B9" t="str">
            <v>Kuptz</v>
          </cell>
          <cell r="C9" t="str">
            <v>Mariola</v>
          </cell>
          <cell r="D9">
            <v>1960</v>
          </cell>
          <cell r="E9" t="str">
            <v>Akkus Sopieszyno</v>
          </cell>
        </row>
        <row r="10">
          <cell r="A10">
            <v>9</v>
          </cell>
          <cell r="B10" t="str">
            <v>Kuptz</v>
          </cell>
          <cell r="C10" t="str">
            <v>Daniel</v>
          </cell>
          <cell r="D10">
            <v>1958</v>
          </cell>
          <cell r="E10" t="str">
            <v>Sopieszyno</v>
          </cell>
        </row>
        <row r="11">
          <cell r="A11">
            <v>10</v>
          </cell>
          <cell r="B11" t="str">
            <v>Bystram</v>
          </cell>
          <cell r="C11" t="str">
            <v>Aleksandra</v>
          </cell>
          <cell r="D11">
            <v>1967</v>
          </cell>
          <cell r="E11" t="str">
            <v>Tri-Sea Władysławowo</v>
          </cell>
        </row>
        <row r="12">
          <cell r="A12">
            <v>11</v>
          </cell>
          <cell r="B12" t="str">
            <v>Kreft</v>
          </cell>
          <cell r="C12" t="str">
            <v>Maciej</v>
          </cell>
          <cell r="D12">
            <v>1973</v>
          </cell>
          <cell r="E12" t="str">
            <v>Tri-Sea Władysławowo</v>
          </cell>
        </row>
        <row r="13">
          <cell r="A13">
            <v>12</v>
          </cell>
          <cell r="B13" t="str">
            <v>Skosolas</v>
          </cell>
          <cell r="C13" t="str">
            <v>Agnieszka</v>
          </cell>
          <cell r="D13">
            <v>1977</v>
          </cell>
          <cell r="E13" t="str">
            <v>Mosty</v>
          </cell>
        </row>
        <row r="14">
          <cell r="A14">
            <v>13</v>
          </cell>
          <cell r="B14" t="str">
            <v>Gawlik</v>
          </cell>
          <cell r="C14" t="str">
            <v>Mariusz</v>
          </cell>
          <cell r="D14">
            <v>1976</v>
          </cell>
          <cell r="E14" t="str">
            <v>Mosty</v>
          </cell>
        </row>
        <row r="15">
          <cell r="A15">
            <v>14</v>
          </cell>
          <cell r="B15" t="str">
            <v>Dąbrowska</v>
          </cell>
          <cell r="C15" t="str">
            <v>Aleksandra</v>
          </cell>
          <cell r="D15">
            <v>1977</v>
          </cell>
          <cell r="E15" t="str">
            <v>Bolszewo</v>
          </cell>
        </row>
        <row r="16">
          <cell r="A16">
            <v>15</v>
          </cell>
          <cell r="B16" t="str">
            <v>Cichoń</v>
          </cell>
          <cell r="C16" t="str">
            <v>Maciej</v>
          </cell>
          <cell r="D16">
            <v>1972</v>
          </cell>
          <cell r="E16" t="str">
            <v>42.195 Wejherowo</v>
          </cell>
        </row>
        <row r="17">
          <cell r="A17">
            <v>16</v>
          </cell>
          <cell r="B17" t="str">
            <v>Labudda</v>
          </cell>
          <cell r="C17" t="str">
            <v>Mirosław</v>
          </cell>
          <cell r="D17">
            <v>1960</v>
          </cell>
          <cell r="E17" t="str">
            <v>MTB Wejherowo</v>
          </cell>
        </row>
        <row r="18">
          <cell r="A18">
            <v>17</v>
          </cell>
          <cell r="B18" t="str">
            <v>Englert</v>
          </cell>
          <cell r="C18" t="str">
            <v>Paweł</v>
          </cell>
          <cell r="D18">
            <v>1976</v>
          </cell>
          <cell r="E18" t="str">
            <v>Gdynia</v>
          </cell>
        </row>
        <row r="19">
          <cell r="A19">
            <v>18</v>
          </cell>
          <cell r="B19" t="str">
            <v>Szajerka</v>
          </cell>
          <cell r="C19" t="str">
            <v>Krzysztof</v>
          </cell>
          <cell r="D19">
            <v>1963</v>
          </cell>
          <cell r="E19" t="str">
            <v>Rumia</v>
          </cell>
        </row>
        <row r="20">
          <cell r="A20">
            <v>19</v>
          </cell>
          <cell r="B20" t="str">
            <v>Lunk</v>
          </cell>
          <cell r="C20" t="str">
            <v>Krzysztof</v>
          </cell>
          <cell r="D20">
            <v>1976</v>
          </cell>
          <cell r="E20" t="str">
            <v>Livestrong Puck</v>
          </cell>
        </row>
        <row r="21">
          <cell r="A21">
            <v>20</v>
          </cell>
          <cell r="B21" t="str">
            <v>Jaffke</v>
          </cell>
          <cell r="C21" t="str">
            <v>Jarosław</v>
          </cell>
          <cell r="D21">
            <v>1978</v>
          </cell>
          <cell r="E21" t="str">
            <v>Jaffi Łebcz</v>
          </cell>
        </row>
        <row r="22">
          <cell r="A22">
            <v>21</v>
          </cell>
          <cell r="B22" t="str">
            <v>Hincka</v>
          </cell>
          <cell r="C22" t="str">
            <v>Marzena</v>
          </cell>
          <cell r="D22">
            <v>1983</v>
          </cell>
          <cell r="E22" t="str">
            <v>Gnieżdżewo</v>
          </cell>
        </row>
        <row r="23">
          <cell r="A23">
            <v>22</v>
          </cell>
          <cell r="B23" t="str">
            <v>Klebba</v>
          </cell>
          <cell r="C23" t="str">
            <v>Krzysztof</v>
          </cell>
          <cell r="D23">
            <v>1983</v>
          </cell>
          <cell r="E23" t="str">
            <v>Łebcz</v>
          </cell>
        </row>
        <row r="24">
          <cell r="A24">
            <v>23</v>
          </cell>
          <cell r="B24" t="str">
            <v>Labudda</v>
          </cell>
          <cell r="C24" t="str">
            <v>Wojciech</v>
          </cell>
          <cell r="D24">
            <v>1983</v>
          </cell>
          <cell r="E24" t="str">
            <v>LKS Puck</v>
          </cell>
        </row>
        <row r="25">
          <cell r="A25">
            <v>24</v>
          </cell>
          <cell r="B25" t="str">
            <v>Hewelt</v>
          </cell>
          <cell r="C25" t="str">
            <v>Mateusz</v>
          </cell>
          <cell r="D25">
            <v>1989</v>
          </cell>
          <cell r="E25" t="str">
            <v>Puck Rebels Legion Team</v>
          </cell>
        </row>
        <row r="26">
          <cell r="A26">
            <v>25</v>
          </cell>
          <cell r="B26" t="str">
            <v>Szopa</v>
          </cell>
          <cell r="C26" t="str">
            <v>Marek</v>
          </cell>
          <cell r="D26">
            <v>1973</v>
          </cell>
          <cell r="E26" t="str">
            <v>Gdynia</v>
          </cell>
        </row>
        <row r="27">
          <cell r="A27">
            <v>26</v>
          </cell>
          <cell r="B27" t="str">
            <v>Szopa</v>
          </cell>
          <cell r="C27" t="str">
            <v>Małgorzata</v>
          </cell>
          <cell r="D27">
            <v>1975</v>
          </cell>
          <cell r="E27" t="str">
            <v>Gdynia</v>
          </cell>
        </row>
        <row r="28">
          <cell r="A28">
            <v>27</v>
          </cell>
          <cell r="B28" t="str">
            <v>Domżalska</v>
          </cell>
          <cell r="C28" t="str">
            <v>Wioletta</v>
          </cell>
          <cell r="D28">
            <v>1975</v>
          </cell>
          <cell r="E28" t="str">
            <v>Parkrun Rumia</v>
          </cell>
        </row>
        <row r="29">
          <cell r="A29">
            <v>28</v>
          </cell>
          <cell r="B29" t="str">
            <v>Misiec</v>
          </cell>
          <cell r="C29" t="str">
            <v>Przemysław</v>
          </cell>
          <cell r="D29">
            <v>1978</v>
          </cell>
          <cell r="E29" t="str">
            <v xml:space="preserve"> Runeda Wejherowo</v>
          </cell>
        </row>
        <row r="30">
          <cell r="A30">
            <v>29</v>
          </cell>
          <cell r="B30" t="str">
            <v>Skurtys</v>
          </cell>
          <cell r="C30" t="str">
            <v>Cezary</v>
          </cell>
          <cell r="D30">
            <v>1982</v>
          </cell>
          <cell r="E30" t="str">
            <v>Reda</v>
          </cell>
        </row>
        <row r="31">
          <cell r="A31">
            <v>30</v>
          </cell>
          <cell r="B31" t="str">
            <v>Skurtys</v>
          </cell>
          <cell r="C31" t="str">
            <v>Dagnara</v>
          </cell>
          <cell r="D31">
            <v>1985</v>
          </cell>
          <cell r="E31" t="str">
            <v>Reda</v>
          </cell>
        </row>
        <row r="32">
          <cell r="A32">
            <v>31</v>
          </cell>
          <cell r="B32" t="str">
            <v>Mroziński</v>
          </cell>
          <cell r="C32" t="str">
            <v>Leszek</v>
          </cell>
          <cell r="D32">
            <v>1982</v>
          </cell>
          <cell r="E32" t="str">
            <v>Reda</v>
          </cell>
        </row>
        <row r="33">
          <cell r="A33">
            <v>32</v>
          </cell>
          <cell r="B33" t="str">
            <v>Roszman</v>
          </cell>
          <cell r="C33" t="str">
            <v>Henryk</v>
          </cell>
          <cell r="D33">
            <v>1954</v>
          </cell>
          <cell r="E33" t="str">
            <v>Orle</v>
          </cell>
        </row>
        <row r="34">
          <cell r="A34">
            <v>33</v>
          </cell>
          <cell r="B34" t="str">
            <v>Rembacz</v>
          </cell>
          <cell r="C34" t="str">
            <v>Agnieszka</v>
          </cell>
          <cell r="D34">
            <v>1980</v>
          </cell>
          <cell r="E34" t="str">
            <v>Runeda</v>
          </cell>
        </row>
        <row r="35">
          <cell r="A35">
            <v>34</v>
          </cell>
          <cell r="B35" t="str">
            <v>Piotrzkowski</v>
          </cell>
          <cell r="C35" t="str">
            <v>Marcin</v>
          </cell>
          <cell r="D35">
            <v>1979</v>
          </cell>
          <cell r="E35" t="str">
            <v>Rumia</v>
          </cell>
        </row>
        <row r="36">
          <cell r="A36">
            <v>35</v>
          </cell>
          <cell r="B36" t="str">
            <v>Werra</v>
          </cell>
          <cell r="C36" t="str">
            <v>Maciej</v>
          </cell>
          <cell r="D36">
            <v>1973</v>
          </cell>
          <cell r="E36" t="str">
            <v>Rumia</v>
          </cell>
        </row>
        <row r="37">
          <cell r="A37">
            <v>36</v>
          </cell>
          <cell r="B37" t="str">
            <v>Werra</v>
          </cell>
          <cell r="C37" t="str">
            <v>Ziemowit</v>
          </cell>
          <cell r="D37">
            <v>200</v>
          </cell>
          <cell r="E37" t="str">
            <v>Rumia</v>
          </cell>
        </row>
        <row r="38">
          <cell r="A38">
            <v>37</v>
          </cell>
          <cell r="B38" t="str">
            <v>Werra</v>
          </cell>
          <cell r="C38" t="str">
            <v>Patrycja</v>
          </cell>
          <cell r="D38">
            <v>1982</v>
          </cell>
          <cell r="E38" t="str">
            <v>Rumia</v>
          </cell>
        </row>
        <row r="39">
          <cell r="A39">
            <v>38</v>
          </cell>
          <cell r="B39" t="str">
            <v>Tocha</v>
          </cell>
          <cell r="C39" t="str">
            <v>Zbigniew</v>
          </cell>
          <cell r="D39">
            <v>1956</v>
          </cell>
          <cell r="E39" t="str">
            <v>Skórcz Aktywni Kociewiacy</v>
          </cell>
        </row>
        <row r="40">
          <cell r="A40">
            <v>39</v>
          </cell>
          <cell r="B40" t="str">
            <v>Postupalski</v>
          </cell>
          <cell r="C40" t="str">
            <v>Michał</v>
          </cell>
          <cell r="D40">
            <v>1976</v>
          </cell>
          <cell r="E40" t="str">
            <v>Gdynia IHS Markit Team</v>
          </cell>
          <cell r="F40" t="str">
            <v xml:space="preserve"> </v>
          </cell>
        </row>
        <row r="41">
          <cell r="A41">
            <v>40</v>
          </cell>
          <cell r="B41" t="str">
            <v>Hinz</v>
          </cell>
          <cell r="C41" t="str">
            <v>Marcin</v>
          </cell>
          <cell r="D41">
            <v>1984</v>
          </cell>
          <cell r="E41" t="str">
            <v>Rumia Endure Team</v>
          </cell>
        </row>
        <row r="42">
          <cell r="A42">
            <v>41</v>
          </cell>
          <cell r="B42" t="str">
            <v>Sikorska</v>
          </cell>
          <cell r="C42" t="str">
            <v>Agnieszka</v>
          </cell>
          <cell r="D42">
            <v>1982</v>
          </cell>
          <cell r="E42" t="str">
            <v>Gdynia</v>
          </cell>
        </row>
        <row r="43">
          <cell r="A43">
            <v>42</v>
          </cell>
          <cell r="B43" t="str">
            <v>Łysakowski</v>
          </cell>
          <cell r="C43" t="str">
            <v>Adam</v>
          </cell>
          <cell r="D43">
            <v>1963</v>
          </cell>
          <cell r="E43" t="str">
            <v>Puck</v>
          </cell>
        </row>
        <row r="44">
          <cell r="A44">
            <v>43</v>
          </cell>
          <cell r="B44" t="str">
            <v>Lebioda</v>
          </cell>
          <cell r="C44" t="str">
            <v>Sebastian</v>
          </cell>
          <cell r="D44">
            <v>1987</v>
          </cell>
          <cell r="E44" t="str">
            <v>KS Ekoludek Wicko</v>
          </cell>
        </row>
        <row r="45">
          <cell r="A45">
            <v>44</v>
          </cell>
          <cell r="B45" t="str">
            <v>Oberzig</v>
          </cell>
          <cell r="C45" t="str">
            <v>Łukasz</v>
          </cell>
          <cell r="D45">
            <v>1988</v>
          </cell>
          <cell r="E45" t="str">
            <v>MTB Wejherowo</v>
          </cell>
        </row>
        <row r="46">
          <cell r="A46">
            <v>45</v>
          </cell>
          <cell r="B46" t="str">
            <v>Lademann</v>
          </cell>
          <cell r="C46" t="str">
            <v>Gabriela</v>
          </cell>
          <cell r="D46">
            <v>1976</v>
          </cell>
          <cell r="E46" t="str">
            <v>Run Babys Bolszewo</v>
          </cell>
        </row>
        <row r="47">
          <cell r="A47">
            <v>46</v>
          </cell>
          <cell r="B47" t="str">
            <v>Migga</v>
          </cell>
          <cell r="C47" t="str">
            <v>Beata</v>
          </cell>
          <cell r="D47">
            <v>1979</v>
          </cell>
          <cell r="E47" t="str">
            <v>Kąpino</v>
          </cell>
        </row>
        <row r="48">
          <cell r="A48">
            <v>47</v>
          </cell>
          <cell r="B48" t="str">
            <v>Kummer</v>
          </cell>
          <cell r="C48" t="str">
            <v>Anna</v>
          </cell>
          <cell r="D48">
            <v>1980</v>
          </cell>
          <cell r="E48" t="str">
            <v>Kąpino</v>
          </cell>
        </row>
        <row r="49">
          <cell r="A49">
            <v>48</v>
          </cell>
          <cell r="B49" t="str">
            <v>Rączkowski</v>
          </cell>
          <cell r="C49" t="str">
            <v>Darek</v>
          </cell>
          <cell r="D49">
            <v>1976</v>
          </cell>
          <cell r="E49" t="str">
            <v>Kąpino</v>
          </cell>
        </row>
        <row r="50">
          <cell r="A50">
            <v>49</v>
          </cell>
          <cell r="B50" t="str">
            <v>Cieszyński</v>
          </cell>
          <cell r="C50" t="str">
            <v>Piotr</v>
          </cell>
          <cell r="D50">
            <v>1970</v>
          </cell>
          <cell r="E50" t="str">
            <v>Runeda Rumia</v>
          </cell>
        </row>
        <row r="51">
          <cell r="A51">
            <v>50</v>
          </cell>
          <cell r="B51" t="str">
            <v>Jagmin</v>
          </cell>
          <cell r="C51" t="str">
            <v>Izabela</v>
          </cell>
          <cell r="D51">
            <v>1983</v>
          </cell>
          <cell r="E51" t="str">
            <v>Mosty</v>
          </cell>
        </row>
        <row r="52">
          <cell r="A52">
            <v>51</v>
          </cell>
          <cell r="B52" t="str">
            <v>Gazarkiewicz</v>
          </cell>
          <cell r="C52" t="str">
            <v>Antoni</v>
          </cell>
          <cell r="D52">
            <v>1952</v>
          </cell>
          <cell r="E52" t="str">
            <v>Gdańsk</v>
          </cell>
        </row>
        <row r="53">
          <cell r="A53">
            <v>52</v>
          </cell>
          <cell r="B53" t="str">
            <v>Pazik</v>
          </cell>
          <cell r="C53" t="str">
            <v>Dariusz</v>
          </cell>
          <cell r="D53">
            <v>1990</v>
          </cell>
          <cell r="E53" t="str">
            <v>Runeda Rumia</v>
          </cell>
        </row>
        <row r="54">
          <cell r="A54">
            <v>53</v>
          </cell>
          <cell r="B54" t="str">
            <v>Student</v>
          </cell>
          <cell r="C54" t="str">
            <v>Tomasz</v>
          </cell>
          <cell r="D54">
            <v>1968</v>
          </cell>
          <cell r="E54" t="str">
            <v>Bella-si Kosmety Gdynia</v>
          </cell>
        </row>
        <row r="55">
          <cell r="A55">
            <v>54</v>
          </cell>
          <cell r="B55" t="str">
            <v>Student</v>
          </cell>
          <cell r="C55" t="str">
            <v>Beata</v>
          </cell>
          <cell r="D55">
            <v>1970</v>
          </cell>
          <cell r="E55" t="str">
            <v>Bella-si Kosmety Gdynia</v>
          </cell>
        </row>
        <row r="56">
          <cell r="A56">
            <v>55</v>
          </cell>
          <cell r="B56" t="str">
            <v>Kolassa</v>
          </cell>
          <cell r="C56" t="str">
            <v>Ryszard</v>
          </cell>
          <cell r="D56">
            <v>1961</v>
          </cell>
          <cell r="E56" t="str">
            <v>Skórcz Aktywni Kociwiacy</v>
          </cell>
        </row>
        <row r="57">
          <cell r="A57">
            <v>56</v>
          </cell>
          <cell r="B57" t="str">
            <v>Wesołowski</v>
          </cell>
          <cell r="C57" t="str">
            <v>Zbigniew</v>
          </cell>
          <cell r="D57">
            <v>1965</v>
          </cell>
          <cell r="E57" t="str">
            <v>Skórcz Aktywni Kociwiacy</v>
          </cell>
        </row>
        <row r="58">
          <cell r="A58">
            <v>57</v>
          </cell>
          <cell r="B58" t="str">
            <v>Chachaj</v>
          </cell>
          <cell r="C58" t="str">
            <v>Sławomir</v>
          </cell>
          <cell r="D58">
            <v>1972</v>
          </cell>
          <cell r="E58" t="str">
            <v>Kępino</v>
          </cell>
        </row>
        <row r="59">
          <cell r="A59">
            <v>58</v>
          </cell>
          <cell r="B59" t="str">
            <v>Puszyński</v>
          </cell>
          <cell r="C59" t="str">
            <v>Piotr</v>
          </cell>
          <cell r="D59">
            <v>1970</v>
          </cell>
          <cell r="E59" t="str">
            <v>Orle</v>
          </cell>
        </row>
        <row r="60">
          <cell r="A60">
            <v>59</v>
          </cell>
          <cell r="B60" t="str">
            <v>Prokopiuk</v>
          </cell>
          <cell r="C60" t="str">
            <v>Krzysztof</v>
          </cell>
          <cell r="D60">
            <v>1974</v>
          </cell>
          <cell r="E60" t="str">
            <v>Gdynia</v>
          </cell>
        </row>
        <row r="61">
          <cell r="A61">
            <v>60</v>
          </cell>
          <cell r="B61" t="str">
            <v>Jankowski</v>
          </cell>
          <cell r="C61" t="str">
            <v>Przemysław</v>
          </cell>
          <cell r="D61">
            <v>1985</v>
          </cell>
          <cell r="E61" t="str">
            <v>Kowale</v>
          </cell>
        </row>
        <row r="62">
          <cell r="A62">
            <v>61</v>
          </cell>
          <cell r="B62" t="str">
            <v>Werbowa</v>
          </cell>
          <cell r="C62" t="str">
            <v>Malwina</v>
          </cell>
          <cell r="D62">
            <v>1986</v>
          </cell>
          <cell r="E62" t="str">
            <v>Kowale</v>
          </cell>
        </row>
        <row r="63">
          <cell r="A63">
            <v>62</v>
          </cell>
          <cell r="B63" t="str">
            <v>Sieradziński</v>
          </cell>
          <cell r="C63" t="str">
            <v>Gustaw</v>
          </cell>
          <cell r="D63">
            <v>1968</v>
          </cell>
          <cell r="E63" t="str">
            <v>Koleczkowo</v>
          </cell>
        </row>
        <row r="64">
          <cell r="A64">
            <v>63</v>
          </cell>
          <cell r="B64" t="str">
            <v>Sieradzińska</v>
          </cell>
          <cell r="C64" t="str">
            <v>Justyna</v>
          </cell>
          <cell r="D64">
            <v>1974</v>
          </cell>
          <cell r="E64" t="str">
            <v>Koleczkowo</v>
          </cell>
        </row>
        <row r="65">
          <cell r="A65">
            <v>64</v>
          </cell>
          <cell r="B65" t="str">
            <v>Kankowska</v>
          </cell>
          <cell r="C65" t="str">
            <v>Justyna</v>
          </cell>
          <cell r="D65">
            <v>1982</v>
          </cell>
          <cell r="E65" t="str">
            <v>GKS Kaszubi Luzino</v>
          </cell>
        </row>
        <row r="66">
          <cell r="A66">
            <v>65</v>
          </cell>
          <cell r="B66" t="str">
            <v>Kankowski</v>
          </cell>
          <cell r="C66" t="str">
            <v>Paweł</v>
          </cell>
          <cell r="D66">
            <v>1981</v>
          </cell>
          <cell r="E66" t="str">
            <v>GKS Kaszubi Luzino</v>
          </cell>
        </row>
        <row r="67">
          <cell r="A67">
            <v>66</v>
          </cell>
          <cell r="B67" t="str">
            <v>Kankowska</v>
          </cell>
          <cell r="C67" t="str">
            <v>Dominika</v>
          </cell>
          <cell r="D67">
            <v>2001</v>
          </cell>
          <cell r="E67" t="str">
            <v>GKS Kaszubi Luzino</v>
          </cell>
        </row>
        <row r="68">
          <cell r="A68">
            <v>67</v>
          </cell>
          <cell r="B68" t="str">
            <v>Schmidt</v>
          </cell>
          <cell r="C68" t="str">
            <v>Waldek</v>
          </cell>
          <cell r="D68">
            <v>1958</v>
          </cell>
          <cell r="E68" t="str">
            <v>MTB Wejherowo</v>
          </cell>
        </row>
        <row r="69">
          <cell r="A69">
            <v>68</v>
          </cell>
          <cell r="B69" t="str">
            <v>Roman</v>
          </cell>
          <cell r="C69" t="str">
            <v>Krzysztof</v>
          </cell>
          <cell r="D69">
            <v>1977</v>
          </cell>
          <cell r="E69" t="str">
            <v>Bolszewo</v>
          </cell>
        </row>
        <row r="70">
          <cell r="A70">
            <v>69</v>
          </cell>
          <cell r="B70" t="str">
            <v>Lepa-Roman</v>
          </cell>
          <cell r="C70" t="str">
            <v>Magdalena</v>
          </cell>
          <cell r="D70">
            <v>1978</v>
          </cell>
          <cell r="E70" t="str">
            <v>Bolszewo</v>
          </cell>
        </row>
        <row r="71">
          <cell r="A71">
            <v>70</v>
          </cell>
          <cell r="B71" t="str">
            <v>Schmidt</v>
          </cell>
          <cell r="C71" t="str">
            <v>Dorota</v>
          </cell>
          <cell r="D71">
            <v>1976</v>
          </cell>
          <cell r="E71" t="str">
            <v>Biegam z Mężem</v>
          </cell>
        </row>
        <row r="72">
          <cell r="A72">
            <v>71</v>
          </cell>
          <cell r="B72" t="str">
            <v>Schmidt</v>
          </cell>
          <cell r="C72" t="str">
            <v>Janusz</v>
          </cell>
          <cell r="D72">
            <v>1972</v>
          </cell>
          <cell r="E72" t="str">
            <v>Biegam z Żoną</v>
          </cell>
        </row>
        <row r="73">
          <cell r="A73">
            <v>72</v>
          </cell>
          <cell r="B73" t="str">
            <v>Pietkun</v>
          </cell>
          <cell r="C73" t="str">
            <v>Sławomir</v>
          </cell>
          <cell r="D73">
            <v>1972</v>
          </cell>
          <cell r="E73" t="str">
            <v>Dobby Team Koleczkowo</v>
          </cell>
        </row>
        <row r="74">
          <cell r="A74">
            <v>73</v>
          </cell>
          <cell r="B74" t="str">
            <v>Klotzke</v>
          </cell>
          <cell r="C74" t="str">
            <v>Rafał</v>
          </cell>
          <cell r="D74">
            <v>1974</v>
          </cell>
          <cell r="E74" t="str">
            <v>Wejherowo</v>
          </cell>
        </row>
        <row r="75">
          <cell r="A75">
            <v>74</v>
          </cell>
          <cell r="B75" t="str">
            <v>Toporek</v>
          </cell>
          <cell r="C75" t="str">
            <v>Aleksandra</v>
          </cell>
          <cell r="D75">
            <v>1970</v>
          </cell>
          <cell r="E75" t="str">
            <v>Elite Team Gdynia</v>
          </cell>
        </row>
        <row r="76">
          <cell r="A76">
            <v>75</v>
          </cell>
          <cell r="B76" t="str">
            <v>Dobbek</v>
          </cell>
          <cell r="C76" t="str">
            <v>Agnieszka</v>
          </cell>
          <cell r="D76">
            <v>1983</v>
          </cell>
          <cell r="E76" t="str">
            <v>MTB Wejherowo</v>
          </cell>
        </row>
        <row r="77">
          <cell r="A77">
            <v>76</v>
          </cell>
          <cell r="B77" t="str">
            <v>Zasada</v>
          </cell>
          <cell r="C77" t="str">
            <v>Joanna</v>
          </cell>
          <cell r="D77">
            <v>1978</v>
          </cell>
          <cell r="E77" t="str">
            <v>Wymiatacze Mosty</v>
          </cell>
        </row>
        <row r="78">
          <cell r="A78">
            <v>77</v>
          </cell>
          <cell r="B78" t="str">
            <v>Dydymska</v>
          </cell>
          <cell r="C78" t="str">
            <v>Monika</v>
          </cell>
          <cell r="D78">
            <v>1974</v>
          </cell>
          <cell r="E78" t="str">
            <v>Rumia</v>
          </cell>
        </row>
        <row r="79">
          <cell r="A79">
            <v>78</v>
          </cell>
          <cell r="B79" t="str">
            <v>Dydymski</v>
          </cell>
          <cell r="C79" t="str">
            <v>Krzysztof</v>
          </cell>
          <cell r="D79">
            <v>1974</v>
          </cell>
          <cell r="E79" t="str">
            <v>Rumia</v>
          </cell>
        </row>
        <row r="80">
          <cell r="A80">
            <v>79</v>
          </cell>
          <cell r="B80" t="str">
            <v>Maj-Płotka</v>
          </cell>
          <cell r="C80" t="str">
            <v>Ewa</v>
          </cell>
          <cell r="D80">
            <v>1983</v>
          </cell>
          <cell r="E80" t="str">
            <v>Maja Team</v>
          </cell>
        </row>
        <row r="81">
          <cell r="A81">
            <v>80</v>
          </cell>
          <cell r="B81" t="str">
            <v>Kepka</v>
          </cell>
          <cell r="C81" t="str">
            <v>Grzegorz</v>
          </cell>
          <cell r="D81">
            <v>1989</v>
          </cell>
          <cell r="E81" t="str">
            <v>Maja Team</v>
          </cell>
        </row>
        <row r="82">
          <cell r="A82">
            <v>81</v>
          </cell>
          <cell r="B82" t="str">
            <v>Kołodziejczyk</v>
          </cell>
          <cell r="C82" t="str">
            <v>Lidia</v>
          </cell>
          <cell r="D82">
            <v>1975</v>
          </cell>
          <cell r="E82" t="str">
            <v>Maja Team Wejherowo</v>
          </cell>
        </row>
        <row r="83">
          <cell r="A83">
            <v>82</v>
          </cell>
          <cell r="B83" t="str">
            <v>Czaja</v>
          </cell>
          <cell r="C83" t="str">
            <v>Andrzej</v>
          </cell>
          <cell r="D83">
            <v>1963</v>
          </cell>
          <cell r="E83" t="str">
            <v>Łęczyce</v>
          </cell>
        </row>
        <row r="84">
          <cell r="A84">
            <v>83</v>
          </cell>
          <cell r="B84" t="str">
            <v>Rudek</v>
          </cell>
          <cell r="C84" t="str">
            <v>Małgorzata</v>
          </cell>
          <cell r="D84">
            <v>1976</v>
          </cell>
          <cell r="E84" t="str">
            <v>Rumia</v>
          </cell>
        </row>
        <row r="85">
          <cell r="A85">
            <v>84</v>
          </cell>
          <cell r="B85" t="str">
            <v>Kuchler</v>
          </cell>
          <cell r="C85" t="str">
            <v>Paweł</v>
          </cell>
          <cell r="D85">
            <v>1995</v>
          </cell>
          <cell r="E85" t="str">
            <v>Gdynia</v>
          </cell>
        </row>
        <row r="86">
          <cell r="A86">
            <v>85</v>
          </cell>
          <cell r="B86" t="str">
            <v>Szymański</v>
          </cell>
          <cell r="C86" t="str">
            <v>Adam</v>
          </cell>
          <cell r="D86">
            <v>1973</v>
          </cell>
          <cell r="E86" t="str">
            <v>Lębork Biegacze</v>
          </cell>
        </row>
        <row r="87">
          <cell r="A87">
            <v>86</v>
          </cell>
          <cell r="B87" t="str">
            <v>Richert</v>
          </cell>
          <cell r="C87" t="str">
            <v>Jarosław</v>
          </cell>
          <cell r="D87">
            <v>1980</v>
          </cell>
          <cell r="E87" t="str">
            <v>Maja Team Luzino</v>
          </cell>
        </row>
        <row r="88">
          <cell r="A88">
            <v>87</v>
          </cell>
          <cell r="B88" t="str">
            <v>Drobiński</v>
          </cell>
          <cell r="C88" t="str">
            <v>Marek</v>
          </cell>
          <cell r="D88">
            <v>1977</v>
          </cell>
          <cell r="E88" t="str">
            <v>Kąpino</v>
          </cell>
        </row>
        <row r="89">
          <cell r="A89">
            <v>88</v>
          </cell>
          <cell r="B89" t="str">
            <v>Skuza</v>
          </cell>
          <cell r="C89" t="str">
            <v>Mateusz</v>
          </cell>
          <cell r="D89">
            <v>1988</v>
          </cell>
          <cell r="E89" t="str">
            <v>42.195 Wejherowo</v>
          </cell>
        </row>
        <row r="90">
          <cell r="A90">
            <v>89</v>
          </cell>
          <cell r="B90" t="str">
            <v>Jankowski</v>
          </cell>
          <cell r="C90" t="str">
            <v>Sebastian</v>
          </cell>
          <cell r="D90">
            <v>1987</v>
          </cell>
          <cell r="E90" t="str">
            <v>Starogard Gdańsk</v>
          </cell>
        </row>
        <row r="91">
          <cell r="A91">
            <v>90</v>
          </cell>
          <cell r="B91" t="str">
            <v>Budzisz</v>
          </cell>
          <cell r="C91" t="str">
            <v>Joanna</v>
          </cell>
          <cell r="D91">
            <v>1973</v>
          </cell>
          <cell r="E91" t="str">
            <v>Kuźnica</v>
          </cell>
        </row>
        <row r="92">
          <cell r="A92">
            <v>91</v>
          </cell>
          <cell r="B92" t="str">
            <v>Konkel</v>
          </cell>
          <cell r="C92" t="str">
            <v>Andrzej</v>
          </cell>
          <cell r="D92">
            <v>1977</v>
          </cell>
          <cell r="E92" t="str">
            <v>Władysławowo</v>
          </cell>
        </row>
        <row r="93">
          <cell r="A93">
            <v>92</v>
          </cell>
          <cell r="B93" t="str">
            <v>Borzyszkowska</v>
          </cell>
          <cell r="C93" t="str">
            <v>Jolanta</v>
          </cell>
          <cell r="D93">
            <v>1958</v>
          </cell>
          <cell r="E93" t="str">
            <v>Puck</v>
          </cell>
        </row>
        <row r="94">
          <cell r="A94">
            <v>93</v>
          </cell>
          <cell r="B94" t="str">
            <v>Mazur</v>
          </cell>
          <cell r="C94" t="str">
            <v>Andrzej</v>
          </cell>
          <cell r="D94">
            <v>1974</v>
          </cell>
          <cell r="E94" t="str">
            <v>Bojano</v>
          </cell>
        </row>
        <row r="95">
          <cell r="A95">
            <v>94</v>
          </cell>
          <cell r="B95" t="str">
            <v>Wilemborek</v>
          </cell>
          <cell r="C95" t="str">
            <v>Krzysztof</v>
          </cell>
          <cell r="D95">
            <v>1956</v>
          </cell>
          <cell r="E95" t="str">
            <v>Rumia</v>
          </cell>
        </row>
        <row r="96">
          <cell r="A96">
            <v>95</v>
          </cell>
          <cell r="B96" t="str">
            <v>Damps</v>
          </cell>
          <cell r="C96" t="str">
            <v>Katarzyna</v>
          </cell>
          <cell r="D96">
            <v>1976</v>
          </cell>
          <cell r="E96" t="str">
            <v>Skrzeszewo</v>
          </cell>
        </row>
        <row r="97">
          <cell r="A97">
            <v>96</v>
          </cell>
          <cell r="B97" t="str">
            <v>Rudźko</v>
          </cell>
          <cell r="C97" t="str">
            <v>Wojciech</v>
          </cell>
          <cell r="D97">
            <v>1968</v>
          </cell>
          <cell r="E97" t="str">
            <v>Bolszewo</v>
          </cell>
        </row>
        <row r="98">
          <cell r="A98">
            <v>97</v>
          </cell>
          <cell r="B98" t="str">
            <v>Śrubka</v>
          </cell>
          <cell r="C98" t="str">
            <v>Patryk</v>
          </cell>
          <cell r="D98">
            <v>1987</v>
          </cell>
          <cell r="E98" t="str">
            <v>Sparta Bydgoszcz</v>
          </cell>
        </row>
        <row r="99">
          <cell r="A99">
            <v>98</v>
          </cell>
          <cell r="B99" t="str">
            <v xml:space="preserve">Hincka </v>
          </cell>
          <cell r="C99" t="str">
            <v>Jacek</v>
          </cell>
          <cell r="D99">
            <v>1984</v>
          </cell>
          <cell r="E99" t="str">
            <v>Gnieżdżewo</v>
          </cell>
        </row>
        <row r="100">
          <cell r="A100">
            <v>99</v>
          </cell>
          <cell r="B100" t="str">
            <v>Nastały</v>
          </cell>
          <cell r="C100" t="str">
            <v>Mateusz</v>
          </cell>
          <cell r="D100">
            <v>1993</v>
          </cell>
          <cell r="E100" t="str">
            <v>Wejherowo</v>
          </cell>
        </row>
        <row r="101">
          <cell r="A101">
            <v>100</v>
          </cell>
          <cell r="B101" t="str">
            <v>Klein</v>
          </cell>
          <cell r="C101" t="str">
            <v>Piotr</v>
          </cell>
          <cell r="D101">
            <v>1976</v>
          </cell>
          <cell r="E101" t="str">
            <v>Wejherowo</v>
          </cell>
        </row>
        <row r="102">
          <cell r="A102">
            <v>101</v>
          </cell>
          <cell r="B102" t="str">
            <v>Maciszka</v>
          </cell>
          <cell r="C102" t="str">
            <v>Weronika</v>
          </cell>
          <cell r="D102">
            <v>1989</v>
          </cell>
          <cell r="E102" t="str">
            <v>Wejherowo</v>
          </cell>
        </row>
        <row r="103">
          <cell r="A103">
            <v>102</v>
          </cell>
          <cell r="B103" t="str">
            <v>Kollek</v>
          </cell>
          <cell r="C103" t="str">
            <v>Anna</v>
          </cell>
          <cell r="D103">
            <v>1964</v>
          </cell>
          <cell r="E103" t="str">
            <v>Biegamy Razem Władysławowo</v>
          </cell>
        </row>
        <row r="104">
          <cell r="A104">
            <v>103</v>
          </cell>
          <cell r="B104" t="str">
            <v>Kollek-Wittbrodt</v>
          </cell>
          <cell r="C104" t="str">
            <v>Lidia</v>
          </cell>
          <cell r="D104">
            <v>1991</v>
          </cell>
          <cell r="E104" t="str">
            <v>Biegamy Razem Władysławowo</v>
          </cell>
        </row>
        <row r="105">
          <cell r="A105">
            <v>104</v>
          </cell>
          <cell r="B105" t="str">
            <v>Mielcarek</v>
          </cell>
          <cell r="C105" t="str">
            <v>Elżbieta</v>
          </cell>
          <cell r="D105">
            <v>1986</v>
          </cell>
          <cell r="E105" t="str">
            <v>Runeda Reda</v>
          </cell>
        </row>
        <row r="106">
          <cell r="A106">
            <v>105</v>
          </cell>
          <cell r="B106" t="str">
            <v>Kwiatkowski</v>
          </cell>
          <cell r="C106" t="str">
            <v>Michał</v>
          </cell>
          <cell r="D106">
            <v>1983</v>
          </cell>
          <cell r="E106" t="str">
            <v>Wejherowo</v>
          </cell>
        </row>
        <row r="107">
          <cell r="A107">
            <v>106</v>
          </cell>
          <cell r="B107" t="str">
            <v>Górkowska</v>
          </cell>
          <cell r="C107" t="str">
            <v>Elżbieta</v>
          </cell>
          <cell r="D107">
            <v>1981</v>
          </cell>
          <cell r="E107" t="str">
            <v>Rumia</v>
          </cell>
        </row>
        <row r="108">
          <cell r="A108">
            <v>107</v>
          </cell>
          <cell r="B108" t="str">
            <v>Górkowski</v>
          </cell>
          <cell r="C108" t="str">
            <v>Marcin</v>
          </cell>
          <cell r="D108">
            <v>1979</v>
          </cell>
          <cell r="E108" t="str">
            <v>Rumia</v>
          </cell>
        </row>
        <row r="109">
          <cell r="A109">
            <v>108</v>
          </cell>
          <cell r="B109" t="str">
            <v>Potrykus</v>
          </cell>
          <cell r="C109" t="str">
            <v>Małgorzata</v>
          </cell>
          <cell r="D109">
            <v>1969</v>
          </cell>
          <cell r="E109" t="str">
            <v>Koleczkowo Klub Ultra 3</v>
          </cell>
        </row>
        <row r="110">
          <cell r="A110">
            <v>109</v>
          </cell>
          <cell r="B110" t="str">
            <v>SZULCEK</v>
          </cell>
          <cell r="C110" t="str">
            <v>PATRYK</v>
          </cell>
          <cell r="D110">
            <v>1992</v>
          </cell>
          <cell r="E110" t="str">
            <v>LINIA UKS EKONOMIK MARATOŃCZYK LĘBORK</v>
          </cell>
        </row>
        <row r="111">
          <cell r="A111">
            <v>110</v>
          </cell>
          <cell r="B111" t="str">
            <v>JABŁOŃSKI</v>
          </cell>
          <cell r="C111" t="str">
            <v>TOMASZ</v>
          </cell>
          <cell r="D111">
            <v>1988</v>
          </cell>
          <cell r="E111" t="str">
            <v>PARK RUN GDAŃSK</v>
          </cell>
        </row>
        <row r="112">
          <cell r="A112">
            <v>112</v>
          </cell>
          <cell r="B112" t="str">
            <v>STROSIN</v>
          </cell>
          <cell r="C112" t="str">
            <v>TOMASZ</v>
          </cell>
          <cell r="D112">
            <v>1984</v>
          </cell>
          <cell r="E112" t="str">
            <v>RUMIA</v>
          </cell>
        </row>
        <row r="113">
          <cell r="A113">
            <v>113</v>
          </cell>
          <cell r="B113" t="str">
            <v>ZWIERZ</v>
          </cell>
          <cell r="C113" t="str">
            <v>KRZYSZTOF</v>
          </cell>
          <cell r="D113">
            <v>1980</v>
          </cell>
          <cell r="E113" t="str">
            <v>42.195 WEJHEROWO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64" workbookViewId="0">
      <selection activeCell="E66" sqref="E66"/>
    </sheetView>
  </sheetViews>
  <sheetFormatPr defaultRowHeight="15" x14ac:dyDescent="0.25"/>
  <cols>
    <col min="3" max="3" width="6.85546875" customWidth="1"/>
    <col min="4" max="4" width="14.28515625" customWidth="1"/>
    <col min="5" max="5" width="13.5703125" customWidth="1"/>
    <col min="7" max="7" width="30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2" t="s">
        <v>7</v>
      </c>
      <c r="B2" s="2">
        <v>1</v>
      </c>
      <c r="C2" s="5">
        <v>86</v>
      </c>
      <c r="D2" s="6" t="str">
        <f>VLOOKUP(C2,'[1]Lista startowa'!$A$2:$E$159,2,FALSE)</f>
        <v>Richert</v>
      </c>
      <c r="E2" s="6" t="str">
        <f>VLOOKUP(C2,'[1]Lista startowa'!$A$2:$E$159,3,FALSE)</f>
        <v>Jarosław</v>
      </c>
      <c r="F2" s="2">
        <f>VLOOKUP(C2,'[1]Lista startowa'!$A$2:$F$138,4,FALSE)</f>
        <v>1980</v>
      </c>
      <c r="G2" s="3" t="str">
        <f>VLOOKUP(C2,'[1]Lista startowa'!$A$1:$G$137,5,FALSE)</f>
        <v>Maja Team Luzino</v>
      </c>
    </row>
    <row r="3" spans="1:7" x14ac:dyDescent="0.25">
      <c r="A3" s="2" t="s">
        <v>8</v>
      </c>
      <c r="B3" s="2">
        <v>2</v>
      </c>
      <c r="C3" s="5">
        <v>23</v>
      </c>
      <c r="D3" s="6" t="str">
        <f>VLOOKUP(C3,'[1]Lista startowa'!$A$2:$E$159,2,FALSE)</f>
        <v>Labudda</v>
      </c>
      <c r="E3" s="6" t="str">
        <f>VLOOKUP(C3,'[1]Lista startowa'!$A$2:$E$159,3,FALSE)</f>
        <v>Wojciech</v>
      </c>
      <c r="F3" s="2">
        <f>VLOOKUP(C3,'[1]Lista startowa'!$A$2:$F$138,4,FALSE)</f>
        <v>1983</v>
      </c>
      <c r="G3" s="3" t="str">
        <f>VLOOKUP(C3,'[1]Lista startowa'!$A$1:$G$137,5,FALSE)</f>
        <v>LKS Puck</v>
      </c>
    </row>
    <row r="4" spans="1:7" x14ac:dyDescent="0.25">
      <c r="A4" s="2" t="s">
        <v>9</v>
      </c>
      <c r="B4" s="2">
        <v>3</v>
      </c>
      <c r="C4" s="5">
        <v>93</v>
      </c>
      <c r="D4" s="6" t="str">
        <f>VLOOKUP(C4,'[1]Lista startowa'!$A$2:$E$159,2,FALSE)</f>
        <v>Mazur</v>
      </c>
      <c r="E4" s="6" t="str">
        <f>VLOOKUP(C4,'[1]Lista startowa'!$A$2:$E$159,3,FALSE)</f>
        <v>Andrzej</v>
      </c>
      <c r="F4" s="2">
        <f>VLOOKUP(C4,'[1]Lista startowa'!$A$2:$F$138,4,FALSE)</f>
        <v>1974</v>
      </c>
      <c r="G4" s="3" t="str">
        <f>VLOOKUP(C4,'[1]Lista startowa'!$A$1:$G$137,5,FALSE)</f>
        <v>Bojano</v>
      </c>
    </row>
    <row r="5" spans="1:7" x14ac:dyDescent="0.25">
      <c r="A5" s="2" t="s">
        <v>10</v>
      </c>
      <c r="B5" s="2">
        <v>4</v>
      </c>
      <c r="C5" s="5">
        <v>89</v>
      </c>
      <c r="D5" s="6" t="str">
        <f>VLOOKUP(C5,'[1]Lista startowa'!$A$2:$E$159,2,FALSE)</f>
        <v>Jankowski</v>
      </c>
      <c r="E5" s="6" t="str">
        <f>VLOOKUP(C5,'[1]Lista startowa'!$A$2:$E$159,3,FALSE)</f>
        <v>Sebastian</v>
      </c>
      <c r="F5" s="2">
        <f>VLOOKUP(C5,'[1]Lista startowa'!$A$2:$F$138,4,FALSE)</f>
        <v>1987</v>
      </c>
      <c r="G5" s="3" t="str">
        <f>VLOOKUP(C5,'[1]Lista startowa'!$A$1:$G$137,5,FALSE)</f>
        <v>Starogard Gdańsk</v>
      </c>
    </row>
    <row r="6" spans="1:7" x14ac:dyDescent="0.25">
      <c r="A6" s="2" t="s">
        <v>11</v>
      </c>
      <c r="B6" s="2">
        <v>5</v>
      </c>
      <c r="C6" s="5">
        <v>80</v>
      </c>
      <c r="D6" s="6" t="str">
        <f>VLOOKUP(C6,'[1]Lista startowa'!$A$2:$E$159,2,FALSE)</f>
        <v>Kepka</v>
      </c>
      <c r="E6" s="6" t="str">
        <f>VLOOKUP(C6,'[1]Lista startowa'!$A$2:$E$159,3,FALSE)</f>
        <v>Grzegorz</v>
      </c>
      <c r="F6" s="2">
        <f>VLOOKUP(C6,'[1]Lista startowa'!$A$2:$F$138,4,FALSE)</f>
        <v>1989</v>
      </c>
      <c r="G6" s="3" t="str">
        <f>VLOOKUP(C6,'[1]Lista startowa'!$A$1:$G$137,5,FALSE)</f>
        <v>Maja Team</v>
      </c>
    </row>
    <row r="7" spans="1:7" x14ac:dyDescent="0.25">
      <c r="A7" s="2" t="s">
        <v>12</v>
      </c>
      <c r="B7" s="2">
        <v>6</v>
      </c>
      <c r="C7" s="5">
        <v>15</v>
      </c>
      <c r="D7" s="6" t="str">
        <f>VLOOKUP(C7,'[1]Lista startowa'!$A$2:$E$159,2,FALSE)</f>
        <v>Cichoń</v>
      </c>
      <c r="E7" s="6" t="str">
        <f>VLOOKUP(C7,'[1]Lista startowa'!$A$2:$E$159,3,FALSE)</f>
        <v>Maciej</v>
      </c>
      <c r="F7" s="2">
        <f>VLOOKUP(C7,'[1]Lista startowa'!$A$2:$F$138,4,FALSE)</f>
        <v>1972</v>
      </c>
      <c r="G7" s="3" t="str">
        <f>VLOOKUP(C7,'[1]Lista startowa'!$A$1:$G$137,5,FALSE)</f>
        <v>42.195 Wejherowo</v>
      </c>
    </row>
    <row r="8" spans="1:7" x14ac:dyDescent="0.25">
      <c r="A8" s="2" t="s">
        <v>13</v>
      </c>
      <c r="B8" s="2">
        <v>7</v>
      </c>
      <c r="C8" s="5">
        <v>72</v>
      </c>
      <c r="D8" s="6" t="str">
        <f>VLOOKUP(C8,'[1]Lista startowa'!$A$2:$E$159,2,FALSE)</f>
        <v>Pietkun</v>
      </c>
      <c r="E8" s="6" t="str">
        <f>VLOOKUP(C8,'[1]Lista startowa'!$A$2:$E$159,3,FALSE)</f>
        <v>Sławomir</v>
      </c>
      <c r="F8" s="2">
        <f>VLOOKUP(C8,'[1]Lista startowa'!$A$2:$F$138,4,FALSE)</f>
        <v>1972</v>
      </c>
      <c r="G8" s="3" t="str">
        <f>VLOOKUP(C8,'[1]Lista startowa'!$A$1:$G$137,5,FALSE)</f>
        <v>Dobby Team Koleczkowo</v>
      </c>
    </row>
    <row r="9" spans="1:7" x14ac:dyDescent="0.25">
      <c r="A9" s="2" t="s">
        <v>14</v>
      </c>
      <c r="B9" s="2">
        <v>8</v>
      </c>
      <c r="C9" s="5">
        <v>65</v>
      </c>
      <c r="D9" s="6" t="str">
        <f>VLOOKUP(C9,'[1]Lista startowa'!$A$2:$E$159,2,FALSE)</f>
        <v>Kankowski</v>
      </c>
      <c r="E9" s="6" t="str">
        <f>VLOOKUP(C9,'[1]Lista startowa'!$A$2:$E$159,3,FALSE)</f>
        <v>Paweł</v>
      </c>
      <c r="F9" s="2">
        <f>VLOOKUP(C9,'[1]Lista startowa'!$A$2:$F$138,4,FALSE)</f>
        <v>1981</v>
      </c>
      <c r="G9" s="3" t="str">
        <f>VLOOKUP(C9,'[1]Lista startowa'!$A$1:$G$137,5,FALSE)</f>
        <v>GKS Kaszubi Luzino</v>
      </c>
    </row>
    <row r="10" spans="1:7" x14ac:dyDescent="0.25">
      <c r="A10" s="2" t="s">
        <v>15</v>
      </c>
      <c r="B10" s="2">
        <v>9</v>
      </c>
      <c r="C10" s="5">
        <v>13</v>
      </c>
      <c r="D10" s="6" t="str">
        <f>VLOOKUP(C10,'[1]Lista startowa'!$A$2:$E$159,2,FALSE)</f>
        <v>Gawlik</v>
      </c>
      <c r="E10" s="6" t="str">
        <f>VLOOKUP(C10,'[1]Lista startowa'!$A$2:$E$159,3,FALSE)</f>
        <v>Mariusz</v>
      </c>
      <c r="F10" s="2">
        <f>VLOOKUP(C10,'[1]Lista startowa'!$A$2:$F$138,4,FALSE)</f>
        <v>1976</v>
      </c>
      <c r="G10" s="3" t="str">
        <f>VLOOKUP(C10,'[1]Lista startowa'!$A$1:$G$137,5,FALSE)</f>
        <v>Mosty</v>
      </c>
    </row>
    <row r="11" spans="1:7" x14ac:dyDescent="0.25">
      <c r="A11" s="2" t="s">
        <v>16</v>
      </c>
      <c r="B11" s="2">
        <v>10</v>
      </c>
      <c r="C11" s="5">
        <v>81</v>
      </c>
      <c r="D11" s="6" t="str">
        <f>VLOOKUP(C11,'[1]Lista startowa'!$A$2:$E$159,2,FALSE)</f>
        <v>Kołodziejczyk</v>
      </c>
      <c r="E11" s="6" t="str">
        <f>VLOOKUP(C11,'[1]Lista startowa'!$A$2:$E$159,3,FALSE)</f>
        <v>Lidia</v>
      </c>
      <c r="F11" s="2">
        <f>VLOOKUP(C11,'[1]Lista startowa'!$A$2:$F$138,4,FALSE)</f>
        <v>1975</v>
      </c>
      <c r="G11" s="3" t="str">
        <f>VLOOKUP(C11,'[1]Lista startowa'!$A$1:$G$137,5,FALSE)</f>
        <v>Maja Team Wejherowo</v>
      </c>
    </row>
    <row r="12" spans="1:7" x14ac:dyDescent="0.25">
      <c r="A12" s="2" t="s">
        <v>17</v>
      </c>
      <c r="B12" s="2">
        <v>11</v>
      </c>
      <c r="C12" s="5">
        <v>96</v>
      </c>
      <c r="D12" s="6" t="str">
        <f>VLOOKUP(C12,'[1]Lista startowa'!$A$2:$E$159,2,FALSE)</f>
        <v>Rudźko</v>
      </c>
      <c r="E12" s="6" t="str">
        <f>VLOOKUP(C12,'[1]Lista startowa'!$A$2:$E$159,3,FALSE)</f>
        <v>Wojciech</v>
      </c>
      <c r="F12" s="2">
        <f>VLOOKUP(C12,'[1]Lista startowa'!$A$2:$F$138,4,FALSE)</f>
        <v>1968</v>
      </c>
      <c r="G12" s="3" t="str">
        <f>VLOOKUP(C12,'[1]Lista startowa'!$A$1:$G$137,5,FALSE)</f>
        <v>Bolszewo</v>
      </c>
    </row>
    <row r="13" spans="1:7" x14ac:dyDescent="0.25">
      <c r="A13" s="2" t="s">
        <v>18</v>
      </c>
      <c r="B13" s="2">
        <v>12</v>
      </c>
      <c r="C13" s="5">
        <v>56</v>
      </c>
      <c r="D13" s="6" t="str">
        <f>VLOOKUP(C13,'[1]Lista startowa'!$A$2:$E$159,2,FALSE)</f>
        <v>Wesołowski</v>
      </c>
      <c r="E13" s="6" t="str">
        <f>VLOOKUP(C13,'[1]Lista startowa'!$A$2:$E$159,3,FALSE)</f>
        <v>Zbigniew</v>
      </c>
      <c r="F13" s="2">
        <f>VLOOKUP(C13,'[1]Lista startowa'!$A$2:$F$138,4,FALSE)</f>
        <v>1965</v>
      </c>
      <c r="G13" s="3" t="str">
        <f>VLOOKUP(C13,'[1]Lista startowa'!$A$1:$G$137,5,FALSE)</f>
        <v>Skórcz Aktywni Kociwiacy</v>
      </c>
    </row>
    <row r="14" spans="1:7" x14ac:dyDescent="0.25">
      <c r="A14" s="2" t="s">
        <v>19</v>
      </c>
      <c r="B14" s="2">
        <v>13</v>
      </c>
      <c r="C14" s="5">
        <v>43</v>
      </c>
      <c r="D14" s="6" t="str">
        <f>VLOOKUP(C14,'[1]Lista startowa'!$A$2:$E$159,2,FALSE)</f>
        <v>Lebioda</v>
      </c>
      <c r="E14" s="6" t="str">
        <f>VLOOKUP(C14,'[1]Lista startowa'!$A$2:$E$159,3,FALSE)</f>
        <v>Sebastian</v>
      </c>
      <c r="F14" s="2">
        <f>VLOOKUP(C14,'[1]Lista startowa'!$A$2:$F$138,4,FALSE)</f>
        <v>1987</v>
      </c>
      <c r="G14" s="3" t="str">
        <f>VLOOKUP(C14,'[1]Lista startowa'!$A$1:$G$137,5,FALSE)</f>
        <v>KS Ekoludek Wicko</v>
      </c>
    </row>
    <row r="15" spans="1:7" x14ac:dyDescent="0.25">
      <c r="A15" s="2" t="s">
        <v>20</v>
      </c>
      <c r="B15" s="2">
        <v>14</v>
      </c>
      <c r="C15" s="5">
        <v>99</v>
      </c>
      <c r="D15" s="6" t="str">
        <f>VLOOKUP(C15,'[1]Lista startowa'!$A$2:$E$159,2,FALSE)</f>
        <v>Nastały</v>
      </c>
      <c r="E15" s="6" t="str">
        <f>VLOOKUP(C15,'[1]Lista startowa'!$A$2:$E$159,3,FALSE)</f>
        <v>Mateusz</v>
      </c>
      <c r="F15" s="2">
        <f>VLOOKUP(C15,'[1]Lista startowa'!$A$2:$F$138,4,FALSE)</f>
        <v>1993</v>
      </c>
      <c r="G15" s="3" t="str">
        <f>VLOOKUP(C15,'[1]Lista startowa'!$A$1:$G$137,5,FALSE)</f>
        <v>Wejherowo</v>
      </c>
    </row>
    <row r="16" spans="1:7" x14ac:dyDescent="0.25">
      <c r="A16" s="2" t="s">
        <v>21</v>
      </c>
      <c r="B16" s="2">
        <v>15</v>
      </c>
      <c r="C16" s="5">
        <v>17</v>
      </c>
      <c r="D16" s="6" t="str">
        <f>VLOOKUP(C16,'[1]Lista startowa'!$A$2:$E$159,2,FALSE)</f>
        <v>Englert</v>
      </c>
      <c r="E16" s="6" t="str">
        <f>VLOOKUP(C16,'[1]Lista startowa'!$A$2:$E$159,3,FALSE)</f>
        <v>Paweł</v>
      </c>
      <c r="F16" s="2">
        <f>VLOOKUP(C16,'[1]Lista startowa'!$A$2:$F$138,4,FALSE)</f>
        <v>1976</v>
      </c>
      <c r="G16" s="3" t="str">
        <f>VLOOKUP(C16,'[1]Lista startowa'!$A$1:$G$137,5,FALSE)</f>
        <v>Gdynia</v>
      </c>
    </row>
    <row r="17" spans="1:7" x14ac:dyDescent="0.25">
      <c r="A17" s="2" t="s">
        <v>22</v>
      </c>
      <c r="B17" s="2">
        <v>16</v>
      </c>
      <c r="C17" s="5">
        <v>18</v>
      </c>
      <c r="D17" s="6" t="str">
        <f>VLOOKUP(C17,'[1]Lista startowa'!$A$2:$E$159,2,FALSE)</f>
        <v>Szajerka</v>
      </c>
      <c r="E17" s="6" t="str">
        <f>VLOOKUP(C17,'[1]Lista startowa'!$A$2:$E$159,3,FALSE)</f>
        <v>Krzysztof</v>
      </c>
      <c r="F17" s="2">
        <f>VLOOKUP(C17,'[1]Lista startowa'!$A$2:$F$138,4,FALSE)</f>
        <v>1963</v>
      </c>
      <c r="G17" s="3" t="str">
        <f>VLOOKUP(C17,'[1]Lista startowa'!$A$1:$G$137,5,FALSE)</f>
        <v>Rumia</v>
      </c>
    </row>
    <row r="18" spans="1:7" x14ac:dyDescent="0.25">
      <c r="A18" s="2" t="s">
        <v>23</v>
      </c>
      <c r="B18" s="2">
        <v>17</v>
      </c>
      <c r="C18" s="5">
        <v>78</v>
      </c>
      <c r="D18" s="6" t="str">
        <f>VLOOKUP(C18,'[1]Lista startowa'!$A$2:$E$159,2,FALSE)</f>
        <v>Dydymski</v>
      </c>
      <c r="E18" s="6" t="str">
        <f>VLOOKUP(C18,'[1]Lista startowa'!$A$2:$E$159,3,FALSE)</f>
        <v>Krzysztof</v>
      </c>
      <c r="F18" s="2">
        <f>VLOOKUP(C18,'[1]Lista startowa'!$A$2:$F$138,4,FALSE)</f>
        <v>1974</v>
      </c>
      <c r="G18" s="3" t="str">
        <f>VLOOKUP(C18,'[1]Lista startowa'!$A$1:$G$137,5,FALSE)</f>
        <v>Rumia</v>
      </c>
    </row>
    <row r="19" spans="1:7" x14ac:dyDescent="0.25">
      <c r="A19" s="2" t="s">
        <v>24</v>
      </c>
      <c r="B19" s="2">
        <v>18</v>
      </c>
      <c r="C19" s="5">
        <v>82</v>
      </c>
      <c r="D19" s="6" t="str">
        <f>VLOOKUP(C19,'[1]Lista startowa'!$A$2:$E$159,2,FALSE)</f>
        <v>Czaja</v>
      </c>
      <c r="E19" s="6" t="str">
        <f>VLOOKUP(C19,'[1]Lista startowa'!$A$2:$E$159,3,FALSE)</f>
        <v>Andrzej</v>
      </c>
      <c r="F19" s="2">
        <f>VLOOKUP(C19,'[1]Lista startowa'!$A$2:$F$138,4,FALSE)</f>
        <v>1963</v>
      </c>
      <c r="G19" s="3" t="str">
        <f>VLOOKUP(C19,'[1]Lista startowa'!$A$1:$G$137,5,FALSE)</f>
        <v>Łęczyce</v>
      </c>
    </row>
    <row r="20" spans="1:7" x14ac:dyDescent="0.25">
      <c r="A20" s="2" t="s">
        <v>25</v>
      </c>
      <c r="B20" s="2">
        <v>19</v>
      </c>
      <c r="C20" s="5">
        <v>105</v>
      </c>
      <c r="D20" s="6" t="str">
        <f>VLOOKUP(C20,'[1]Lista startowa'!$A$2:$E$159,2,FALSE)</f>
        <v>Kwiatkowski</v>
      </c>
      <c r="E20" s="6" t="str">
        <f>VLOOKUP(C20,'[1]Lista startowa'!$A$2:$E$159,3,FALSE)</f>
        <v>Michał</v>
      </c>
      <c r="F20" s="2">
        <f>VLOOKUP(C20,'[1]Lista startowa'!$A$2:$F$138,4,FALSE)</f>
        <v>1983</v>
      </c>
      <c r="G20" s="3" t="str">
        <f>VLOOKUP(C20,'[1]Lista startowa'!$A$1:$G$137,5,FALSE)</f>
        <v>Wejherowo</v>
      </c>
    </row>
    <row r="21" spans="1:7" x14ac:dyDescent="0.25">
      <c r="A21" s="2" t="s">
        <v>26</v>
      </c>
      <c r="B21" s="2">
        <v>20</v>
      </c>
      <c r="C21" s="5">
        <v>48</v>
      </c>
      <c r="D21" s="6" t="str">
        <f>VLOOKUP(C21,'[1]Lista startowa'!$A$2:$E$159,2,FALSE)</f>
        <v>Rączkowski</v>
      </c>
      <c r="E21" s="6" t="str">
        <f>VLOOKUP(C21,'[1]Lista startowa'!$A$2:$E$159,3,FALSE)</f>
        <v>Darek</v>
      </c>
      <c r="F21" s="2">
        <f>VLOOKUP(C21,'[1]Lista startowa'!$A$2:$F$138,4,FALSE)</f>
        <v>1976</v>
      </c>
      <c r="G21" s="3" t="str">
        <f>VLOOKUP(C21,'[1]Lista startowa'!$A$1:$G$137,5,FALSE)</f>
        <v>Kąpino</v>
      </c>
    </row>
    <row r="22" spans="1:7" x14ac:dyDescent="0.25">
      <c r="A22" s="2" t="s">
        <v>27</v>
      </c>
      <c r="B22" s="2">
        <v>21</v>
      </c>
      <c r="C22" s="5">
        <v>97</v>
      </c>
      <c r="D22" s="6" t="str">
        <f>VLOOKUP(C22,'[1]Lista startowa'!$A$2:$E$159,2,FALSE)</f>
        <v>Śrubka</v>
      </c>
      <c r="E22" s="6" t="str">
        <f>VLOOKUP(C22,'[1]Lista startowa'!$A$2:$E$159,3,FALSE)</f>
        <v>Patryk</v>
      </c>
      <c r="F22" s="2">
        <f>VLOOKUP(C22,'[1]Lista startowa'!$A$2:$F$138,4,FALSE)</f>
        <v>1987</v>
      </c>
      <c r="G22" s="3" t="str">
        <f>VLOOKUP(C22,'[1]Lista startowa'!$A$1:$G$137,5,FALSE)</f>
        <v>Sparta Bydgoszcz</v>
      </c>
    </row>
    <row r="23" spans="1:7" x14ac:dyDescent="0.25">
      <c r="A23" s="2" t="s">
        <v>28</v>
      </c>
      <c r="B23" s="2">
        <v>22</v>
      </c>
      <c r="C23" s="5">
        <v>19</v>
      </c>
      <c r="D23" s="6" t="str">
        <f>VLOOKUP(C23,'[1]Lista startowa'!$A$2:$E$159,2,FALSE)</f>
        <v>Lunk</v>
      </c>
      <c r="E23" s="6" t="str">
        <f>VLOOKUP(C23,'[1]Lista startowa'!$A$2:$E$159,3,FALSE)</f>
        <v>Krzysztof</v>
      </c>
      <c r="F23" s="2">
        <f>VLOOKUP(C23,'[1]Lista startowa'!$A$2:$F$138,4,FALSE)</f>
        <v>1976</v>
      </c>
      <c r="G23" s="3" t="str">
        <f>VLOOKUP(C23,'[1]Lista startowa'!$A$1:$G$137,5,FALSE)</f>
        <v>Livestrong Puck</v>
      </c>
    </row>
    <row r="24" spans="1:7" x14ac:dyDescent="0.25">
      <c r="A24" s="2" t="s">
        <v>29</v>
      </c>
      <c r="B24" s="2">
        <v>23</v>
      </c>
      <c r="C24" s="5">
        <v>16</v>
      </c>
      <c r="D24" s="6" t="str">
        <f>VLOOKUP(C24,'[1]Lista startowa'!$A$2:$E$159,2,FALSE)</f>
        <v>Labudda</v>
      </c>
      <c r="E24" s="6" t="str">
        <f>VLOOKUP(C24,'[1]Lista startowa'!$A$2:$E$159,3,FALSE)</f>
        <v>Mirosław</v>
      </c>
      <c r="F24" s="2">
        <f>VLOOKUP(C24,'[1]Lista startowa'!$A$2:$F$138,4,FALSE)</f>
        <v>1960</v>
      </c>
      <c r="G24" s="3" t="str">
        <f>VLOOKUP(C24,'[1]Lista startowa'!$A$1:$G$137,5,FALSE)</f>
        <v>MTB Wejherowo</v>
      </c>
    </row>
    <row r="25" spans="1:7" x14ac:dyDescent="0.25">
      <c r="A25" s="2" t="s">
        <v>30</v>
      </c>
      <c r="B25" s="2">
        <v>24</v>
      </c>
      <c r="C25" s="5">
        <v>52</v>
      </c>
      <c r="D25" s="6" t="str">
        <f>VLOOKUP(C25,'[1]Lista startowa'!$A$2:$E$159,2,FALSE)</f>
        <v>Pazik</v>
      </c>
      <c r="E25" s="6" t="str">
        <f>VLOOKUP(C25,'[1]Lista startowa'!$A$2:$E$159,3,FALSE)</f>
        <v>Dariusz</v>
      </c>
      <c r="F25" s="2">
        <f>VLOOKUP(C25,'[1]Lista startowa'!$A$2:$F$138,4,FALSE)</f>
        <v>1990</v>
      </c>
      <c r="G25" s="3" t="str">
        <f>VLOOKUP(C25,'[1]Lista startowa'!$A$1:$G$137,5,FALSE)</f>
        <v>Runeda Rumia</v>
      </c>
    </row>
    <row r="26" spans="1:7" x14ac:dyDescent="0.25">
      <c r="A26" s="2" t="s">
        <v>31</v>
      </c>
      <c r="B26" s="2">
        <v>25</v>
      </c>
      <c r="C26" s="5">
        <v>58</v>
      </c>
      <c r="D26" s="6" t="str">
        <f>VLOOKUP(C26,'[1]Lista startowa'!$A$2:$E$159,2,FALSE)</f>
        <v>Puszyński</v>
      </c>
      <c r="E26" s="6" t="str">
        <f>VLOOKUP(C26,'[1]Lista startowa'!$A$2:$E$159,3,FALSE)</f>
        <v>Piotr</v>
      </c>
      <c r="F26" s="2">
        <f>VLOOKUP(C26,'[1]Lista startowa'!$A$2:$F$138,4,FALSE)</f>
        <v>1970</v>
      </c>
      <c r="G26" s="3" t="str">
        <f>VLOOKUP(C26,'[1]Lista startowa'!$A$1:$G$137,5,FALSE)</f>
        <v>Orle</v>
      </c>
    </row>
    <row r="27" spans="1:7" x14ac:dyDescent="0.25">
      <c r="A27" s="2" t="s">
        <v>32</v>
      </c>
      <c r="B27" s="2">
        <v>26</v>
      </c>
      <c r="C27" s="5">
        <v>53</v>
      </c>
      <c r="D27" s="6" t="str">
        <f>VLOOKUP(C27,'[1]Lista startowa'!$A$2:$E$159,2,FALSE)</f>
        <v>Student</v>
      </c>
      <c r="E27" s="6" t="str">
        <f>VLOOKUP(C27,'[1]Lista startowa'!$A$2:$E$159,3,FALSE)</f>
        <v>Tomasz</v>
      </c>
      <c r="F27" s="2">
        <f>VLOOKUP(C27,'[1]Lista startowa'!$A$2:$F$138,4,FALSE)</f>
        <v>1968</v>
      </c>
      <c r="G27" s="3" t="str">
        <f>VLOOKUP(C27,'[1]Lista startowa'!$A$1:$G$137,5,FALSE)</f>
        <v>Bella-si Kosmety Gdynia</v>
      </c>
    </row>
    <row r="28" spans="1:7" x14ac:dyDescent="0.25">
      <c r="A28" s="2" t="s">
        <v>33</v>
      </c>
      <c r="B28" s="2">
        <v>27</v>
      </c>
      <c r="C28" s="5">
        <v>28</v>
      </c>
      <c r="D28" s="6" t="str">
        <f>VLOOKUP(C28,'[1]Lista startowa'!$A$2:$E$159,2,FALSE)</f>
        <v>Misiec</v>
      </c>
      <c r="E28" s="6" t="str">
        <f>VLOOKUP(C28,'[1]Lista startowa'!$A$2:$E$159,3,FALSE)</f>
        <v>Przemysław</v>
      </c>
      <c r="F28" s="2">
        <f>VLOOKUP(C28,'[1]Lista startowa'!$A$2:$F$138,4,FALSE)</f>
        <v>1978</v>
      </c>
      <c r="G28" s="3" t="str">
        <f>VLOOKUP(C28,'[1]Lista startowa'!$A$1:$G$137,5,FALSE)</f>
        <v xml:space="preserve"> Runeda Wejherowo</v>
      </c>
    </row>
    <row r="29" spans="1:7" x14ac:dyDescent="0.25">
      <c r="A29" s="2" t="s">
        <v>34</v>
      </c>
      <c r="B29" s="2">
        <v>28</v>
      </c>
      <c r="C29" s="7">
        <v>68</v>
      </c>
      <c r="D29" s="6" t="str">
        <f>VLOOKUP(C29,'[1]Lista startowa'!$A$2:$E$159,2,FALSE)</f>
        <v>Roman</v>
      </c>
      <c r="E29" s="6" t="str">
        <f>VLOOKUP(C29,'[1]Lista startowa'!$A$2:$E$159,3,FALSE)</f>
        <v>Krzysztof</v>
      </c>
      <c r="F29" s="2">
        <f>VLOOKUP(C29,'[1]Lista startowa'!$A$2:$F$138,4,FALSE)</f>
        <v>1977</v>
      </c>
      <c r="G29" s="3" t="str">
        <f>VLOOKUP(C29,'[1]Lista startowa'!$A$1:$G$137,5,FALSE)</f>
        <v>Bolszewo</v>
      </c>
    </row>
    <row r="30" spans="1:7" x14ac:dyDescent="0.25">
      <c r="A30" s="2" t="s">
        <v>35</v>
      </c>
      <c r="B30" s="2">
        <v>29</v>
      </c>
      <c r="C30" s="7">
        <v>66</v>
      </c>
      <c r="D30" s="6" t="str">
        <f>VLOOKUP(C30,'[1]Lista startowa'!$A$2:$E$159,2,FALSE)</f>
        <v>Kankowska</v>
      </c>
      <c r="E30" s="6" t="str">
        <f>VLOOKUP(C30,'[1]Lista startowa'!$A$2:$E$159,3,FALSE)</f>
        <v>Dominika</v>
      </c>
      <c r="F30" s="2">
        <f>VLOOKUP(C30,'[1]Lista startowa'!$A$2:$F$138,4,FALSE)</f>
        <v>2001</v>
      </c>
      <c r="G30" s="3" t="str">
        <f>VLOOKUP(C30,'[1]Lista startowa'!$A$1:$G$137,5,FALSE)</f>
        <v>GKS Kaszubi Luzino</v>
      </c>
    </row>
    <row r="31" spans="1:7" x14ac:dyDescent="0.25">
      <c r="A31" s="2" t="s">
        <v>36</v>
      </c>
      <c r="B31" s="2">
        <v>30</v>
      </c>
      <c r="C31" s="7">
        <v>38</v>
      </c>
      <c r="D31" s="6" t="str">
        <f>VLOOKUP(C31,'[1]Lista startowa'!$A$2:$E$159,2,FALSE)</f>
        <v>Tocha</v>
      </c>
      <c r="E31" s="6" t="str">
        <f>VLOOKUP(C31,'[1]Lista startowa'!$A$2:$E$159,3,FALSE)</f>
        <v>Zbigniew</v>
      </c>
      <c r="F31" s="2">
        <f>VLOOKUP(C31,'[1]Lista startowa'!$A$2:$F$138,4,FALSE)</f>
        <v>1956</v>
      </c>
      <c r="G31" s="3" t="str">
        <f>VLOOKUP(C31,'[1]Lista startowa'!$A$1:$G$137,5,FALSE)</f>
        <v>Skórcz Aktywni Kociewiacy</v>
      </c>
    </row>
    <row r="32" spans="1:7" x14ac:dyDescent="0.25">
      <c r="A32" s="2" t="s">
        <v>36</v>
      </c>
      <c r="B32" s="2">
        <v>31</v>
      </c>
      <c r="C32" s="7">
        <v>55</v>
      </c>
      <c r="D32" s="6" t="str">
        <f>VLOOKUP(C32,'[1]Lista startowa'!$A$2:$E$159,2,FALSE)</f>
        <v>Kolassa</v>
      </c>
      <c r="E32" s="6" t="str">
        <f>VLOOKUP(C32,'[1]Lista startowa'!$A$2:$E$159,3,FALSE)</f>
        <v>Ryszard</v>
      </c>
      <c r="F32" s="2">
        <f>VLOOKUP(C32,'[1]Lista startowa'!$A$2:$F$138,4,FALSE)</f>
        <v>1961</v>
      </c>
      <c r="G32" s="3" t="str">
        <f>VLOOKUP(C32,'[1]Lista startowa'!$A$1:$G$137,5,FALSE)</f>
        <v>Skórcz Aktywni Kociwiacy</v>
      </c>
    </row>
    <row r="33" spans="1:7" x14ac:dyDescent="0.25">
      <c r="A33" s="2" t="s">
        <v>37</v>
      </c>
      <c r="B33" s="2">
        <v>32</v>
      </c>
      <c r="C33" s="7">
        <v>106</v>
      </c>
      <c r="D33" s="6" t="str">
        <f>VLOOKUP(C33,'[1]Lista startowa'!$A$2:$E$159,2,FALSE)</f>
        <v>Górkowska</v>
      </c>
      <c r="E33" s="6" t="str">
        <f>VLOOKUP(C33,'[1]Lista startowa'!$A$2:$E$159,3,FALSE)</f>
        <v>Elżbieta</v>
      </c>
      <c r="F33" s="2">
        <f>VLOOKUP(C33,'[1]Lista startowa'!$A$2:$F$138,4,FALSE)</f>
        <v>1981</v>
      </c>
      <c r="G33" s="3" t="str">
        <f>VLOOKUP(C33,'[1]Lista startowa'!$A$1:$G$137,5,FALSE)</f>
        <v>Rumia</v>
      </c>
    </row>
    <row r="34" spans="1:7" x14ac:dyDescent="0.25">
      <c r="A34" s="2" t="s">
        <v>38</v>
      </c>
      <c r="B34" s="2">
        <v>33</v>
      </c>
      <c r="C34" s="7">
        <v>1</v>
      </c>
      <c r="D34" s="6" t="str">
        <f>VLOOKUP(C34,'[1]Lista startowa'!$A$2:$E$159,2,FALSE)</f>
        <v>Szczypior</v>
      </c>
      <c r="E34" s="6" t="str">
        <f>VLOOKUP(C34,'[1]Lista startowa'!$A$2:$E$159,3,FALSE)</f>
        <v>Artur</v>
      </c>
      <c r="F34" s="2">
        <f>VLOOKUP(C34,'[1]Lista startowa'!$A$2:$F$138,4,FALSE)</f>
        <v>1984</v>
      </c>
      <c r="G34" s="3" t="str">
        <f>VLOOKUP(C34,'[1]Lista startowa'!$A$1:$G$137,5,FALSE)</f>
        <v>GKS Kaszubi Luzino</v>
      </c>
    </row>
    <row r="35" spans="1:7" x14ac:dyDescent="0.25">
      <c r="A35" s="2" t="s">
        <v>39</v>
      </c>
      <c r="B35" s="2">
        <v>34</v>
      </c>
      <c r="C35" s="7">
        <v>95</v>
      </c>
      <c r="D35" s="6" t="str">
        <f>VLOOKUP(C35,'[1]Lista startowa'!$A$2:$E$159,2,FALSE)</f>
        <v>Damps</v>
      </c>
      <c r="E35" s="6" t="str">
        <f>VLOOKUP(C35,'[1]Lista startowa'!$A$2:$E$159,3,FALSE)</f>
        <v>Katarzyna</v>
      </c>
      <c r="F35" s="2">
        <f>VLOOKUP(C35,'[1]Lista startowa'!$A$2:$F$138,4,FALSE)</f>
        <v>1976</v>
      </c>
      <c r="G35" s="3" t="str">
        <f>VLOOKUP(C35,'[1]Lista startowa'!$A$1:$G$137,5,FALSE)</f>
        <v>Skrzeszewo</v>
      </c>
    </row>
    <row r="36" spans="1:7" x14ac:dyDescent="0.25">
      <c r="A36" s="2" t="s">
        <v>40</v>
      </c>
      <c r="B36" s="2">
        <v>35</v>
      </c>
      <c r="C36" s="3">
        <v>49</v>
      </c>
      <c r="D36" s="6" t="str">
        <f>VLOOKUP(C36,'[1]Lista startowa'!$A$2:$E$159,2,FALSE)</f>
        <v>Cieszyński</v>
      </c>
      <c r="E36" s="6" t="str">
        <f>VLOOKUP(C36,'[1]Lista startowa'!$A$2:$E$159,3,FALSE)</f>
        <v>Piotr</v>
      </c>
      <c r="F36" s="2">
        <f>VLOOKUP(C36,'[1]Lista startowa'!$A$2:$F$138,4,FALSE)</f>
        <v>1970</v>
      </c>
      <c r="G36" s="3" t="str">
        <f>VLOOKUP(C36,'[1]Lista startowa'!$A$1:$G$137,5,FALSE)</f>
        <v>Runeda Rumia</v>
      </c>
    </row>
    <row r="37" spans="1:7" x14ac:dyDescent="0.25">
      <c r="A37" s="2" t="s">
        <v>41</v>
      </c>
      <c r="B37" s="2">
        <v>36</v>
      </c>
      <c r="C37" s="3">
        <v>63</v>
      </c>
      <c r="D37" s="6" t="str">
        <f>VLOOKUP(C37,'[1]Lista startowa'!$A$2:$E$159,2,FALSE)</f>
        <v>Sieradzińska</v>
      </c>
      <c r="E37" s="6" t="str">
        <f>VLOOKUP(C37,'[1]Lista startowa'!$A$2:$E$159,3,FALSE)</f>
        <v>Justyna</v>
      </c>
      <c r="F37" s="2">
        <f>VLOOKUP(C37,'[1]Lista startowa'!$A$2:$F$138,4,FALSE)</f>
        <v>1974</v>
      </c>
      <c r="G37" s="3" t="str">
        <f>VLOOKUP(C37,'[1]Lista startowa'!$A$1:$G$137,5,FALSE)</f>
        <v>Koleczkowo</v>
      </c>
    </row>
    <row r="38" spans="1:7" x14ac:dyDescent="0.25">
      <c r="A38" s="2" t="s">
        <v>42</v>
      </c>
      <c r="B38" s="2">
        <v>37</v>
      </c>
      <c r="C38" s="3">
        <v>27</v>
      </c>
      <c r="D38" s="6" t="str">
        <f>VLOOKUP(C38,'[1]Lista startowa'!$A$2:$E$159,2,FALSE)</f>
        <v>Domżalska</v>
      </c>
      <c r="E38" s="6" t="str">
        <f>VLOOKUP(C38,'[1]Lista startowa'!$A$2:$E$159,3,FALSE)</f>
        <v>Wioletta</v>
      </c>
      <c r="F38" s="2">
        <f>VLOOKUP(C38,'[1]Lista startowa'!$A$2:$F$138,4,FALSE)</f>
        <v>1975</v>
      </c>
      <c r="G38" s="3" t="str">
        <f>VLOOKUP(C38,'[1]Lista startowa'!$A$1:$G$137,5,FALSE)</f>
        <v>Parkrun Rumia</v>
      </c>
    </row>
    <row r="39" spans="1:7" x14ac:dyDescent="0.25">
      <c r="A39" s="2" t="s">
        <v>43</v>
      </c>
      <c r="B39" s="2">
        <v>38</v>
      </c>
      <c r="C39" s="3">
        <v>44</v>
      </c>
      <c r="D39" s="6" t="str">
        <f>VLOOKUP(C39,'[1]Lista startowa'!$A$2:$E$159,2,FALSE)</f>
        <v>Oberzig</v>
      </c>
      <c r="E39" s="6" t="str">
        <f>VLOOKUP(C39,'[1]Lista startowa'!$A$2:$E$159,3,FALSE)</f>
        <v>Łukasz</v>
      </c>
      <c r="F39" s="2">
        <f>VLOOKUP(C39,'[1]Lista startowa'!$A$2:$F$138,4,FALSE)</f>
        <v>1988</v>
      </c>
      <c r="G39" s="3" t="str">
        <f>VLOOKUP(C39,'[1]Lista startowa'!$A$1:$G$137,5,FALSE)</f>
        <v>MTB Wejherowo</v>
      </c>
    </row>
    <row r="40" spans="1:7" x14ac:dyDescent="0.25">
      <c r="A40" s="2" t="s">
        <v>44</v>
      </c>
      <c r="B40" s="2">
        <v>39</v>
      </c>
      <c r="C40" s="3">
        <v>107</v>
      </c>
      <c r="D40" s="6" t="str">
        <f>VLOOKUP(C40,'[1]Lista startowa'!$A$2:$E$159,2,FALSE)</f>
        <v>Górkowski</v>
      </c>
      <c r="E40" s="6" t="str">
        <f>VLOOKUP(C40,'[1]Lista startowa'!$A$2:$E$159,3,FALSE)</f>
        <v>Marcin</v>
      </c>
      <c r="F40" s="2">
        <f>VLOOKUP(C40,'[1]Lista startowa'!$A$2:$F$138,4,FALSE)</f>
        <v>1979</v>
      </c>
      <c r="G40" s="3" t="str">
        <f>VLOOKUP(C40,'[1]Lista startowa'!$A$1:$G$137,5,FALSE)</f>
        <v>Rumia</v>
      </c>
    </row>
    <row r="41" spans="1:7" x14ac:dyDescent="0.25">
      <c r="A41" s="2" t="s">
        <v>45</v>
      </c>
      <c r="B41" s="2">
        <v>40</v>
      </c>
      <c r="C41" s="3">
        <v>79</v>
      </c>
      <c r="D41" s="6" t="str">
        <f>VLOOKUP(C41,'[1]Lista startowa'!$A$2:$E$159,2,FALSE)</f>
        <v>Maj-Płotka</v>
      </c>
      <c r="E41" s="6" t="str">
        <f>VLOOKUP(C41,'[1]Lista startowa'!$A$2:$E$159,3,FALSE)</f>
        <v>Ewa</v>
      </c>
      <c r="F41" s="2">
        <f>VLOOKUP(C41,'[1]Lista startowa'!$A$2:$F$138,4,FALSE)</f>
        <v>1983</v>
      </c>
      <c r="G41" s="3" t="str">
        <f>VLOOKUP(C41,'[1]Lista startowa'!$A$1:$G$137,5,FALSE)</f>
        <v>Maja Team</v>
      </c>
    </row>
    <row r="42" spans="1:7" x14ac:dyDescent="0.25">
      <c r="A42" s="2" t="s">
        <v>46</v>
      </c>
      <c r="B42" s="2">
        <v>41</v>
      </c>
      <c r="C42" s="3">
        <v>20</v>
      </c>
      <c r="D42" s="6" t="str">
        <f>VLOOKUP(C42,'[1]Lista startowa'!$A$2:$E$159,2,FALSE)</f>
        <v>Jaffke</v>
      </c>
      <c r="E42" s="6" t="str">
        <f>VLOOKUP(C42,'[1]Lista startowa'!$A$2:$E$159,3,FALSE)</f>
        <v>Jarosław</v>
      </c>
      <c r="F42" s="2">
        <f>VLOOKUP(C42,'[1]Lista startowa'!$A$2:$F$138,4,FALSE)</f>
        <v>1978</v>
      </c>
      <c r="G42" s="3" t="str">
        <f>VLOOKUP(C42,'[1]Lista startowa'!$A$1:$G$137,5,FALSE)</f>
        <v>Jaffi Łebcz</v>
      </c>
    </row>
    <row r="43" spans="1:7" x14ac:dyDescent="0.25">
      <c r="A43" s="2" t="s">
        <v>47</v>
      </c>
      <c r="B43" s="2">
        <v>42</v>
      </c>
      <c r="C43" s="3">
        <v>100</v>
      </c>
      <c r="D43" s="6" t="str">
        <f>VLOOKUP(C43,'[1]Lista startowa'!$A$2:$E$159,2,FALSE)</f>
        <v>Klein</v>
      </c>
      <c r="E43" s="6" t="str">
        <f>VLOOKUP(C43,'[1]Lista startowa'!$A$2:$E$159,3,FALSE)</f>
        <v>Piotr</v>
      </c>
      <c r="F43" s="2">
        <f>VLOOKUP(C43,'[1]Lista startowa'!$A$2:$F$138,4,FALSE)</f>
        <v>1976</v>
      </c>
      <c r="G43" s="3" t="str">
        <f>VLOOKUP(C43,'[1]Lista startowa'!$A$1:$G$137,5,FALSE)</f>
        <v>Wejherowo</v>
      </c>
    </row>
    <row r="44" spans="1:7" x14ac:dyDescent="0.25">
      <c r="A44" s="2" t="s">
        <v>48</v>
      </c>
      <c r="B44" s="2">
        <v>43</v>
      </c>
      <c r="C44" s="3">
        <v>14</v>
      </c>
      <c r="D44" s="6" t="str">
        <f>VLOOKUP(C44,'[1]Lista startowa'!$A$2:$E$159,2,FALSE)</f>
        <v>Dąbrowska</v>
      </c>
      <c r="E44" s="6" t="str">
        <f>VLOOKUP(C44,'[1]Lista startowa'!$A$2:$E$159,3,FALSE)</f>
        <v>Aleksandra</v>
      </c>
      <c r="F44" s="2">
        <f>VLOOKUP(C44,'[1]Lista startowa'!$A$2:$F$138,4,FALSE)</f>
        <v>1977</v>
      </c>
      <c r="G44" s="3" t="str">
        <f>VLOOKUP(C44,'[1]Lista startowa'!$A$1:$G$137,5,FALSE)</f>
        <v>Bolszewo</v>
      </c>
    </row>
    <row r="45" spans="1:7" x14ac:dyDescent="0.25">
      <c r="A45" s="2" t="s">
        <v>49</v>
      </c>
      <c r="B45" s="2">
        <v>44</v>
      </c>
      <c r="C45" s="3">
        <v>64</v>
      </c>
      <c r="D45" s="6" t="str">
        <f>VLOOKUP(C45,'[1]Lista startowa'!$A$2:$E$159,2,FALSE)</f>
        <v>Kankowska</v>
      </c>
      <c r="E45" s="6" t="str">
        <f>VLOOKUP(C45,'[1]Lista startowa'!$A$2:$E$159,3,FALSE)</f>
        <v>Justyna</v>
      </c>
      <c r="F45" s="2">
        <f>VLOOKUP(C45,'[1]Lista startowa'!$A$2:$F$138,4,FALSE)</f>
        <v>1982</v>
      </c>
      <c r="G45" s="3" t="str">
        <f>VLOOKUP(C45,'[1]Lista startowa'!$A$1:$G$137,5,FALSE)</f>
        <v>GKS Kaszubi Luzino</v>
      </c>
    </row>
    <row r="46" spans="1:7" x14ac:dyDescent="0.25">
      <c r="A46" s="2" t="s">
        <v>50</v>
      </c>
      <c r="B46" s="2">
        <v>45</v>
      </c>
      <c r="C46" s="3">
        <v>40</v>
      </c>
      <c r="D46" s="6" t="str">
        <f>VLOOKUP(C46,'[1]Lista startowa'!$A$2:$E$159,2,FALSE)</f>
        <v>Hinz</v>
      </c>
      <c r="E46" s="6" t="str">
        <f>VLOOKUP(C46,'[1]Lista startowa'!$A$2:$E$159,3,FALSE)</f>
        <v>Marcin</v>
      </c>
      <c r="F46" s="2">
        <f>VLOOKUP(C46,'[1]Lista startowa'!$A$2:$F$138,4,FALSE)</f>
        <v>1984</v>
      </c>
      <c r="G46" s="3" t="str">
        <f>VLOOKUP(C46,'[1]Lista startowa'!$A$1:$G$137,5,FALSE)</f>
        <v>Rumia Endure Team</v>
      </c>
    </row>
    <row r="47" spans="1:7" x14ac:dyDescent="0.25">
      <c r="A47" s="2" t="s">
        <v>51</v>
      </c>
      <c r="B47" s="2">
        <v>46</v>
      </c>
      <c r="C47" s="3">
        <v>85</v>
      </c>
      <c r="D47" s="6" t="str">
        <f>VLOOKUP(C47,'[1]Lista startowa'!$A$2:$E$159,2,FALSE)</f>
        <v>Szymański</v>
      </c>
      <c r="E47" s="6" t="str">
        <f>VLOOKUP(C47,'[1]Lista startowa'!$A$2:$E$159,3,FALSE)</f>
        <v>Adam</v>
      </c>
      <c r="F47" s="2">
        <f>VLOOKUP(C47,'[1]Lista startowa'!$A$2:$F$138,4,FALSE)</f>
        <v>1973</v>
      </c>
      <c r="G47" s="3" t="str">
        <f>VLOOKUP(C47,'[1]Lista startowa'!$A$1:$G$137,5,FALSE)</f>
        <v>Lębork Biegacze</v>
      </c>
    </row>
    <row r="48" spans="1:7" x14ac:dyDescent="0.25">
      <c r="A48" s="2" t="s">
        <v>52</v>
      </c>
      <c r="B48" s="2">
        <v>47</v>
      </c>
      <c r="C48" s="3">
        <v>24</v>
      </c>
      <c r="D48" s="6" t="str">
        <f>VLOOKUP(C48,'[1]Lista startowa'!$A$2:$E$159,2,FALSE)</f>
        <v>Hewelt</v>
      </c>
      <c r="E48" s="6" t="str">
        <f>VLOOKUP(C48,'[1]Lista startowa'!$A$2:$E$159,3,FALSE)</f>
        <v>Mateusz</v>
      </c>
      <c r="F48" s="2">
        <f>VLOOKUP(C48,'[1]Lista startowa'!$A$2:$F$138,4,FALSE)</f>
        <v>1989</v>
      </c>
      <c r="G48" s="3" t="str">
        <f>VLOOKUP(C48,'[1]Lista startowa'!$A$1:$G$137,5,FALSE)</f>
        <v>Puck Rebels Legion Team</v>
      </c>
    </row>
    <row r="49" spans="1:7" x14ac:dyDescent="0.25">
      <c r="A49" s="2" t="s">
        <v>53</v>
      </c>
      <c r="B49" s="2">
        <v>48</v>
      </c>
      <c r="C49" s="3">
        <v>42</v>
      </c>
      <c r="D49" s="6" t="str">
        <f>VLOOKUP(C49,'[1]Lista startowa'!$A$2:$E$159,2,FALSE)</f>
        <v>Łysakowski</v>
      </c>
      <c r="E49" s="6" t="str">
        <f>VLOOKUP(C49,'[1]Lista startowa'!$A$2:$E$159,3,FALSE)</f>
        <v>Adam</v>
      </c>
      <c r="F49" s="2">
        <f>VLOOKUP(C49,'[1]Lista startowa'!$A$2:$F$138,4,FALSE)</f>
        <v>1963</v>
      </c>
      <c r="G49" s="3" t="str">
        <f>VLOOKUP(C49,'[1]Lista startowa'!$A$1:$G$137,5,FALSE)</f>
        <v>Puck</v>
      </c>
    </row>
    <row r="50" spans="1:7" x14ac:dyDescent="0.25">
      <c r="A50" s="2" t="s">
        <v>54</v>
      </c>
      <c r="B50" s="2">
        <v>49</v>
      </c>
      <c r="C50" s="3">
        <v>108</v>
      </c>
      <c r="D50" s="6" t="str">
        <f>VLOOKUP(C50,'[1]Lista startowa'!$A$2:$E$159,2,FALSE)</f>
        <v>Potrykus</v>
      </c>
      <c r="E50" s="6" t="str">
        <f>VLOOKUP(C50,'[1]Lista startowa'!$A$2:$E$159,3,FALSE)</f>
        <v>Małgorzata</v>
      </c>
      <c r="F50" s="2">
        <f>VLOOKUP(C50,'[1]Lista startowa'!$A$2:$F$138,4,FALSE)</f>
        <v>1969</v>
      </c>
      <c r="G50" s="3" t="str">
        <f>VLOOKUP(C50,'[1]Lista startowa'!$A$1:$G$137,5,FALSE)</f>
        <v>Koleczkowo Klub Ultra 3</v>
      </c>
    </row>
    <row r="51" spans="1:7" x14ac:dyDescent="0.25">
      <c r="A51" s="2" t="s">
        <v>55</v>
      </c>
      <c r="B51" s="2">
        <v>50</v>
      </c>
      <c r="C51" s="3">
        <v>22</v>
      </c>
      <c r="D51" s="6" t="str">
        <f>VLOOKUP(C51,'[1]Lista startowa'!$A$2:$E$159,2,FALSE)</f>
        <v>Klebba</v>
      </c>
      <c r="E51" s="6" t="str">
        <f>VLOOKUP(C51,'[1]Lista startowa'!$A$2:$E$159,3,FALSE)</f>
        <v>Krzysztof</v>
      </c>
      <c r="F51" s="2">
        <f>VLOOKUP(C51,'[1]Lista startowa'!$A$2:$F$138,4,FALSE)</f>
        <v>1983</v>
      </c>
      <c r="G51" s="3" t="str">
        <f>VLOOKUP(C51,'[1]Lista startowa'!$A$1:$G$137,5,FALSE)</f>
        <v>Łebcz</v>
      </c>
    </row>
    <row r="52" spans="1:7" x14ac:dyDescent="0.25">
      <c r="A52" s="2" t="s">
        <v>56</v>
      </c>
      <c r="B52" s="2">
        <v>51</v>
      </c>
      <c r="C52" s="3">
        <v>57</v>
      </c>
      <c r="D52" s="6" t="str">
        <f>VLOOKUP(C52,'[1]Lista startowa'!$A$2:$E$159,2,FALSE)</f>
        <v>Chachaj</v>
      </c>
      <c r="E52" s="6" t="str">
        <f>VLOOKUP(C52,'[1]Lista startowa'!$A$2:$E$159,3,FALSE)</f>
        <v>Sławomir</v>
      </c>
      <c r="F52" s="2">
        <f>VLOOKUP(C52,'[1]Lista startowa'!$A$2:$F$138,4,FALSE)</f>
        <v>1972</v>
      </c>
      <c r="G52" s="3" t="str">
        <f>VLOOKUP(C52,'[1]Lista startowa'!$A$1:$G$137,5,FALSE)</f>
        <v>Kępino</v>
      </c>
    </row>
    <row r="53" spans="1:7" x14ac:dyDescent="0.25">
      <c r="A53" s="2" t="s">
        <v>57</v>
      </c>
      <c r="B53" s="2">
        <v>52</v>
      </c>
      <c r="C53" s="3">
        <v>11</v>
      </c>
      <c r="D53" s="6" t="str">
        <f>VLOOKUP(C53,'[1]Lista startowa'!$A$2:$E$159,2,FALSE)</f>
        <v>Kreft</v>
      </c>
      <c r="E53" s="6" t="str">
        <f>VLOOKUP(C53,'[1]Lista startowa'!$A$2:$E$159,3,FALSE)</f>
        <v>Maciej</v>
      </c>
      <c r="F53" s="2">
        <f>VLOOKUP(C53,'[1]Lista startowa'!$A$2:$F$138,4,FALSE)</f>
        <v>1973</v>
      </c>
      <c r="G53" s="3" t="str">
        <f>VLOOKUP(C53,'[1]Lista startowa'!$A$1:$G$137,5,FALSE)</f>
        <v>Tri-Sea Władysławowo</v>
      </c>
    </row>
    <row r="54" spans="1:7" x14ac:dyDescent="0.25">
      <c r="A54" s="2" t="s">
        <v>58</v>
      </c>
      <c r="B54" s="2" t="s">
        <v>59</v>
      </c>
      <c r="C54" s="3">
        <v>84</v>
      </c>
      <c r="D54" s="6" t="str">
        <f>VLOOKUP(C54,'[1]Lista startowa'!$A$2:$E$159,2,FALSE)</f>
        <v>Kuchler</v>
      </c>
      <c r="E54" s="6" t="str">
        <f>VLOOKUP(C54,'[1]Lista startowa'!$A$2:$E$159,3,FALSE)</f>
        <v>Paweł</v>
      </c>
      <c r="F54" s="2">
        <f>VLOOKUP(C54,'[1]Lista startowa'!$A$2:$F$138,4,FALSE)</f>
        <v>1995</v>
      </c>
      <c r="G54" s="3" t="str">
        <f>VLOOKUP(C54,'[1]Lista startowa'!$A$1:$G$137,5,FALSE)</f>
        <v>Gdynia</v>
      </c>
    </row>
    <row r="55" spans="1:7" x14ac:dyDescent="0.25">
      <c r="A55" s="2" t="s">
        <v>60</v>
      </c>
      <c r="B55" s="2">
        <v>54</v>
      </c>
      <c r="C55" s="3">
        <v>73</v>
      </c>
      <c r="D55" s="6" t="str">
        <f>VLOOKUP(C55,'[1]Lista startowa'!$A$2:$E$159,2,FALSE)</f>
        <v>Klotzke</v>
      </c>
      <c r="E55" s="6" t="str">
        <f>VLOOKUP(C55,'[1]Lista startowa'!$A$2:$E$159,3,FALSE)</f>
        <v>Rafał</v>
      </c>
      <c r="F55" s="2">
        <f>VLOOKUP(C55,'[1]Lista startowa'!$A$2:$F$138,4,FALSE)</f>
        <v>1974</v>
      </c>
      <c r="G55" s="3" t="str">
        <f>VLOOKUP(C55,'[1]Lista startowa'!$A$1:$G$137,5,FALSE)</f>
        <v>Wejherowo</v>
      </c>
    </row>
    <row r="56" spans="1:7" x14ac:dyDescent="0.25">
      <c r="A56" s="2" t="s">
        <v>61</v>
      </c>
      <c r="B56" s="2">
        <v>55</v>
      </c>
      <c r="C56" s="3">
        <v>12</v>
      </c>
      <c r="D56" s="6" t="str">
        <f>VLOOKUP(C56,'[1]Lista startowa'!$A$2:$E$159,2,FALSE)</f>
        <v>Skosolas</v>
      </c>
      <c r="E56" s="6" t="str">
        <f>VLOOKUP(C56,'[1]Lista startowa'!$A$2:$E$159,3,FALSE)</f>
        <v>Agnieszka</v>
      </c>
      <c r="F56" s="2">
        <f>VLOOKUP(C56,'[1]Lista startowa'!$A$2:$F$138,4,FALSE)</f>
        <v>1977</v>
      </c>
      <c r="G56" s="3" t="str">
        <f>VLOOKUP(C56,'[1]Lista startowa'!$A$1:$G$137,5,FALSE)</f>
        <v>Mosty</v>
      </c>
    </row>
    <row r="57" spans="1:7" x14ac:dyDescent="0.25">
      <c r="A57" s="2" t="s">
        <v>62</v>
      </c>
      <c r="B57" s="2">
        <v>56</v>
      </c>
      <c r="C57" s="3">
        <v>4</v>
      </c>
      <c r="D57" s="6" t="str">
        <f>VLOOKUP(C57,'[1]Lista startowa'!$A$2:$E$159,2,FALSE)</f>
        <v>Sikorra</v>
      </c>
      <c r="E57" s="6" t="str">
        <f>VLOOKUP(C57,'[1]Lista startowa'!$A$2:$E$159,3,FALSE)</f>
        <v>Beata</v>
      </c>
      <c r="F57" s="2">
        <f>VLOOKUP(C57,'[1]Lista startowa'!$A$2:$F$138,4,FALSE)</f>
        <v>1977</v>
      </c>
      <c r="G57" s="3" t="str">
        <f>VLOOKUP(C57,'[1]Lista startowa'!$A$1:$G$137,5,FALSE)</f>
        <v>Biegamy Razem Władysławowo</v>
      </c>
    </row>
    <row r="58" spans="1:7" x14ac:dyDescent="0.25">
      <c r="A58" s="2" t="s">
        <v>63</v>
      </c>
      <c r="B58" s="2">
        <v>57</v>
      </c>
      <c r="C58" s="3">
        <v>21</v>
      </c>
      <c r="D58" s="6" t="str">
        <f>VLOOKUP(C58,'[1]Lista startowa'!$A$2:$E$159,2,FALSE)</f>
        <v>Hincka</v>
      </c>
      <c r="E58" s="6" t="str">
        <f>VLOOKUP(C58,'[1]Lista startowa'!$A$2:$E$159,3,FALSE)</f>
        <v>Marzena</v>
      </c>
      <c r="F58" s="2">
        <f>VLOOKUP(C58,'[1]Lista startowa'!$A$2:$F$138,4,FALSE)</f>
        <v>1983</v>
      </c>
      <c r="G58" s="3" t="str">
        <f>VLOOKUP(C58,'[1]Lista startowa'!$A$1:$G$137,5,FALSE)</f>
        <v>Gnieżdżewo</v>
      </c>
    </row>
    <row r="59" spans="1:7" x14ac:dyDescent="0.25">
      <c r="A59" s="2" t="s">
        <v>64</v>
      </c>
      <c r="B59" s="2">
        <v>58</v>
      </c>
      <c r="C59" s="3">
        <v>98</v>
      </c>
      <c r="D59" s="6" t="str">
        <f>VLOOKUP(C59,'[1]Lista startowa'!$A$2:$E$159,2,FALSE)</f>
        <v xml:space="preserve">Hincka </v>
      </c>
      <c r="E59" s="6" t="str">
        <f>VLOOKUP(C59,'[1]Lista startowa'!$A$2:$E$159,3,FALSE)</f>
        <v>Jacek</v>
      </c>
      <c r="F59" s="2">
        <f>VLOOKUP(C59,'[1]Lista startowa'!$A$2:$F$138,4,FALSE)</f>
        <v>1984</v>
      </c>
      <c r="G59" s="3" t="str">
        <f>VLOOKUP(C59,'[1]Lista startowa'!$A$1:$G$137,5,FALSE)</f>
        <v>Gnieżdżewo</v>
      </c>
    </row>
    <row r="60" spans="1:7" x14ac:dyDescent="0.25">
      <c r="A60" s="2" t="s">
        <v>65</v>
      </c>
      <c r="B60" s="2">
        <v>59</v>
      </c>
      <c r="C60" s="3">
        <v>39</v>
      </c>
      <c r="D60" s="6" t="str">
        <f>VLOOKUP(C60,'[1]Lista startowa'!$A$2:$E$159,2,FALSE)</f>
        <v>Postupalski</v>
      </c>
      <c r="E60" s="6" t="str">
        <f>VLOOKUP(C60,'[1]Lista startowa'!$A$2:$E$159,3,FALSE)</f>
        <v>Michał</v>
      </c>
      <c r="F60" s="2">
        <f>VLOOKUP(C60,'[1]Lista startowa'!$A$2:$F$138,4,FALSE)</f>
        <v>1976</v>
      </c>
      <c r="G60" s="3" t="str">
        <f>VLOOKUP(C60,'[1]Lista startowa'!$A$1:$G$137,5,FALSE)</f>
        <v>Gdynia IHS Markit Team</v>
      </c>
    </row>
    <row r="61" spans="1:7" x14ac:dyDescent="0.25">
      <c r="A61" s="2" t="s">
        <v>66</v>
      </c>
      <c r="B61" s="2">
        <v>60</v>
      </c>
      <c r="C61" s="3">
        <v>101</v>
      </c>
      <c r="D61" s="6" t="str">
        <f>VLOOKUP(C61,'[1]Lista startowa'!$A$2:$E$159,2,FALSE)</f>
        <v>Maciszka</v>
      </c>
      <c r="E61" s="6" t="str">
        <f>VLOOKUP(C61,'[1]Lista startowa'!$A$2:$E$159,3,FALSE)</f>
        <v>Weronika</v>
      </c>
      <c r="F61" s="2">
        <f>VLOOKUP(C61,'[1]Lista startowa'!$A$2:$F$138,4,FALSE)</f>
        <v>1989</v>
      </c>
      <c r="G61" s="3" t="str">
        <f>VLOOKUP(C61,'[1]Lista startowa'!$A$1:$G$137,5,FALSE)</f>
        <v>Wejherowo</v>
      </c>
    </row>
    <row r="62" spans="1:7" x14ac:dyDescent="0.25">
      <c r="A62" s="2" t="s">
        <v>67</v>
      </c>
      <c r="B62" s="2">
        <v>61</v>
      </c>
      <c r="C62" s="3">
        <v>71</v>
      </c>
      <c r="D62" s="6" t="str">
        <f>VLOOKUP(C62,'[1]Lista startowa'!$A$2:$E$159,2,FALSE)</f>
        <v>Schmidt</v>
      </c>
      <c r="E62" s="6" t="str">
        <f>VLOOKUP(C62,'[1]Lista startowa'!$A$2:$E$159,3,FALSE)</f>
        <v>Janusz</v>
      </c>
      <c r="F62" s="2">
        <f>VLOOKUP(C62,'[1]Lista startowa'!$A$2:$F$138,4,FALSE)</f>
        <v>1972</v>
      </c>
      <c r="G62" s="3" t="str">
        <f>VLOOKUP(C62,'[1]Lista startowa'!$A$1:$G$137,5,FALSE)</f>
        <v>Biegam z Żoną</v>
      </c>
    </row>
    <row r="63" spans="1:7" x14ac:dyDescent="0.25">
      <c r="A63" s="2" t="s">
        <v>68</v>
      </c>
      <c r="B63" s="2">
        <v>62</v>
      </c>
      <c r="C63" s="3">
        <v>70</v>
      </c>
      <c r="D63" s="6" t="str">
        <f>VLOOKUP(C63,'[1]Lista startowa'!$A$2:$E$159,2,FALSE)</f>
        <v>Schmidt</v>
      </c>
      <c r="E63" s="6" t="str">
        <f>VLOOKUP(C63,'[1]Lista startowa'!$A$2:$E$159,3,FALSE)</f>
        <v>Dorota</v>
      </c>
      <c r="F63" s="2">
        <f>VLOOKUP(C63,'[1]Lista startowa'!$A$2:$F$138,4,FALSE)</f>
        <v>1976</v>
      </c>
      <c r="G63" s="3" t="str">
        <f>VLOOKUP(C63,'[1]Lista startowa'!$A$1:$G$137,5,FALSE)</f>
        <v>Biegam z Mężem</v>
      </c>
    </row>
    <row r="64" spans="1:7" x14ac:dyDescent="0.25">
      <c r="A64" s="2" t="s">
        <v>69</v>
      </c>
      <c r="B64" s="2">
        <v>63</v>
      </c>
      <c r="C64" s="3">
        <v>67</v>
      </c>
      <c r="D64" s="6" t="str">
        <f>VLOOKUP(C64,'[1]Lista startowa'!$A$2:$E$159,2,FALSE)</f>
        <v>Schmidt</v>
      </c>
      <c r="E64" s="6" t="str">
        <f>VLOOKUP(C64,'[1]Lista startowa'!$A$2:$E$159,3,FALSE)</f>
        <v>Waldek</v>
      </c>
      <c r="F64" s="2">
        <f>VLOOKUP(C64,'[1]Lista startowa'!$A$2:$F$138,4,FALSE)</f>
        <v>1958</v>
      </c>
      <c r="G64" s="3" t="str">
        <f>VLOOKUP(C64,'[1]Lista startowa'!$A$1:$G$137,5,FALSE)</f>
        <v>MTB Wejherowo</v>
      </c>
    </row>
    <row r="65" spans="1:7" x14ac:dyDescent="0.25">
      <c r="A65" s="2" t="s">
        <v>70</v>
      </c>
      <c r="B65" s="2">
        <v>64</v>
      </c>
      <c r="C65" s="3">
        <v>104</v>
      </c>
      <c r="D65" s="6" t="str">
        <f>VLOOKUP(C65,'[1]Lista startowa'!$A$2:$E$159,2,FALSE)</f>
        <v>Mielcarek</v>
      </c>
      <c r="E65" s="6" t="s">
        <v>103</v>
      </c>
      <c r="F65" s="2">
        <f>VLOOKUP(C65,'[1]Lista startowa'!$A$2:$F$138,4,FALSE)</f>
        <v>1986</v>
      </c>
      <c r="G65" s="3" t="str">
        <f>VLOOKUP(C65,'[1]Lista startowa'!$A$1:$G$137,5,FALSE)</f>
        <v>Runeda Reda</v>
      </c>
    </row>
    <row r="66" spans="1:7" x14ac:dyDescent="0.25">
      <c r="A66" s="2" t="s">
        <v>71</v>
      </c>
      <c r="B66" s="2">
        <v>65</v>
      </c>
      <c r="C66" s="3">
        <v>51</v>
      </c>
      <c r="D66" s="6" t="str">
        <f>VLOOKUP(C66,'[1]Lista startowa'!$A$2:$E$159,2,FALSE)</f>
        <v>Gazarkiewicz</v>
      </c>
      <c r="E66" s="6" t="str">
        <f>VLOOKUP(C66,'[1]Lista startowa'!$A$2:$E$159,3,FALSE)</f>
        <v>Antoni</v>
      </c>
      <c r="F66" s="2">
        <f>VLOOKUP(C66,'[1]Lista startowa'!$A$2:$F$138,4,FALSE)</f>
        <v>1952</v>
      </c>
      <c r="G66" s="3" t="str">
        <f>VLOOKUP(C66,'[1]Lista startowa'!$A$1:$G$137,5,FALSE)</f>
        <v>Gdańsk</v>
      </c>
    </row>
    <row r="67" spans="1:7" x14ac:dyDescent="0.25">
      <c r="A67" s="2" t="s">
        <v>72</v>
      </c>
      <c r="B67" s="2">
        <v>66</v>
      </c>
      <c r="C67" s="3">
        <v>36</v>
      </c>
      <c r="D67" s="6" t="str">
        <f>VLOOKUP(C67,'[1]Lista startowa'!$A$2:$E$159,2,FALSE)</f>
        <v>Werra</v>
      </c>
      <c r="E67" s="6" t="str">
        <f>VLOOKUP(C67,'[1]Lista startowa'!$A$2:$E$159,3,FALSE)</f>
        <v>Ziemowit</v>
      </c>
      <c r="F67" s="2">
        <f>VLOOKUP(C67,'[1]Lista startowa'!$A$2:$F$138,4,FALSE)</f>
        <v>200</v>
      </c>
      <c r="G67" s="3" t="str">
        <f>VLOOKUP(C67,'[1]Lista startowa'!$A$1:$G$137,5,FALSE)</f>
        <v>Rumia</v>
      </c>
    </row>
    <row r="68" spans="1:7" x14ac:dyDescent="0.25">
      <c r="A68" s="2" t="s">
        <v>73</v>
      </c>
      <c r="B68" s="2">
        <v>67</v>
      </c>
      <c r="C68" s="3">
        <v>3</v>
      </c>
      <c r="D68" s="6" t="str">
        <f>VLOOKUP(C68,'[1]Lista startowa'!$A$2:$E$159,2,FALSE)</f>
        <v>Karwowski</v>
      </c>
      <c r="E68" s="6" t="str">
        <f>VLOOKUP(C68,'[1]Lista startowa'!$A$2:$E$159,3,FALSE)</f>
        <v>Krystian</v>
      </c>
      <c r="F68" s="2">
        <f>VLOOKUP(C68,'[1]Lista startowa'!$A$2:$F$138,4,FALSE)</f>
        <v>1981</v>
      </c>
      <c r="G68" s="3" t="str">
        <f>VLOOKUP(C68,'[1]Lista startowa'!$A$1:$G$137,5,FALSE)</f>
        <v>Mosty</v>
      </c>
    </row>
    <row r="69" spans="1:7" x14ac:dyDescent="0.25">
      <c r="A69" s="2" t="s">
        <v>74</v>
      </c>
      <c r="B69" s="2">
        <v>68</v>
      </c>
      <c r="C69" s="3">
        <v>41</v>
      </c>
      <c r="D69" s="6" t="str">
        <f>VLOOKUP(C69,'[1]Lista startowa'!$A$2:$E$159,2,FALSE)</f>
        <v>Sikorska</v>
      </c>
      <c r="E69" s="6" t="str">
        <f>VLOOKUP(C69,'[1]Lista startowa'!$A$2:$E$159,3,FALSE)</f>
        <v>Agnieszka</v>
      </c>
      <c r="F69" s="2">
        <f>VLOOKUP(C69,'[1]Lista startowa'!$A$2:$F$138,4,FALSE)</f>
        <v>1982</v>
      </c>
      <c r="G69" s="3" t="str">
        <f>VLOOKUP(C69,'[1]Lista startowa'!$A$1:$G$137,5,FALSE)</f>
        <v>Gdynia</v>
      </c>
    </row>
    <row r="70" spans="1:7" x14ac:dyDescent="0.25">
      <c r="A70" s="2" t="s">
        <v>75</v>
      </c>
      <c r="B70" s="2">
        <v>69</v>
      </c>
      <c r="C70" s="3">
        <v>29</v>
      </c>
      <c r="D70" s="6" t="str">
        <f>VLOOKUP(C70,'[1]Lista startowa'!$A$2:$E$159,2,FALSE)</f>
        <v>Skurtys</v>
      </c>
      <c r="E70" s="6" t="str">
        <f>VLOOKUP(C70,'[1]Lista startowa'!$A$2:$E$159,3,FALSE)</f>
        <v>Cezary</v>
      </c>
      <c r="F70" s="2">
        <f>VLOOKUP(C70,'[1]Lista startowa'!$A$2:$F$138,4,FALSE)</f>
        <v>1982</v>
      </c>
      <c r="G70" s="3" t="str">
        <f>VLOOKUP(C70,'[1]Lista startowa'!$A$1:$G$137,5,FALSE)</f>
        <v>Reda</v>
      </c>
    </row>
    <row r="71" spans="1:7" x14ac:dyDescent="0.25">
      <c r="A71" s="2" t="s">
        <v>76</v>
      </c>
      <c r="B71" s="2">
        <v>70</v>
      </c>
      <c r="C71" s="3">
        <v>103</v>
      </c>
      <c r="D71" s="6" t="str">
        <f>VLOOKUP(C71,'[1]Lista startowa'!$A$2:$E$159,2,FALSE)</f>
        <v>Kollek-Wittbrodt</v>
      </c>
      <c r="E71" s="6" t="str">
        <f>VLOOKUP(C71,'[1]Lista startowa'!$A$2:$E$159,3,FALSE)</f>
        <v>Lidia</v>
      </c>
      <c r="F71" s="2">
        <f>VLOOKUP(C71,'[1]Lista startowa'!$A$2:$F$138,4,FALSE)</f>
        <v>1991</v>
      </c>
      <c r="G71" s="3" t="str">
        <f>VLOOKUP(C71,'[1]Lista startowa'!$A$1:$G$137,5,FALSE)</f>
        <v>Biegamy Razem Władysławowo</v>
      </c>
    </row>
    <row r="72" spans="1:7" x14ac:dyDescent="0.25">
      <c r="A72" s="2" t="s">
        <v>77</v>
      </c>
      <c r="B72" s="2">
        <v>71</v>
      </c>
      <c r="C72" s="3">
        <v>5</v>
      </c>
      <c r="D72" s="6" t="str">
        <f>VLOOKUP(C72,'[1]Lista startowa'!$A$2:$E$159,2,FALSE)</f>
        <v>Dobkowska</v>
      </c>
      <c r="E72" s="6" t="str">
        <f>VLOOKUP(C72,'[1]Lista startowa'!$A$2:$E$159,3,FALSE)</f>
        <v>Agnieszka</v>
      </c>
      <c r="F72" s="2">
        <f>VLOOKUP(C72,'[1]Lista startowa'!$A$2:$F$138,4,FALSE)</f>
        <v>1979</v>
      </c>
      <c r="G72" s="3" t="str">
        <f>VLOOKUP(C72,'[1]Lista startowa'!$A$1:$G$137,5,FALSE)</f>
        <v>MTB Wejherowo</v>
      </c>
    </row>
    <row r="73" spans="1:7" x14ac:dyDescent="0.25">
      <c r="A73" s="2" t="s">
        <v>77</v>
      </c>
      <c r="B73" s="2">
        <v>72</v>
      </c>
      <c r="C73" s="3">
        <v>45</v>
      </c>
      <c r="D73" s="6" t="str">
        <f>VLOOKUP(C73,'[1]Lista startowa'!$A$2:$E$159,2,FALSE)</f>
        <v>Lademann</v>
      </c>
      <c r="E73" s="6" t="str">
        <f>VLOOKUP(C73,'[1]Lista startowa'!$A$2:$E$159,3,FALSE)</f>
        <v>Gabriela</v>
      </c>
      <c r="F73" s="2">
        <f>VLOOKUP(C73,'[1]Lista startowa'!$A$2:$F$138,4,FALSE)</f>
        <v>1976</v>
      </c>
      <c r="G73" s="3" t="str">
        <f>VLOOKUP(C73,'[1]Lista startowa'!$A$1:$G$137,5,FALSE)</f>
        <v>Run Babys Bolszewo</v>
      </c>
    </row>
    <row r="74" spans="1:7" x14ac:dyDescent="0.25">
      <c r="A74" s="2" t="s">
        <v>78</v>
      </c>
      <c r="B74" s="2">
        <v>73</v>
      </c>
      <c r="C74" s="3">
        <v>25</v>
      </c>
      <c r="D74" s="6" t="str">
        <f>VLOOKUP(C74,'[1]Lista startowa'!$A$2:$E$159,2,FALSE)</f>
        <v>Szopa</v>
      </c>
      <c r="E74" s="6" t="str">
        <f>VLOOKUP(C74,'[1]Lista startowa'!$A$2:$E$159,3,FALSE)</f>
        <v>Marek</v>
      </c>
      <c r="F74" s="2">
        <f>VLOOKUP(C74,'[1]Lista startowa'!$A$2:$F$138,4,FALSE)</f>
        <v>1973</v>
      </c>
      <c r="G74" s="3" t="str">
        <f>VLOOKUP(C74,'[1]Lista startowa'!$A$1:$G$137,5,FALSE)</f>
        <v>Gdynia</v>
      </c>
    </row>
    <row r="75" spans="1:7" x14ac:dyDescent="0.25">
      <c r="A75" s="2" t="s">
        <v>79</v>
      </c>
      <c r="B75" s="2">
        <v>74</v>
      </c>
      <c r="C75" s="3">
        <v>26</v>
      </c>
      <c r="D75" s="6" t="str">
        <f>VLOOKUP(C75,'[1]Lista startowa'!$A$2:$E$159,2,FALSE)</f>
        <v>Szopa</v>
      </c>
      <c r="E75" s="6" t="str">
        <f>VLOOKUP(C75,'[1]Lista startowa'!$A$2:$E$159,3,FALSE)</f>
        <v>Małgorzata</v>
      </c>
      <c r="F75" s="2">
        <f>VLOOKUP(C75,'[1]Lista startowa'!$A$2:$F$138,4,FALSE)</f>
        <v>1975</v>
      </c>
      <c r="G75" s="3" t="str">
        <f>VLOOKUP(C75,'[1]Lista startowa'!$A$1:$G$137,5,FALSE)</f>
        <v>Gdynia</v>
      </c>
    </row>
    <row r="76" spans="1:7" x14ac:dyDescent="0.25">
      <c r="A76" s="2" t="s">
        <v>80</v>
      </c>
      <c r="B76" s="2">
        <v>75</v>
      </c>
      <c r="C76" s="3">
        <v>46</v>
      </c>
      <c r="D76" s="6" t="str">
        <f>VLOOKUP(C76,'[1]Lista startowa'!$A$2:$E$159,2,FALSE)</f>
        <v>Migga</v>
      </c>
      <c r="E76" s="6" t="str">
        <f>VLOOKUP(C76,'[1]Lista startowa'!$A$2:$E$159,3,FALSE)</f>
        <v>Beata</v>
      </c>
      <c r="F76" s="2">
        <f>VLOOKUP(C76,'[1]Lista startowa'!$A$2:$F$138,4,FALSE)</f>
        <v>1979</v>
      </c>
      <c r="G76" s="3" t="str">
        <f>VLOOKUP(C76,'[1]Lista startowa'!$A$1:$G$137,5,FALSE)</f>
        <v>Kąpino</v>
      </c>
    </row>
    <row r="77" spans="1:7" x14ac:dyDescent="0.25">
      <c r="A77" s="2" t="s">
        <v>81</v>
      </c>
      <c r="B77" s="2">
        <v>76</v>
      </c>
      <c r="C77" s="3">
        <v>47</v>
      </c>
      <c r="D77" s="6" t="str">
        <f>VLOOKUP(C77,'[1]Lista startowa'!$A$2:$E$159,2,FALSE)</f>
        <v>Kummer</v>
      </c>
      <c r="E77" s="6" t="str">
        <f>VLOOKUP(C77,'[1]Lista startowa'!$A$2:$E$159,3,FALSE)</f>
        <v>Anna</v>
      </c>
      <c r="F77" s="2">
        <f>VLOOKUP(C77,'[1]Lista startowa'!$A$2:$F$138,4,FALSE)</f>
        <v>1980</v>
      </c>
      <c r="G77" s="3" t="str">
        <f>VLOOKUP(C77,'[1]Lista startowa'!$A$1:$G$137,5,FALSE)</f>
        <v>Kąpino</v>
      </c>
    </row>
    <row r="78" spans="1:7" x14ac:dyDescent="0.25">
      <c r="A78" s="2" t="s">
        <v>82</v>
      </c>
      <c r="B78" s="2">
        <v>77</v>
      </c>
      <c r="C78" s="3">
        <v>54</v>
      </c>
      <c r="D78" s="6" t="str">
        <f>VLOOKUP(C78,'[1]Lista startowa'!$A$2:$E$159,2,FALSE)</f>
        <v>Student</v>
      </c>
      <c r="E78" s="6" t="str">
        <f>VLOOKUP(C78,'[1]Lista startowa'!$A$2:$E$159,3,FALSE)</f>
        <v>Beata</v>
      </c>
      <c r="F78" s="2">
        <f>VLOOKUP(C78,'[1]Lista startowa'!$A$2:$F$138,4,FALSE)</f>
        <v>1970</v>
      </c>
      <c r="G78" s="3" t="str">
        <f>VLOOKUP(C78,'[1]Lista startowa'!$A$1:$G$137,5,FALSE)</f>
        <v>Bella-si Kosmety Gdynia</v>
      </c>
    </row>
    <row r="79" spans="1:7" x14ac:dyDescent="0.25">
      <c r="A79" s="2" t="s">
        <v>83</v>
      </c>
      <c r="B79" s="2">
        <v>78</v>
      </c>
      <c r="C79" s="3">
        <v>50</v>
      </c>
      <c r="D79" s="6" t="str">
        <f>VLOOKUP(C79,'[1]Lista startowa'!$A$2:$E$159,2,FALSE)</f>
        <v>Jagmin</v>
      </c>
      <c r="E79" s="6" t="str">
        <f>VLOOKUP(C79,'[1]Lista startowa'!$A$2:$E$159,3,FALSE)</f>
        <v>Izabela</v>
      </c>
      <c r="F79" s="2">
        <f>VLOOKUP(C79,'[1]Lista startowa'!$A$2:$F$138,4,FALSE)</f>
        <v>1983</v>
      </c>
      <c r="G79" s="3" t="str">
        <f>VLOOKUP(C79,'[1]Lista startowa'!$A$1:$G$137,5,FALSE)</f>
        <v>Mosty</v>
      </c>
    </row>
    <row r="80" spans="1:7" x14ac:dyDescent="0.25">
      <c r="A80" s="2" t="s">
        <v>83</v>
      </c>
      <c r="B80" s="2">
        <v>79</v>
      </c>
      <c r="C80" s="3">
        <v>76</v>
      </c>
      <c r="D80" s="6" t="str">
        <f>VLOOKUP(C80,'[1]Lista startowa'!$A$2:$E$159,2,FALSE)</f>
        <v>Zasada</v>
      </c>
      <c r="E80" s="6" t="str">
        <f>VLOOKUP(C80,'[1]Lista startowa'!$A$2:$E$159,3,FALSE)</f>
        <v>Joanna</v>
      </c>
      <c r="F80" s="2">
        <f>VLOOKUP(C80,'[1]Lista startowa'!$A$2:$F$138,4,FALSE)</f>
        <v>1978</v>
      </c>
      <c r="G80" s="3" t="str">
        <f>VLOOKUP(C80,'[1]Lista startowa'!$A$1:$G$137,5,FALSE)</f>
        <v>Wymiatacze Mosty</v>
      </c>
    </row>
    <row r="81" spans="1:7" x14ac:dyDescent="0.25">
      <c r="A81" s="2" t="s">
        <v>84</v>
      </c>
      <c r="B81" s="2">
        <v>80</v>
      </c>
      <c r="C81" s="3">
        <v>59</v>
      </c>
      <c r="D81" s="6" t="str">
        <f>VLOOKUP(C81,'[1]Lista startowa'!$A$2:$E$159,2,FALSE)</f>
        <v>Prokopiuk</v>
      </c>
      <c r="E81" s="6" t="str">
        <f>VLOOKUP(C81,'[1]Lista startowa'!$A$2:$E$159,3,FALSE)</f>
        <v>Krzysztof</v>
      </c>
      <c r="F81" s="2">
        <f>VLOOKUP(C81,'[1]Lista startowa'!$A$2:$F$138,4,FALSE)</f>
        <v>1974</v>
      </c>
      <c r="G81" s="3" t="str">
        <f>VLOOKUP(C81,'[1]Lista startowa'!$A$1:$G$137,5,FALSE)</f>
        <v>Gdynia</v>
      </c>
    </row>
    <row r="82" spans="1:7" x14ac:dyDescent="0.25">
      <c r="A82" s="2" t="s">
        <v>85</v>
      </c>
      <c r="B82" s="2">
        <v>81</v>
      </c>
      <c r="C82" s="3">
        <v>7</v>
      </c>
      <c r="D82" s="6" t="str">
        <f>VLOOKUP(C82,'[1]Lista startowa'!$A$2:$E$159,2,FALSE)</f>
        <v>Schmidt</v>
      </c>
      <c r="E82" s="6" t="str">
        <f>VLOOKUP(C82,'[1]Lista startowa'!$A$2:$E$159,3,FALSE)</f>
        <v>Agnieszka</v>
      </c>
      <c r="F82" s="2">
        <f>VLOOKUP(C82,'[1]Lista startowa'!$A$2:$F$138,4,FALSE)</f>
        <v>1985</v>
      </c>
      <c r="G82" s="3" t="str">
        <f>VLOOKUP(C82,'[1]Lista startowa'!$A$1:$G$137,5,FALSE)</f>
        <v>Puck</v>
      </c>
    </row>
    <row r="83" spans="1:7" x14ac:dyDescent="0.25">
      <c r="A83" s="2" t="s">
        <v>86</v>
      </c>
      <c r="B83" s="2">
        <v>82</v>
      </c>
      <c r="C83" s="3">
        <v>32</v>
      </c>
      <c r="D83" s="6" t="str">
        <f>VLOOKUP(C83,'[1]Lista startowa'!$A$2:$E$159,2,FALSE)</f>
        <v>Roszman</v>
      </c>
      <c r="E83" s="6" t="str">
        <f>VLOOKUP(C83,'[1]Lista startowa'!$A$2:$E$159,3,FALSE)</f>
        <v>Henryk</v>
      </c>
      <c r="F83" s="2">
        <f>VLOOKUP(C83,'[1]Lista startowa'!$A$2:$F$138,4,FALSE)</f>
        <v>1954</v>
      </c>
      <c r="G83" s="3" t="str">
        <f>VLOOKUP(C83,'[1]Lista startowa'!$A$1:$G$137,5,FALSE)</f>
        <v>Orle</v>
      </c>
    </row>
    <row r="84" spans="1:7" x14ac:dyDescent="0.25">
      <c r="A84" s="2" t="s">
        <v>87</v>
      </c>
      <c r="B84" s="2">
        <v>83</v>
      </c>
      <c r="C84" s="3">
        <v>74</v>
      </c>
      <c r="D84" s="6" t="str">
        <f>VLOOKUP(C84,'[1]Lista startowa'!$A$2:$E$159,2,FALSE)</f>
        <v>Toporek</v>
      </c>
      <c r="E84" s="6" t="str">
        <f>VLOOKUP(C84,'[1]Lista startowa'!$A$2:$E$159,3,FALSE)</f>
        <v>Aleksandra</v>
      </c>
      <c r="F84" s="2">
        <f>VLOOKUP(C84,'[1]Lista startowa'!$A$2:$F$138,4,FALSE)</f>
        <v>1970</v>
      </c>
      <c r="G84" s="3" t="str">
        <f>VLOOKUP(C84,'[1]Lista startowa'!$A$1:$G$137,5,FALSE)</f>
        <v>Elite Team Gdynia</v>
      </c>
    </row>
    <row r="85" spans="1:7" x14ac:dyDescent="0.25">
      <c r="A85" s="2" t="s">
        <v>88</v>
      </c>
      <c r="B85" s="2">
        <v>84</v>
      </c>
      <c r="C85" s="3">
        <v>77</v>
      </c>
      <c r="D85" s="6" t="str">
        <f>VLOOKUP(C85,'[1]Lista startowa'!$A$2:$E$159,2,FALSE)</f>
        <v>Dydymska</v>
      </c>
      <c r="E85" s="6" t="str">
        <f>VLOOKUP(C85,'[1]Lista startowa'!$A$2:$E$159,3,FALSE)</f>
        <v>Monika</v>
      </c>
      <c r="F85" s="2">
        <f>VLOOKUP(C85,'[1]Lista startowa'!$A$2:$F$138,4,FALSE)</f>
        <v>1974</v>
      </c>
      <c r="G85" s="3" t="str">
        <f>VLOOKUP(C85,'[1]Lista startowa'!$A$1:$G$137,5,FALSE)</f>
        <v>Rumia</v>
      </c>
    </row>
    <row r="86" spans="1:7" x14ac:dyDescent="0.25">
      <c r="A86" s="2" t="s">
        <v>89</v>
      </c>
      <c r="B86" s="2">
        <v>85</v>
      </c>
      <c r="C86" s="3">
        <v>75</v>
      </c>
      <c r="D86" s="6" t="str">
        <f>VLOOKUP(C86,'[1]Lista startowa'!$A$2:$E$159,2,FALSE)</f>
        <v>Dobbek</v>
      </c>
      <c r="E86" s="6" t="str">
        <f>VLOOKUP(C86,'[1]Lista startowa'!$A$2:$E$159,3,FALSE)</f>
        <v>Agnieszka</v>
      </c>
      <c r="F86" s="2">
        <f>VLOOKUP(C86,'[1]Lista startowa'!$A$2:$F$138,4,FALSE)</f>
        <v>1983</v>
      </c>
      <c r="G86" s="3" t="str">
        <f>VLOOKUP(C86,'[1]Lista startowa'!$A$1:$G$137,5,FALSE)</f>
        <v>MTB Wejherowo</v>
      </c>
    </row>
    <row r="87" spans="1:7" x14ac:dyDescent="0.25">
      <c r="A87" s="2" t="s">
        <v>90</v>
      </c>
      <c r="B87" s="2">
        <v>86</v>
      </c>
      <c r="C87" s="3">
        <v>102</v>
      </c>
      <c r="D87" s="6" t="str">
        <f>VLOOKUP(C87,'[1]Lista startowa'!$A$2:$E$159,2,FALSE)</f>
        <v>Kollek</v>
      </c>
      <c r="E87" s="6" t="str">
        <f>VLOOKUP(C87,'[1]Lista startowa'!$A$2:$E$159,3,FALSE)</f>
        <v>Anna</v>
      </c>
      <c r="F87" s="2">
        <f>VLOOKUP(C87,'[1]Lista startowa'!$A$2:$F$138,4,FALSE)</f>
        <v>1964</v>
      </c>
      <c r="G87" s="3" t="str">
        <f>VLOOKUP(C87,'[1]Lista startowa'!$A$1:$G$137,5,FALSE)</f>
        <v>Biegamy Razem Władysławowo</v>
      </c>
    </row>
    <row r="88" spans="1:7" x14ac:dyDescent="0.25">
      <c r="A88" s="2" t="s">
        <v>91</v>
      </c>
      <c r="B88" s="2">
        <v>87</v>
      </c>
      <c r="C88" s="3">
        <v>60</v>
      </c>
      <c r="D88" s="6" t="str">
        <f>VLOOKUP(C88,'[1]Lista startowa'!$A$2:$E$159,2,FALSE)</f>
        <v>Jankowski</v>
      </c>
      <c r="E88" s="6" t="str">
        <f>VLOOKUP(C88,'[1]Lista startowa'!$A$2:$E$159,3,FALSE)</f>
        <v>Przemysław</v>
      </c>
      <c r="F88" s="2">
        <f>VLOOKUP(C88,'[1]Lista startowa'!$A$2:$F$138,4,FALSE)</f>
        <v>1985</v>
      </c>
      <c r="G88" s="3" t="str">
        <f>VLOOKUP(C88,'[1]Lista startowa'!$A$1:$G$137,5,FALSE)</f>
        <v>Kowale</v>
      </c>
    </row>
    <row r="89" spans="1:7" x14ac:dyDescent="0.25">
      <c r="A89" s="2" t="s">
        <v>91</v>
      </c>
      <c r="B89" s="2">
        <v>88</v>
      </c>
      <c r="C89" s="3">
        <v>61</v>
      </c>
      <c r="D89" s="6" t="str">
        <f>VLOOKUP(C89,'[1]Lista startowa'!$A$2:$E$159,2,FALSE)</f>
        <v>Werbowa</v>
      </c>
      <c r="E89" s="6" t="str">
        <f>VLOOKUP(C89,'[1]Lista startowa'!$A$2:$E$159,3,FALSE)</f>
        <v>Malwina</v>
      </c>
      <c r="F89" s="2">
        <f>VLOOKUP(C89,'[1]Lista startowa'!$A$2:$F$138,4,FALSE)</f>
        <v>1986</v>
      </c>
      <c r="G89" s="3" t="str">
        <f>VLOOKUP(C89,'[1]Lista startowa'!$A$1:$G$137,5,FALSE)</f>
        <v>Kowale</v>
      </c>
    </row>
    <row r="90" spans="1:7" x14ac:dyDescent="0.25">
      <c r="A90" s="2" t="s">
        <v>92</v>
      </c>
      <c r="B90" s="2">
        <v>89</v>
      </c>
      <c r="C90" s="3">
        <v>83</v>
      </c>
      <c r="D90" s="6" t="str">
        <f>VLOOKUP(C90,'[1]Lista startowa'!$A$2:$E$159,2,FALSE)</f>
        <v>Rudek</v>
      </c>
      <c r="E90" s="6" t="str">
        <f>VLOOKUP(C90,'[1]Lista startowa'!$A$2:$E$159,3,FALSE)</f>
        <v>Małgorzata</v>
      </c>
      <c r="F90" s="2">
        <f>VLOOKUP(C90,'[1]Lista startowa'!$A$2:$F$138,4,FALSE)</f>
        <v>1976</v>
      </c>
      <c r="G90" s="3" t="str">
        <f>VLOOKUP(C90,'[1]Lista startowa'!$A$1:$G$137,5,FALSE)</f>
        <v>Rumia</v>
      </c>
    </row>
    <row r="91" spans="1:7" x14ac:dyDescent="0.25">
      <c r="A91" s="2" t="s">
        <v>93</v>
      </c>
      <c r="B91" s="2">
        <v>90</v>
      </c>
      <c r="C91" s="3">
        <v>87</v>
      </c>
      <c r="D91" s="6" t="str">
        <f>VLOOKUP(C91,'[1]Lista startowa'!$A$2:$E$159,2,FALSE)</f>
        <v>Drobiński</v>
      </c>
      <c r="E91" s="6" t="str">
        <f>VLOOKUP(C91,'[1]Lista startowa'!$A$2:$E$159,3,FALSE)</f>
        <v>Marek</v>
      </c>
      <c r="F91" s="2">
        <f>VLOOKUP(C91,'[1]Lista startowa'!$A$2:$F$138,4,FALSE)</f>
        <v>1977</v>
      </c>
      <c r="G91" s="3" t="str">
        <f>VLOOKUP(C91,'[1]Lista startowa'!$A$1:$G$137,5,FALSE)</f>
        <v>Kąpino</v>
      </c>
    </row>
    <row r="92" spans="1:7" x14ac:dyDescent="0.25">
      <c r="A92" s="2" t="s">
        <v>94</v>
      </c>
      <c r="B92" s="2">
        <v>91</v>
      </c>
      <c r="C92" s="3">
        <v>94</v>
      </c>
      <c r="D92" s="6" t="str">
        <f>VLOOKUP(C92,'[1]Lista startowa'!$A$2:$E$159,2,FALSE)</f>
        <v>Wilemborek</v>
      </c>
      <c r="E92" s="6" t="str">
        <f>VLOOKUP(C92,'[1]Lista startowa'!$A$2:$E$159,3,FALSE)</f>
        <v>Krzysztof</v>
      </c>
      <c r="F92" s="2">
        <f>VLOOKUP(C92,'[1]Lista startowa'!$A$2:$F$138,4,FALSE)</f>
        <v>1956</v>
      </c>
      <c r="G92" s="3" t="str">
        <f>VLOOKUP(C92,'[1]Lista startowa'!$A$1:$G$137,5,FALSE)</f>
        <v>Rumia</v>
      </c>
    </row>
    <row r="93" spans="1:7" x14ac:dyDescent="0.25">
      <c r="A93" s="2" t="s">
        <v>95</v>
      </c>
      <c r="B93" s="2">
        <v>92</v>
      </c>
      <c r="C93" s="3">
        <v>37</v>
      </c>
      <c r="D93" s="6" t="str">
        <f>VLOOKUP(C93,'[1]Lista startowa'!$A$2:$E$159,2,FALSE)</f>
        <v>Werra</v>
      </c>
      <c r="E93" s="6" t="str">
        <f>VLOOKUP(C93,'[1]Lista startowa'!$A$2:$E$159,3,FALSE)</f>
        <v>Patrycja</v>
      </c>
      <c r="F93" s="2">
        <f>VLOOKUP(C93,'[1]Lista startowa'!$A$2:$F$138,4,FALSE)</f>
        <v>1982</v>
      </c>
      <c r="G93" s="3" t="str">
        <f>VLOOKUP(C93,'[1]Lista startowa'!$A$1:$G$137,5,FALSE)</f>
        <v>Rumia</v>
      </c>
    </row>
    <row r="94" spans="1:7" x14ac:dyDescent="0.25">
      <c r="A94" s="2" t="s">
        <v>95</v>
      </c>
      <c r="B94" s="2">
        <v>93</v>
      </c>
      <c r="C94" s="3">
        <v>35</v>
      </c>
      <c r="D94" s="6" t="str">
        <f>VLOOKUP(C94,'[1]Lista startowa'!$A$2:$E$159,2,FALSE)</f>
        <v>Werra</v>
      </c>
      <c r="E94" s="6" t="str">
        <f>VLOOKUP(C94,'[1]Lista startowa'!$A$2:$E$159,3,FALSE)</f>
        <v>Maciej</v>
      </c>
      <c r="F94" s="2">
        <f>VLOOKUP(C94,'[1]Lista startowa'!$A$2:$F$138,4,FALSE)</f>
        <v>1973</v>
      </c>
      <c r="G94" s="3" t="str">
        <f>VLOOKUP(C94,'[1]Lista startowa'!$A$1:$G$137,5,FALSE)</f>
        <v>Rumia</v>
      </c>
    </row>
    <row r="95" spans="1:7" x14ac:dyDescent="0.25">
      <c r="A95" s="2" t="s">
        <v>96</v>
      </c>
      <c r="B95" s="2">
        <v>94</v>
      </c>
      <c r="C95" s="3">
        <v>33</v>
      </c>
      <c r="D95" s="6" t="str">
        <f>VLOOKUP(C95,'[1]Lista startowa'!$A$2:$E$159,2,FALSE)</f>
        <v>Rembacz</v>
      </c>
      <c r="E95" s="6" t="str">
        <f>VLOOKUP(C95,'[1]Lista startowa'!$A$2:$E$159,3,FALSE)</f>
        <v>Agnieszka</v>
      </c>
      <c r="F95" s="2">
        <f>VLOOKUP(C95,'[1]Lista startowa'!$A$2:$F$138,4,FALSE)</f>
        <v>1980</v>
      </c>
      <c r="G95" s="3" t="str">
        <f>VLOOKUP(C95,'[1]Lista startowa'!$A$1:$G$137,5,FALSE)</f>
        <v>Runeda</v>
      </c>
    </row>
    <row r="96" spans="1:7" x14ac:dyDescent="0.25">
      <c r="A96" s="2" t="s">
        <v>96</v>
      </c>
      <c r="B96" s="2">
        <v>95</v>
      </c>
      <c r="C96" s="3">
        <v>34</v>
      </c>
      <c r="D96" s="6" t="str">
        <f>VLOOKUP(C96,'[1]Lista startowa'!$A$2:$E$159,2,FALSE)</f>
        <v>Piotrzkowski</v>
      </c>
      <c r="E96" s="6" t="str">
        <f>VLOOKUP(C96,'[1]Lista startowa'!$A$2:$E$159,3,FALSE)</f>
        <v>Marcin</v>
      </c>
      <c r="F96" s="2">
        <f>VLOOKUP(C96,'[1]Lista startowa'!$A$2:$F$138,4,FALSE)</f>
        <v>1979</v>
      </c>
      <c r="G96" s="3" t="str">
        <f>VLOOKUP(C96,'[1]Lista startowa'!$A$1:$G$137,5,FALSE)</f>
        <v>Rumia</v>
      </c>
    </row>
    <row r="97" spans="1:7" x14ac:dyDescent="0.25">
      <c r="A97" s="2" t="s">
        <v>96</v>
      </c>
      <c r="B97" s="2">
        <v>96</v>
      </c>
      <c r="C97" s="3">
        <v>6</v>
      </c>
      <c r="D97" s="6" t="str">
        <f>VLOOKUP(C97,'[1]Lista startowa'!$A$2:$E$159,2,FALSE)</f>
        <v>Skurtys</v>
      </c>
      <c r="E97" s="6" t="str">
        <f>VLOOKUP(C97,'[1]Lista startowa'!$A$2:$E$159,3,FALSE)</f>
        <v>Karolina</v>
      </c>
      <c r="F97" s="2">
        <f>VLOOKUP(C97,'[1]Lista startowa'!$A$2:$F$138,4,FALSE)</f>
        <v>1984</v>
      </c>
      <c r="G97" s="3" t="str">
        <f>VLOOKUP(C97,'[1]Lista startowa'!$A$1:$G$137,5,FALSE)</f>
        <v>Runeda Reda</v>
      </c>
    </row>
    <row r="98" spans="1:7" x14ac:dyDescent="0.25">
      <c r="A98" s="2" t="s">
        <v>96</v>
      </c>
      <c r="B98" s="2">
        <v>97</v>
      </c>
      <c r="C98" s="3">
        <v>31</v>
      </c>
      <c r="D98" s="6" t="str">
        <f>VLOOKUP(C98,'[1]Lista startowa'!$A$2:$E$159,2,FALSE)</f>
        <v>Mroziński</v>
      </c>
      <c r="E98" s="6" t="str">
        <f>VLOOKUP(C98,'[1]Lista startowa'!$A$2:$E$159,3,FALSE)</f>
        <v>Leszek</v>
      </c>
      <c r="F98" s="2">
        <f>VLOOKUP(C98,'[1]Lista startowa'!$A$2:$F$138,4,FALSE)</f>
        <v>1982</v>
      </c>
      <c r="G98" s="3" t="str">
        <f>VLOOKUP(C98,'[1]Lista startowa'!$A$1:$G$137,5,FALSE)</f>
        <v>Reda</v>
      </c>
    </row>
    <row r="99" spans="1:7" x14ac:dyDescent="0.25">
      <c r="A99" s="2" t="s">
        <v>97</v>
      </c>
      <c r="B99" s="2">
        <v>98</v>
      </c>
      <c r="C99" s="3">
        <v>10</v>
      </c>
      <c r="D99" s="6" t="str">
        <f>VLOOKUP(C99,'[1]Lista startowa'!$A$2:$E$159,2,FALSE)</f>
        <v>Bystram</v>
      </c>
      <c r="E99" s="6" t="str">
        <f>VLOOKUP(C99,'[1]Lista startowa'!$A$2:$E$159,3,FALSE)</f>
        <v>Aleksandra</v>
      </c>
      <c r="F99" s="2">
        <f>VLOOKUP(C99,'[1]Lista startowa'!$A$2:$F$138,4,FALSE)</f>
        <v>1967</v>
      </c>
      <c r="G99" s="3" t="str">
        <f>VLOOKUP(C99,'[1]Lista startowa'!$A$1:$G$137,5,FALSE)</f>
        <v>Tri-Sea Władysławowo</v>
      </c>
    </row>
    <row r="100" spans="1:7" x14ac:dyDescent="0.25">
      <c r="A100" s="2" t="s">
        <v>98</v>
      </c>
      <c r="B100" s="2">
        <v>99</v>
      </c>
      <c r="C100" s="3">
        <v>2</v>
      </c>
      <c r="D100" s="6" t="str">
        <f>VLOOKUP(C100,'[1]Lista startowa'!$A$2:$E$159,2,FALSE)</f>
        <v>Karwowska</v>
      </c>
      <c r="E100" s="6" t="str">
        <f>VLOOKUP(C100,'[1]Lista startowa'!$A$2:$E$159,3,FALSE)</f>
        <v>Danuta</v>
      </c>
      <c r="F100" s="2">
        <f>VLOOKUP(C100,'[1]Lista startowa'!$A$2:$F$138,4,FALSE)</f>
        <v>1983</v>
      </c>
      <c r="G100" s="3" t="str">
        <f>VLOOKUP(C100,'[1]Lista startowa'!$A$1:$G$137,5,FALSE)</f>
        <v>Mosty</v>
      </c>
    </row>
    <row r="101" spans="1:7" x14ac:dyDescent="0.25">
      <c r="A101" s="2" t="s">
        <v>99</v>
      </c>
      <c r="B101" s="2">
        <v>100</v>
      </c>
      <c r="C101" s="3">
        <v>8</v>
      </c>
      <c r="D101" s="6" t="str">
        <f>VLOOKUP(C101,'[1]Lista startowa'!$A$2:$E$159,2,FALSE)</f>
        <v>Kuptz</v>
      </c>
      <c r="E101" s="6" t="str">
        <f>VLOOKUP(C101,'[1]Lista startowa'!$A$2:$E$159,3,FALSE)</f>
        <v>Mariola</v>
      </c>
      <c r="F101" s="2">
        <f>VLOOKUP(C101,'[1]Lista startowa'!$A$2:$F$138,4,FALSE)</f>
        <v>1960</v>
      </c>
      <c r="G101" s="3" t="str">
        <f>VLOOKUP(C101,'[1]Lista startowa'!$A$1:$G$137,5,FALSE)</f>
        <v>Akkus Sopieszyno</v>
      </c>
    </row>
    <row r="102" spans="1:7" x14ac:dyDescent="0.25">
      <c r="A102" s="2" t="s">
        <v>99</v>
      </c>
      <c r="B102" s="2">
        <v>101</v>
      </c>
      <c r="C102" s="3">
        <v>9</v>
      </c>
      <c r="D102" s="6" t="str">
        <f>VLOOKUP(C102,'[1]Lista startowa'!$A$2:$E$159,2,FALSE)</f>
        <v>Kuptz</v>
      </c>
      <c r="E102" s="6" t="str">
        <f>VLOOKUP(C102,'[1]Lista startowa'!$A$2:$E$159,3,FALSE)</f>
        <v>Daniel</v>
      </c>
      <c r="F102" s="2">
        <f>VLOOKUP(C102,'[1]Lista startowa'!$A$2:$F$138,4,FALSE)</f>
        <v>1958</v>
      </c>
      <c r="G102" s="3" t="str">
        <f>VLOOKUP(C102,'[1]Lista startowa'!$A$1:$G$137,5,FALSE)</f>
        <v>Sopieszyno</v>
      </c>
    </row>
    <row r="103" spans="1:7" x14ac:dyDescent="0.25">
      <c r="A103" s="2" t="s">
        <v>100</v>
      </c>
      <c r="B103" s="2">
        <v>102</v>
      </c>
      <c r="C103" s="3">
        <v>30</v>
      </c>
      <c r="D103" s="6" t="str">
        <f>VLOOKUP(C103,'[1]Lista startowa'!$A$2:$E$159,2,FALSE)</f>
        <v>Skurtys</v>
      </c>
      <c r="E103" s="6" t="str">
        <f>VLOOKUP(C103,'[1]Lista startowa'!$A$2:$E$159,3,FALSE)</f>
        <v>Dagnara</v>
      </c>
      <c r="F103" s="2">
        <f>VLOOKUP(C103,'[1]Lista startowa'!$A$2:$F$138,4,FALSE)</f>
        <v>1985</v>
      </c>
      <c r="G103" s="3" t="str">
        <f>VLOOKUP(C103,'[1]Lista startowa'!$A$1:$G$137,5,FALSE)</f>
        <v>Reda</v>
      </c>
    </row>
    <row r="104" spans="1:7" x14ac:dyDescent="0.25">
      <c r="A104" s="2" t="s">
        <v>101</v>
      </c>
      <c r="B104" s="2">
        <v>103</v>
      </c>
      <c r="C104" s="3">
        <v>91</v>
      </c>
      <c r="D104" s="6" t="str">
        <f>VLOOKUP(C104,'[1]Lista startowa'!$A$2:$E$159,2,FALSE)</f>
        <v>Konkel</v>
      </c>
      <c r="E104" s="6" t="str">
        <f>VLOOKUP(C104,'[1]Lista startowa'!$A$2:$E$159,3,FALSE)</f>
        <v>Andrzej</v>
      </c>
      <c r="F104" s="2">
        <f>VLOOKUP(C104,'[1]Lista startowa'!$A$2:$F$138,4,FALSE)</f>
        <v>1977</v>
      </c>
      <c r="G104" s="3" t="str">
        <f>VLOOKUP(C104,'[1]Lista startowa'!$A$1:$G$137,5,FALSE)</f>
        <v>Władysławowo</v>
      </c>
    </row>
    <row r="105" spans="1:7" x14ac:dyDescent="0.25">
      <c r="A105" s="2" t="s">
        <v>8</v>
      </c>
      <c r="B105" s="2">
        <v>104</v>
      </c>
      <c r="C105" s="3">
        <v>62</v>
      </c>
      <c r="D105" s="6" t="str">
        <f>VLOOKUP(C105,'[1]Lista startowa'!$A$2:$E$159,2,FALSE)</f>
        <v>Sieradziński</v>
      </c>
      <c r="E105" s="6" t="str">
        <f>VLOOKUP(C105,'[1]Lista startowa'!$A$2:$E$159,3,FALSE)</f>
        <v>Gustaw</v>
      </c>
      <c r="F105" s="2">
        <f>VLOOKUP(C105,'[1]Lista startowa'!$A$2:$F$138,4,FALSE)</f>
        <v>1968</v>
      </c>
      <c r="G105" s="3" t="str">
        <f>VLOOKUP(C105,'[1]Lista startowa'!$A$1:$G$137,5,FALSE)</f>
        <v>Koleczkowo</v>
      </c>
    </row>
    <row r="106" spans="1:7" x14ac:dyDescent="0.25">
      <c r="A106" s="2" t="s">
        <v>102</v>
      </c>
      <c r="B106" s="2">
        <v>105</v>
      </c>
      <c r="C106" s="3">
        <v>92</v>
      </c>
      <c r="D106" s="6" t="str">
        <f>VLOOKUP(C106,'[1]Lista startowa'!$A$2:$E$159,2,FALSE)</f>
        <v>Borzyszkowska</v>
      </c>
      <c r="E106" s="6" t="str">
        <f>VLOOKUP(C106,'[1]Lista startowa'!$A$2:$E$159,3,FALSE)</f>
        <v>Jolanta</v>
      </c>
      <c r="F106" s="2">
        <f>VLOOKUP(C106,'[1]Lista startowa'!$A$2:$F$138,4,FALSE)</f>
        <v>1958</v>
      </c>
      <c r="G106" s="3" t="str">
        <f>VLOOKUP(C106,'[1]Lista startowa'!$A$1:$G$137,5,FALSE)</f>
        <v>Puck</v>
      </c>
    </row>
    <row r="107" spans="1:7" x14ac:dyDescent="0.25">
      <c r="A107" s="2" t="s">
        <v>102</v>
      </c>
      <c r="B107" s="2">
        <v>106</v>
      </c>
      <c r="C107" s="3">
        <v>90</v>
      </c>
      <c r="D107" s="6" t="str">
        <f>VLOOKUP(C107,'[1]Lista startowa'!$A$2:$E$159,2,FALSE)</f>
        <v>Budzisz</v>
      </c>
      <c r="E107" s="6" t="str">
        <f>VLOOKUP(C107,'[1]Lista startowa'!$A$2:$E$159,3,FALSE)</f>
        <v>Joanna</v>
      </c>
      <c r="F107" s="2">
        <f>VLOOKUP(C107,'[1]Lista startowa'!$A$2:$F$138,4,FALSE)</f>
        <v>1973</v>
      </c>
      <c r="G107" s="3" t="str">
        <f>VLOOKUP(C107,'[1]Lista startowa'!$A$1:$G$137,5,FALSE)</f>
        <v>Kuźnica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2019-01-13T18:27:47Z</dcterms:created>
  <dcterms:modified xsi:type="dcterms:W3CDTF">2019-01-13T20:42:47Z</dcterms:modified>
</cp:coreProperties>
</file>