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 firstSheet="4" activeTab="6"/>
  </bookViews>
  <sheets>
    <sheet name="10km_Ciechanów_14_07_2019" sheetId="1" r:id="rId1"/>
    <sheet name="Ciechanów_4km_14_07_2019" sheetId="2" r:id="rId2"/>
    <sheet name="Polanka_10km_25_08_2019" sheetId="3" r:id="rId3"/>
    <sheet name="Polanka_5km_25_08_2019" sheetId="4" r:id="rId4"/>
    <sheet name="Rydzewo_5km_08_09_2019" sheetId="5" r:id="rId5"/>
    <sheet name="Rydzewo_10km_08_09_2019" sheetId="6" r:id="rId6"/>
    <sheet name="Gen_5km" sheetId="7" r:id="rId7"/>
    <sheet name="Gen_10km" sheetId="8" r:id="rId8"/>
  </sheets>
  <definedNames>
    <definedName name="_xlnm._FilterDatabase" localSheetId="0" hidden="1">'10km_Ciechanów_14_07_2019'!$A$2:$O$86</definedName>
    <definedName name="_xlnm._FilterDatabase" localSheetId="1" hidden="1">Ciechanów_4km_14_07_2019!$A$2:$O$120</definedName>
    <definedName name="_xlnm._FilterDatabase" localSheetId="7" hidden="1">Gen_10km!$F$2:$F$77</definedName>
    <definedName name="_xlnm._FilterDatabase" localSheetId="6" hidden="1">Gen_5km!$F$2:$F$89</definedName>
    <definedName name="_xlnm._FilterDatabase" localSheetId="2" hidden="1">Polanka_10km_25_08_2019!$F$2:$F$50</definedName>
    <definedName name="_xlnm._FilterDatabase" localSheetId="3" hidden="1">Polanka_5km_25_08_2019!$F$2:$F$3</definedName>
    <definedName name="_xlnm._FilterDatabase" localSheetId="4">Rydzewo_5km_08_09_2019!$A$1:$O$47</definedName>
    <definedName name="_FilterDatabase_0" localSheetId="0">'10km_Ciechanów_14_07_2019'!$A$2:$O$29</definedName>
    <definedName name="_FilterDatabase_0" localSheetId="1">Ciechanów_4km_14_07_2019!$A$2:$O$101</definedName>
    <definedName name="Biegi_GPZC_Ciechanów_Bieg_II" localSheetId="1">Ciechanów_4km_14_07_2019!$A$2:$O$2</definedName>
  </definedName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N77" i="8"/>
  <c r="M77"/>
  <c r="L77"/>
  <c r="K77"/>
  <c r="N76"/>
  <c r="M76"/>
  <c r="L76"/>
  <c r="K76"/>
  <c r="N75"/>
  <c r="M75"/>
  <c r="L75"/>
  <c r="K75"/>
  <c r="N74"/>
  <c r="M74"/>
  <c r="L74"/>
  <c r="K74"/>
  <c r="N73"/>
  <c r="M73"/>
  <c r="L73"/>
  <c r="K73"/>
  <c r="N72"/>
  <c r="M72"/>
  <c r="L72"/>
  <c r="K72"/>
  <c r="N71"/>
  <c r="M71"/>
  <c r="L71"/>
  <c r="K71"/>
  <c r="N70"/>
  <c r="M70"/>
  <c r="L70"/>
  <c r="K70"/>
  <c r="N69"/>
  <c r="M69"/>
  <c r="L69"/>
  <c r="K69"/>
  <c r="N68"/>
  <c r="M68"/>
  <c r="L68"/>
  <c r="K68"/>
  <c r="N67"/>
  <c r="M67"/>
  <c r="L67"/>
  <c r="K67"/>
  <c r="N66"/>
  <c r="M66"/>
  <c r="L66"/>
  <c r="K66"/>
  <c r="N65"/>
  <c r="M65"/>
  <c r="L65"/>
  <c r="K65"/>
  <c r="N64"/>
  <c r="M64"/>
  <c r="L64"/>
  <c r="K64"/>
  <c r="N63"/>
  <c r="M63"/>
  <c r="L63"/>
  <c r="K63"/>
  <c r="N62"/>
  <c r="M62"/>
  <c r="L62"/>
  <c r="K62"/>
  <c r="N61"/>
  <c r="M61"/>
  <c r="L61"/>
  <c r="K61"/>
  <c r="N60"/>
  <c r="M60"/>
  <c r="L60"/>
  <c r="K60"/>
  <c r="N59"/>
  <c r="M59"/>
  <c r="L59"/>
  <c r="K59"/>
  <c r="N58"/>
  <c r="M58"/>
  <c r="L58"/>
  <c r="K58"/>
  <c r="N57"/>
  <c r="M57"/>
  <c r="L57"/>
  <c r="K57"/>
  <c r="N56"/>
  <c r="M56"/>
  <c r="L56"/>
  <c r="K56"/>
  <c r="N55"/>
  <c r="M55"/>
  <c r="L55"/>
  <c r="K55"/>
  <c r="N54"/>
  <c r="M54"/>
  <c r="L54"/>
  <c r="K54"/>
  <c r="N53"/>
  <c r="M53"/>
  <c r="L53"/>
  <c r="K53"/>
  <c r="N52"/>
  <c r="M52"/>
  <c r="L52"/>
  <c r="K52"/>
  <c r="N51"/>
  <c r="M51"/>
  <c r="L51"/>
  <c r="K51"/>
  <c r="N50"/>
  <c r="M50"/>
  <c r="L50"/>
  <c r="K50"/>
  <c r="N49"/>
  <c r="M49"/>
  <c r="L49"/>
  <c r="K49"/>
  <c r="N48"/>
  <c r="M48"/>
  <c r="L48"/>
  <c r="K48"/>
  <c r="N47"/>
  <c r="M47"/>
  <c r="L47"/>
  <c r="K47"/>
  <c r="N46"/>
  <c r="M46"/>
  <c r="L46"/>
  <c r="K46"/>
  <c r="N45"/>
  <c r="M45"/>
  <c r="L45"/>
  <c r="K45"/>
  <c r="N44"/>
  <c r="M44"/>
  <c r="L44"/>
  <c r="K44"/>
  <c r="N43"/>
  <c r="M43"/>
  <c r="L43"/>
  <c r="K43"/>
  <c r="N42"/>
  <c r="M42"/>
  <c r="L42"/>
  <c r="K42"/>
  <c r="N41"/>
  <c r="M41"/>
  <c r="L41"/>
  <c r="K41"/>
  <c r="N40"/>
  <c r="M40"/>
  <c r="L40"/>
  <c r="K40"/>
  <c r="N39"/>
  <c r="M39"/>
  <c r="L39"/>
  <c r="K39"/>
  <c r="N38"/>
  <c r="M38"/>
  <c r="L38"/>
  <c r="K38"/>
  <c r="N37"/>
  <c r="M37"/>
  <c r="L37"/>
  <c r="K37"/>
  <c r="N36"/>
  <c r="M36"/>
  <c r="L36"/>
  <c r="K36"/>
  <c r="N35"/>
  <c r="M35"/>
  <c r="L35"/>
  <c r="K35"/>
  <c r="N34"/>
  <c r="M34"/>
  <c r="L34"/>
  <c r="K34"/>
  <c r="N33"/>
  <c r="M33"/>
  <c r="L33"/>
  <c r="K33"/>
  <c r="N32"/>
  <c r="M32"/>
  <c r="L32"/>
  <c r="K32"/>
  <c r="N31"/>
  <c r="M31"/>
  <c r="L31"/>
  <c r="K31"/>
  <c r="N30"/>
  <c r="M30"/>
  <c r="L30"/>
  <c r="K30"/>
  <c r="N29"/>
  <c r="M29"/>
  <c r="L29"/>
  <c r="K29"/>
  <c r="N28"/>
  <c r="M28"/>
  <c r="L28"/>
  <c r="K28"/>
  <c r="N27"/>
  <c r="M27"/>
  <c r="L27"/>
  <c r="K27"/>
  <c r="N26"/>
  <c r="M26"/>
  <c r="L26"/>
  <c r="K26"/>
  <c r="N25"/>
  <c r="M25"/>
  <c r="L25"/>
  <c r="K25"/>
  <c r="N24"/>
  <c r="M24"/>
  <c r="L24"/>
  <c r="K24"/>
  <c r="N23"/>
  <c r="M23"/>
  <c r="L23"/>
  <c r="K23"/>
  <c r="N22"/>
  <c r="M22"/>
  <c r="L22"/>
  <c r="K22"/>
  <c r="N21"/>
  <c r="M21"/>
  <c r="L21"/>
  <c r="K21"/>
  <c r="N20"/>
  <c r="M20"/>
  <c r="L20"/>
  <c r="K20"/>
  <c r="N19"/>
  <c r="M19"/>
  <c r="L19"/>
  <c r="K19"/>
  <c r="N18"/>
  <c r="M18"/>
  <c r="L18"/>
  <c r="K18"/>
  <c r="N17"/>
  <c r="M17"/>
  <c r="L17"/>
  <c r="K17"/>
  <c r="N16"/>
  <c r="M16"/>
  <c r="L16"/>
  <c r="K16"/>
  <c r="N15"/>
  <c r="M15"/>
  <c r="L15"/>
  <c r="K15"/>
  <c r="N14"/>
  <c r="M14"/>
  <c r="L14"/>
  <c r="K14"/>
  <c r="N13"/>
  <c r="M13"/>
  <c r="L13"/>
  <c r="K13"/>
  <c r="N12"/>
  <c r="M12"/>
  <c r="L12"/>
  <c r="K12"/>
  <c r="N11"/>
  <c r="M11"/>
  <c r="L11"/>
  <c r="K11"/>
  <c r="N10"/>
  <c r="M10"/>
  <c r="L10"/>
  <c r="K10"/>
  <c r="N9"/>
  <c r="M9"/>
  <c r="L9"/>
  <c r="K9"/>
  <c r="N8"/>
  <c r="M8"/>
  <c r="L8"/>
  <c r="K8"/>
  <c r="N7"/>
  <c r="M7"/>
  <c r="L7"/>
  <c r="K7"/>
  <c r="N6"/>
  <c r="M6"/>
  <c r="L6"/>
  <c r="K6"/>
  <c r="N5"/>
  <c r="M5"/>
  <c r="L5"/>
  <c r="K5"/>
  <c r="K66" i="7"/>
  <c r="O66" s="1"/>
  <c r="L65"/>
  <c r="K65"/>
  <c r="K64"/>
  <c r="O64" s="1"/>
  <c r="K63"/>
  <c r="O63" s="1"/>
  <c r="L62"/>
  <c r="K62"/>
  <c r="O62" s="1"/>
  <c r="M61"/>
  <c r="L61"/>
  <c r="K61"/>
  <c r="K60"/>
  <c r="O60" s="1"/>
  <c r="K59"/>
  <c r="O59" s="1"/>
  <c r="K58"/>
  <c r="O58" s="1"/>
  <c r="K57"/>
  <c r="O57" s="1"/>
  <c r="L56"/>
  <c r="K56"/>
  <c r="L55"/>
  <c r="K55"/>
  <c r="L54"/>
  <c r="K54"/>
  <c r="M53"/>
  <c r="K53"/>
  <c r="K52"/>
  <c r="O52" s="1"/>
  <c r="N51"/>
  <c r="M51"/>
  <c r="L51"/>
  <c r="K51"/>
  <c r="L50"/>
  <c r="K50"/>
  <c r="K49"/>
  <c r="O49" s="1"/>
  <c r="L48"/>
  <c r="K48"/>
  <c r="K47"/>
  <c r="O47" s="1"/>
  <c r="M46"/>
  <c r="L46"/>
  <c r="K46"/>
  <c r="K45"/>
  <c r="O45" s="1"/>
  <c r="M44"/>
  <c r="L44"/>
  <c r="K44"/>
  <c r="K43"/>
  <c r="O43" s="1"/>
  <c r="M42"/>
  <c r="L42"/>
  <c r="K42"/>
  <c r="L41"/>
  <c r="K41"/>
  <c r="N40"/>
  <c r="M40"/>
  <c r="L40"/>
  <c r="K40"/>
  <c r="M39"/>
  <c r="L39"/>
  <c r="K39"/>
  <c r="N38"/>
  <c r="M38"/>
  <c r="L38"/>
  <c r="K38"/>
  <c r="N37"/>
  <c r="M37"/>
  <c r="L37"/>
  <c r="K37"/>
  <c r="N36"/>
  <c r="M36"/>
  <c r="L36"/>
  <c r="K36"/>
  <c r="M35"/>
  <c r="L35"/>
  <c r="K35"/>
  <c r="M34"/>
  <c r="L34"/>
  <c r="K34"/>
  <c r="M33"/>
  <c r="L33"/>
  <c r="K33"/>
  <c r="M32"/>
  <c r="L32"/>
  <c r="K32"/>
  <c r="M31"/>
  <c r="L31"/>
  <c r="K31"/>
  <c r="M30"/>
  <c r="L30"/>
  <c r="K30"/>
  <c r="M29"/>
  <c r="L29"/>
  <c r="K29"/>
  <c r="M28"/>
  <c r="L28"/>
  <c r="M27"/>
  <c r="L27"/>
  <c r="K27"/>
  <c r="M26"/>
  <c r="L26"/>
  <c r="K26"/>
  <c r="M25"/>
  <c r="L25"/>
  <c r="K25"/>
  <c r="M24"/>
  <c r="L24"/>
  <c r="K24"/>
  <c r="M23"/>
  <c r="L23"/>
  <c r="K23"/>
  <c r="M22"/>
  <c r="L22"/>
  <c r="K22"/>
  <c r="M21"/>
  <c r="L21"/>
  <c r="K21"/>
  <c r="M20"/>
  <c r="L20"/>
  <c r="K20"/>
  <c r="M19"/>
  <c r="L19"/>
  <c r="K19"/>
  <c r="M18"/>
  <c r="L18"/>
  <c r="K18"/>
  <c r="N17"/>
  <c r="M17"/>
  <c r="L17"/>
  <c r="K17"/>
  <c r="M16"/>
  <c r="L16"/>
  <c r="K16"/>
  <c r="M15"/>
  <c r="L15"/>
  <c r="K15"/>
  <c r="M14"/>
  <c r="L14"/>
  <c r="K14"/>
  <c r="M13"/>
  <c r="L13"/>
  <c r="K13"/>
  <c r="M12"/>
  <c r="L12"/>
  <c r="K12"/>
  <c r="M11"/>
  <c r="L11"/>
  <c r="K11"/>
  <c r="M10"/>
  <c r="L10"/>
  <c r="K10"/>
  <c r="M9"/>
  <c r="L9"/>
  <c r="K9"/>
  <c r="M8"/>
  <c r="L8"/>
  <c r="K8"/>
  <c r="M7"/>
  <c r="L7"/>
  <c r="K7"/>
  <c r="M6"/>
  <c r="L6"/>
  <c r="K6"/>
  <c r="N5"/>
  <c r="M5"/>
  <c r="L5"/>
  <c r="K5"/>
  <c r="O33" i="6"/>
  <c r="N33"/>
  <c r="M33"/>
  <c r="L33"/>
  <c r="K33"/>
  <c r="N32"/>
  <c r="M32"/>
  <c r="L32"/>
  <c r="O32" s="1"/>
  <c r="K32"/>
  <c r="N31"/>
  <c r="M31"/>
  <c r="L31"/>
  <c r="K31"/>
  <c r="O31" s="1"/>
  <c r="N30"/>
  <c r="O30" s="1"/>
  <c r="M30"/>
  <c r="L30"/>
  <c r="K30"/>
  <c r="N29"/>
  <c r="M29"/>
  <c r="L29"/>
  <c r="K29"/>
  <c r="O29" s="1"/>
  <c r="N28"/>
  <c r="M28"/>
  <c r="L28"/>
  <c r="K28"/>
  <c r="O28" s="1"/>
  <c r="N27"/>
  <c r="M27"/>
  <c r="O27" s="1"/>
  <c r="L27"/>
  <c r="K27"/>
  <c r="N26"/>
  <c r="M26"/>
  <c r="L26"/>
  <c r="K26"/>
  <c r="O26" s="1"/>
  <c r="O25"/>
  <c r="N25"/>
  <c r="M25"/>
  <c r="L25"/>
  <c r="K25"/>
  <c r="N24"/>
  <c r="M24"/>
  <c r="L24"/>
  <c r="O24" s="1"/>
  <c r="K24"/>
  <c r="N23"/>
  <c r="M23"/>
  <c r="L23"/>
  <c r="K23"/>
  <c r="O23" s="1"/>
  <c r="N22"/>
  <c r="O22" s="1"/>
  <c r="M22"/>
  <c r="L22"/>
  <c r="K22"/>
  <c r="N21"/>
  <c r="M21"/>
  <c r="L21"/>
  <c r="K21"/>
  <c r="O21" s="1"/>
  <c r="N20"/>
  <c r="M20"/>
  <c r="L20"/>
  <c r="K20"/>
  <c r="O20" s="1"/>
  <c r="N19"/>
  <c r="M19"/>
  <c r="O19" s="1"/>
  <c r="L19"/>
  <c r="K19"/>
  <c r="N18"/>
  <c r="M18"/>
  <c r="L18"/>
  <c r="K18"/>
  <c r="O18" s="1"/>
  <c r="O17"/>
  <c r="N17"/>
  <c r="M17"/>
  <c r="L17"/>
  <c r="K17"/>
  <c r="N16"/>
  <c r="M16"/>
  <c r="L16"/>
  <c r="O16" s="1"/>
  <c r="K16"/>
  <c r="N15"/>
  <c r="M15"/>
  <c r="L15"/>
  <c r="K15"/>
  <c r="O15" s="1"/>
  <c r="N14"/>
  <c r="O14" s="1"/>
  <c r="M14"/>
  <c r="L14"/>
  <c r="K14"/>
  <c r="N13"/>
  <c r="M13"/>
  <c r="L13"/>
  <c r="K13"/>
  <c r="O13" s="1"/>
  <c r="N12"/>
  <c r="M12"/>
  <c r="L12"/>
  <c r="K12"/>
  <c r="O12" s="1"/>
  <c r="N11"/>
  <c r="M11"/>
  <c r="O11" s="1"/>
  <c r="L11"/>
  <c r="K11"/>
  <c r="N10"/>
  <c r="M10"/>
  <c r="L10"/>
  <c r="K10"/>
  <c r="O10" s="1"/>
  <c r="O9"/>
  <c r="N9"/>
  <c r="M9"/>
  <c r="L9"/>
  <c r="K9"/>
  <c r="N8"/>
  <c r="M8"/>
  <c r="L8"/>
  <c r="O8" s="1"/>
  <c r="K8"/>
  <c r="N7"/>
  <c r="M7"/>
  <c r="L7"/>
  <c r="K7"/>
  <c r="O7" s="1"/>
  <c r="N6"/>
  <c r="O6" s="1"/>
  <c r="M6"/>
  <c r="L6"/>
  <c r="K6"/>
  <c r="N5"/>
  <c r="M5"/>
  <c r="L5"/>
  <c r="K5"/>
  <c r="O5" s="1"/>
  <c r="M46" i="5"/>
  <c r="L46"/>
  <c r="K46"/>
  <c r="O46" s="1"/>
  <c r="M45"/>
  <c r="L45"/>
  <c r="K45"/>
  <c r="O45" s="1"/>
  <c r="M44"/>
  <c r="L44"/>
  <c r="K44"/>
  <c r="O44" s="1"/>
  <c r="M43"/>
  <c r="L43"/>
  <c r="K43"/>
  <c r="O43" s="1"/>
  <c r="M42"/>
  <c r="L42"/>
  <c r="K42"/>
  <c r="O42" s="1"/>
  <c r="M41"/>
  <c r="L41"/>
  <c r="K41"/>
  <c r="O41" s="1"/>
  <c r="M40"/>
  <c r="L40"/>
  <c r="K40"/>
  <c r="O40" s="1"/>
  <c r="M39"/>
  <c r="L39"/>
  <c r="K39"/>
  <c r="O39" s="1"/>
  <c r="M38"/>
  <c r="L38"/>
  <c r="K38"/>
  <c r="O38" s="1"/>
  <c r="M37"/>
  <c r="L37"/>
  <c r="K37"/>
  <c r="O37" s="1"/>
  <c r="N36"/>
  <c r="M36"/>
  <c r="L36"/>
  <c r="K36"/>
  <c r="O36" s="1"/>
  <c r="M35"/>
  <c r="L35"/>
  <c r="O35" s="1"/>
  <c r="K35"/>
  <c r="N34"/>
  <c r="M34"/>
  <c r="L34"/>
  <c r="K34"/>
  <c r="O34" s="1"/>
  <c r="M33"/>
  <c r="O33" s="1"/>
  <c r="L33"/>
  <c r="K33"/>
  <c r="M32"/>
  <c r="L32"/>
  <c r="K32"/>
  <c r="O32" s="1"/>
  <c r="M31"/>
  <c r="O31" s="1"/>
  <c r="L31"/>
  <c r="K31"/>
  <c r="M30"/>
  <c r="L30"/>
  <c r="K30"/>
  <c r="O30" s="1"/>
  <c r="N29"/>
  <c r="O29" s="1"/>
  <c r="M29"/>
  <c r="L29"/>
  <c r="K29"/>
  <c r="M28"/>
  <c r="L28"/>
  <c r="K28"/>
  <c r="O28" s="1"/>
  <c r="O27"/>
  <c r="N27"/>
  <c r="M27"/>
  <c r="L27"/>
  <c r="K27"/>
  <c r="N26"/>
  <c r="M26"/>
  <c r="L26"/>
  <c r="O26" s="1"/>
  <c r="K26"/>
  <c r="M25"/>
  <c r="L25"/>
  <c r="K25"/>
  <c r="O25" s="1"/>
  <c r="M24"/>
  <c r="L24"/>
  <c r="O24" s="1"/>
  <c r="K24"/>
  <c r="O23"/>
  <c r="M23"/>
  <c r="K23"/>
  <c r="M22"/>
  <c r="L22"/>
  <c r="K22"/>
  <c r="O22" s="1"/>
  <c r="M21"/>
  <c r="L21"/>
  <c r="K21"/>
  <c r="O21" s="1"/>
  <c r="N20"/>
  <c r="M20"/>
  <c r="L20"/>
  <c r="O20" s="1"/>
  <c r="K20"/>
  <c r="M19"/>
  <c r="L19"/>
  <c r="K19"/>
  <c r="O19" s="1"/>
  <c r="M18"/>
  <c r="L18"/>
  <c r="O18" s="1"/>
  <c r="K18"/>
  <c r="M17"/>
  <c r="L17"/>
  <c r="K17"/>
  <c r="O17" s="1"/>
  <c r="M16"/>
  <c r="L16"/>
  <c r="O16" s="1"/>
  <c r="K16"/>
  <c r="M15"/>
  <c r="L15"/>
  <c r="K15"/>
  <c r="O15" s="1"/>
  <c r="M14"/>
  <c r="L14"/>
  <c r="O14" s="1"/>
  <c r="K14"/>
  <c r="O13"/>
  <c r="M13"/>
  <c r="L13"/>
  <c r="M12"/>
  <c r="L12"/>
  <c r="K12"/>
  <c r="O12" s="1"/>
  <c r="M11"/>
  <c r="L11"/>
  <c r="K11"/>
  <c r="O11" s="1"/>
  <c r="M10"/>
  <c r="L10"/>
  <c r="K10"/>
  <c r="O10" s="1"/>
  <c r="M9"/>
  <c r="L9"/>
  <c r="K9"/>
  <c r="O9" s="1"/>
  <c r="M8"/>
  <c r="L8"/>
  <c r="K8"/>
  <c r="O8" s="1"/>
  <c r="M7"/>
  <c r="L7"/>
  <c r="K7"/>
  <c r="O7" s="1"/>
  <c r="M6"/>
  <c r="L6"/>
  <c r="K6"/>
  <c r="O6" s="1"/>
  <c r="N5"/>
  <c r="M5"/>
  <c r="L5"/>
  <c r="K5"/>
  <c r="O5" s="1"/>
  <c r="L46" i="4"/>
  <c r="K46"/>
  <c r="O46" s="1"/>
  <c r="L45"/>
  <c r="K45"/>
  <c r="O45" s="1"/>
  <c r="L44"/>
  <c r="K44"/>
  <c r="O44" s="1"/>
  <c r="L43"/>
  <c r="O43" s="1"/>
  <c r="K43"/>
  <c r="O42"/>
  <c r="L42"/>
  <c r="K42"/>
  <c r="L41"/>
  <c r="O41" s="1"/>
  <c r="K41"/>
  <c r="O40"/>
  <c r="L40"/>
  <c r="K40"/>
  <c r="L39"/>
  <c r="K39"/>
  <c r="O39" s="1"/>
  <c r="L38"/>
  <c r="K38"/>
  <c r="O38" s="1"/>
  <c r="L37"/>
  <c r="K37"/>
  <c r="O37" s="1"/>
  <c r="N36"/>
  <c r="M36"/>
  <c r="L36"/>
  <c r="K36"/>
  <c r="O36" s="1"/>
  <c r="L35"/>
  <c r="K35"/>
  <c r="O35" s="1"/>
  <c r="L34"/>
  <c r="K34"/>
  <c r="O34" s="1"/>
  <c r="L33"/>
  <c r="O33" s="1"/>
  <c r="K33"/>
  <c r="N32"/>
  <c r="M32"/>
  <c r="L32"/>
  <c r="K32"/>
  <c r="O32" s="1"/>
  <c r="L31"/>
  <c r="O31" s="1"/>
  <c r="K31"/>
  <c r="O30"/>
  <c r="L30"/>
  <c r="K30"/>
  <c r="N29"/>
  <c r="M29"/>
  <c r="L29"/>
  <c r="O29" s="1"/>
  <c r="K29"/>
  <c r="N28"/>
  <c r="M28"/>
  <c r="L28"/>
  <c r="K28"/>
  <c r="O28" s="1"/>
  <c r="N27"/>
  <c r="O27" s="1"/>
  <c r="M27"/>
  <c r="L27"/>
  <c r="K27"/>
  <c r="L26"/>
  <c r="K26"/>
  <c r="O26" s="1"/>
  <c r="L25"/>
  <c r="O25" s="1"/>
  <c r="K25"/>
  <c r="O24"/>
  <c r="L24"/>
  <c r="K24"/>
  <c r="L23"/>
  <c r="O23" s="1"/>
  <c r="K23"/>
  <c r="O22"/>
  <c r="L22"/>
  <c r="K22"/>
  <c r="L21"/>
  <c r="K21"/>
  <c r="O21" s="1"/>
  <c r="L20"/>
  <c r="K20"/>
  <c r="O20" s="1"/>
  <c r="L19"/>
  <c r="K19"/>
  <c r="O19" s="1"/>
  <c r="L18"/>
  <c r="K18"/>
  <c r="O18" s="1"/>
  <c r="L17"/>
  <c r="O17" s="1"/>
  <c r="K17"/>
  <c r="O16"/>
  <c r="L16"/>
  <c r="K16"/>
  <c r="L15"/>
  <c r="O15" s="1"/>
  <c r="K15"/>
  <c r="O14"/>
  <c r="L14"/>
  <c r="K14"/>
  <c r="O13"/>
  <c r="L13"/>
  <c r="L12"/>
  <c r="O12" s="1"/>
  <c r="K12"/>
  <c r="O11"/>
  <c r="L11"/>
  <c r="K11"/>
  <c r="L10"/>
  <c r="K10"/>
  <c r="O10" s="1"/>
  <c r="L9"/>
  <c r="K9"/>
  <c r="O9" s="1"/>
  <c r="L8"/>
  <c r="K8"/>
  <c r="O8" s="1"/>
  <c r="L7"/>
  <c r="K7"/>
  <c r="O7" s="1"/>
  <c r="L6"/>
  <c r="O6" s="1"/>
  <c r="K6"/>
  <c r="N5"/>
  <c r="M5"/>
  <c r="L5"/>
  <c r="K5"/>
  <c r="O5" s="1"/>
  <c r="N50" i="3"/>
  <c r="O50" s="1"/>
  <c r="M50"/>
  <c r="L50"/>
  <c r="K50"/>
  <c r="N49"/>
  <c r="M49"/>
  <c r="L49"/>
  <c r="K49"/>
  <c r="O49" s="1"/>
  <c r="N48"/>
  <c r="M48"/>
  <c r="L48"/>
  <c r="K48"/>
  <c r="O48" s="1"/>
  <c r="N47"/>
  <c r="M47"/>
  <c r="O47" s="1"/>
  <c r="L47"/>
  <c r="K47"/>
  <c r="N46"/>
  <c r="M46"/>
  <c r="L46"/>
  <c r="K46"/>
  <c r="O46" s="1"/>
  <c r="O45"/>
  <c r="N45"/>
  <c r="M45"/>
  <c r="L45"/>
  <c r="K45"/>
  <c r="N44"/>
  <c r="M44"/>
  <c r="L44"/>
  <c r="O44" s="1"/>
  <c r="K44"/>
  <c r="N43"/>
  <c r="M43"/>
  <c r="L43"/>
  <c r="K43"/>
  <c r="O43" s="1"/>
  <c r="N42"/>
  <c r="O42" s="1"/>
  <c r="M42"/>
  <c r="L42"/>
  <c r="K42"/>
  <c r="N41"/>
  <c r="M41"/>
  <c r="L41"/>
  <c r="K41"/>
  <c r="O41" s="1"/>
  <c r="N40"/>
  <c r="M40"/>
  <c r="L40"/>
  <c r="K40"/>
  <c r="O40" s="1"/>
  <c r="N39"/>
  <c r="M39"/>
  <c r="O39" s="1"/>
  <c r="L39"/>
  <c r="K39"/>
  <c r="N38"/>
  <c r="M38"/>
  <c r="L38"/>
  <c r="K38"/>
  <c r="O38" s="1"/>
  <c r="O37"/>
  <c r="N37"/>
  <c r="M37"/>
  <c r="L37"/>
  <c r="K37"/>
  <c r="N36"/>
  <c r="M36"/>
  <c r="L36"/>
  <c r="O36" s="1"/>
  <c r="K36"/>
  <c r="N35"/>
  <c r="M35"/>
  <c r="L35"/>
  <c r="K35"/>
  <c r="O35" s="1"/>
  <c r="N34"/>
  <c r="O34" s="1"/>
  <c r="M34"/>
  <c r="L34"/>
  <c r="K34"/>
  <c r="N33"/>
  <c r="M33"/>
  <c r="L33"/>
  <c r="K33"/>
  <c r="O33" s="1"/>
  <c r="N32"/>
  <c r="M32"/>
  <c r="L32"/>
  <c r="K32"/>
  <c r="O32" s="1"/>
  <c r="N31"/>
  <c r="M31"/>
  <c r="O31" s="1"/>
  <c r="L31"/>
  <c r="K31"/>
  <c r="N30"/>
  <c r="M30"/>
  <c r="L30"/>
  <c r="K30"/>
  <c r="O30" s="1"/>
  <c r="O29"/>
  <c r="N29"/>
  <c r="M29"/>
  <c r="L29"/>
  <c r="K29"/>
  <c r="N28"/>
  <c r="M28"/>
  <c r="L28"/>
  <c r="O28" s="1"/>
  <c r="K28"/>
  <c r="N27"/>
  <c r="M27"/>
  <c r="L27"/>
  <c r="K27"/>
  <c r="O27" s="1"/>
  <c r="N26"/>
  <c r="O26" s="1"/>
  <c r="M26"/>
  <c r="L26"/>
  <c r="K26"/>
  <c r="N25"/>
  <c r="M25"/>
  <c r="L25"/>
  <c r="K25"/>
  <c r="O25" s="1"/>
  <c r="N24"/>
  <c r="M24"/>
  <c r="L24"/>
  <c r="K24"/>
  <c r="O24" s="1"/>
  <c r="N23"/>
  <c r="M23"/>
  <c r="O23" s="1"/>
  <c r="L23"/>
  <c r="K23"/>
  <c r="N22"/>
  <c r="M22"/>
  <c r="L22"/>
  <c r="K22"/>
  <c r="O22" s="1"/>
  <c r="O21"/>
  <c r="N21"/>
  <c r="M21"/>
  <c r="L21"/>
  <c r="K21"/>
  <c r="N20"/>
  <c r="M20"/>
  <c r="L20"/>
  <c r="O20" s="1"/>
  <c r="K20"/>
  <c r="N19"/>
  <c r="M19"/>
  <c r="L19"/>
  <c r="K19"/>
  <c r="O19" s="1"/>
  <c r="N18"/>
  <c r="O18" s="1"/>
  <c r="M18"/>
  <c r="L18"/>
  <c r="K18"/>
  <c r="N17"/>
  <c r="M17"/>
  <c r="L17"/>
  <c r="K17"/>
  <c r="O17" s="1"/>
  <c r="N16"/>
  <c r="M16"/>
  <c r="L16"/>
  <c r="K16"/>
  <c r="O16" s="1"/>
  <c r="N15"/>
  <c r="M15"/>
  <c r="O15" s="1"/>
  <c r="L15"/>
  <c r="K15"/>
  <c r="N14"/>
  <c r="M14"/>
  <c r="L14"/>
  <c r="K14"/>
  <c r="O14" s="1"/>
  <c r="O13"/>
  <c r="N13"/>
  <c r="M13"/>
  <c r="L13"/>
  <c r="K13"/>
  <c r="N12"/>
  <c r="M12"/>
  <c r="L12"/>
  <c r="O12" s="1"/>
  <c r="K12"/>
  <c r="N11"/>
  <c r="M11"/>
  <c r="L11"/>
  <c r="K11"/>
  <c r="O11" s="1"/>
  <c r="N10"/>
  <c r="O10" s="1"/>
  <c r="M10"/>
  <c r="L10"/>
  <c r="K10"/>
  <c r="N9"/>
  <c r="M9"/>
  <c r="L9"/>
  <c r="K9"/>
  <c r="O9" s="1"/>
  <c r="N8"/>
  <c r="M8"/>
  <c r="L8"/>
  <c r="K8"/>
  <c r="O8" s="1"/>
  <c r="N7"/>
  <c r="M7"/>
  <c r="O7" s="1"/>
  <c r="L7"/>
  <c r="K7"/>
  <c r="N6"/>
  <c r="M6"/>
  <c r="L6"/>
  <c r="K6"/>
  <c r="O6" s="1"/>
  <c r="O5"/>
  <c r="N5"/>
  <c r="M5"/>
  <c r="L5"/>
  <c r="K5"/>
  <c r="O45" i="2"/>
  <c r="K45"/>
  <c r="K44"/>
  <c r="O44" s="1"/>
  <c r="K43"/>
  <c r="O43" s="1"/>
  <c r="O42"/>
  <c r="K42"/>
  <c r="O41"/>
  <c r="K41"/>
  <c r="K40"/>
  <c r="O40" s="1"/>
  <c r="K39"/>
  <c r="O39" s="1"/>
  <c r="O38"/>
  <c r="K38"/>
  <c r="O37"/>
  <c r="K37"/>
  <c r="K36"/>
  <c r="O36" s="1"/>
  <c r="K35"/>
  <c r="O35" s="1"/>
  <c r="O34"/>
  <c r="K34"/>
  <c r="O33"/>
  <c r="K33"/>
  <c r="K32"/>
  <c r="O32" s="1"/>
  <c r="K31"/>
  <c r="O31" s="1"/>
  <c r="O30"/>
  <c r="K30"/>
  <c r="O29"/>
  <c r="K29"/>
  <c r="K28"/>
  <c r="O28" s="1"/>
  <c r="K27"/>
  <c r="O27" s="1"/>
  <c r="O26"/>
  <c r="K26"/>
  <c r="O25"/>
  <c r="K25"/>
  <c r="K24"/>
  <c r="O24" s="1"/>
  <c r="K23"/>
  <c r="O23" s="1"/>
  <c r="O22"/>
  <c r="K22"/>
  <c r="O21"/>
  <c r="K21"/>
  <c r="K20"/>
  <c r="O20" s="1"/>
  <c r="K19"/>
  <c r="O19" s="1"/>
  <c r="O18"/>
  <c r="K18"/>
  <c r="O17"/>
  <c r="K17"/>
  <c r="K16"/>
  <c r="O16" s="1"/>
  <c r="K15"/>
  <c r="O15" s="1"/>
  <c r="O14"/>
  <c r="K14"/>
  <c r="O13"/>
  <c r="K13"/>
  <c r="K12"/>
  <c r="O12" s="1"/>
  <c r="K11"/>
  <c r="O11" s="1"/>
  <c r="O10"/>
  <c r="K10"/>
  <c r="O9"/>
  <c r="K9"/>
  <c r="K8"/>
  <c r="O8" s="1"/>
  <c r="K7"/>
  <c r="O7" s="1"/>
  <c r="O6"/>
  <c r="K6"/>
  <c r="N5"/>
  <c r="M5"/>
  <c r="L5"/>
  <c r="O5" s="1"/>
  <c r="K5"/>
  <c r="K53" i="1"/>
  <c r="N52"/>
  <c r="M52"/>
  <c r="O52" s="1"/>
  <c r="L52"/>
  <c r="K52"/>
  <c r="O51"/>
  <c r="N51"/>
  <c r="M51"/>
  <c r="L51"/>
  <c r="K51"/>
  <c r="N50"/>
  <c r="M50"/>
  <c r="L50"/>
  <c r="O50" s="1"/>
  <c r="K50"/>
  <c r="N49"/>
  <c r="M49"/>
  <c r="L49"/>
  <c r="K49"/>
  <c r="O49" s="1"/>
  <c r="N48"/>
  <c r="M48"/>
  <c r="L48"/>
  <c r="K48"/>
  <c r="O48" s="1"/>
  <c r="N47"/>
  <c r="M47"/>
  <c r="L47"/>
  <c r="K47"/>
  <c r="O47" s="1"/>
  <c r="N46"/>
  <c r="M46"/>
  <c r="L46"/>
  <c r="K46"/>
  <c r="O46" s="1"/>
  <c r="N45"/>
  <c r="M45"/>
  <c r="O45" s="1"/>
  <c r="L45"/>
  <c r="K45"/>
  <c r="N44"/>
  <c r="M44"/>
  <c r="L44"/>
  <c r="K44"/>
  <c r="O44" s="1"/>
  <c r="O43"/>
  <c r="N43"/>
  <c r="M43"/>
  <c r="L43"/>
  <c r="K43"/>
  <c r="N42"/>
  <c r="M42"/>
  <c r="L42"/>
  <c r="O42" s="1"/>
  <c r="K42"/>
  <c r="N41"/>
  <c r="M41"/>
  <c r="L41"/>
  <c r="K41"/>
  <c r="O41" s="1"/>
  <c r="N40"/>
  <c r="O40" s="1"/>
  <c r="M40"/>
  <c r="L40"/>
  <c r="K40"/>
  <c r="N39"/>
  <c r="M39"/>
  <c r="L39"/>
  <c r="K39"/>
  <c r="O39" s="1"/>
  <c r="N38"/>
  <c r="M38"/>
  <c r="L38"/>
  <c r="K38"/>
  <c r="O38" s="1"/>
  <c r="N37"/>
  <c r="M37"/>
  <c r="O37" s="1"/>
  <c r="L37"/>
  <c r="K37"/>
  <c r="N36"/>
  <c r="M36"/>
  <c r="L36"/>
  <c r="K36"/>
  <c r="O36" s="1"/>
  <c r="O35"/>
  <c r="N35"/>
  <c r="M35"/>
  <c r="L35"/>
  <c r="K35"/>
  <c r="N34"/>
  <c r="M34"/>
  <c r="L34"/>
  <c r="O34" s="1"/>
  <c r="K34"/>
  <c r="N33"/>
  <c r="M33"/>
  <c r="L33"/>
  <c r="K33"/>
  <c r="O33" s="1"/>
  <c r="N32"/>
  <c r="O32" s="1"/>
  <c r="M32"/>
  <c r="L32"/>
  <c r="K32"/>
  <c r="N31"/>
  <c r="M31"/>
  <c r="L31"/>
  <c r="K31"/>
  <c r="O31" s="1"/>
  <c r="N30"/>
  <c r="M30"/>
  <c r="L30"/>
  <c r="K30"/>
  <c r="O30" s="1"/>
  <c r="N29"/>
  <c r="M29"/>
  <c r="O29" s="1"/>
  <c r="L29"/>
  <c r="K29"/>
  <c r="N28"/>
  <c r="M28"/>
  <c r="L28"/>
  <c r="K28"/>
  <c r="O28" s="1"/>
  <c r="O27"/>
  <c r="N27"/>
  <c r="M27"/>
  <c r="L27"/>
  <c r="K27"/>
  <c r="O26"/>
  <c r="N26"/>
  <c r="M26"/>
  <c r="L26"/>
  <c r="K26"/>
  <c r="N25"/>
  <c r="M25"/>
  <c r="L25"/>
  <c r="K25"/>
  <c r="O25" s="1"/>
  <c r="N24"/>
  <c r="O24" s="1"/>
  <c r="M24"/>
  <c r="L24"/>
  <c r="K24"/>
  <c r="N23"/>
  <c r="M23"/>
  <c r="L23"/>
  <c r="K23"/>
  <c r="O23" s="1"/>
  <c r="N22"/>
  <c r="M22"/>
  <c r="L22"/>
  <c r="K22"/>
  <c r="O22" s="1"/>
  <c r="N21"/>
  <c r="M21"/>
  <c r="O21" s="1"/>
  <c r="L21"/>
  <c r="K21"/>
  <c r="N20"/>
  <c r="M20"/>
  <c r="L20"/>
  <c r="K20"/>
  <c r="O20" s="1"/>
  <c r="O19"/>
  <c r="N19"/>
  <c r="M19"/>
  <c r="L19"/>
  <c r="K19"/>
  <c r="O18"/>
  <c r="N18"/>
  <c r="M18"/>
  <c r="L18"/>
  <c r="K18"/>
  <c r="N17"/>
  <c r="M17"/>
  <c r="L17"/>
  <c r="K17"/>
  <c r="O17" s="1"/>
  <c r="N16"/>
  <c r="O16" s="1"/>
  <c r="M16"/>
  <c r="L16"/>
  <c r="K16"/>
  <c r="N15"/>
  <c r="M15"/>
  <c r="L15"/>
  <c r="K15"/>
  <c r="O15" s="1"/>
  <c r="N14"/>
  <c r="M14"/>
  <c r="L14"/>
  <c r="K14"/>
  <c r="O14" s="1"/>
  <c r="N13"/>
  <c r="M13"/>
  <c r="O13" s="1"/>
  <c r="L13"/>
  <c r="K13"/>
  <c r="N12"/>
  <c r="M12"/>
  <c r="L12"/>
  <c r="K12"/>
  <c r="O12" s="1"/>
  <c r="O11"/>
  <c r="N11"/>
  <c r="M11"/>
  <c r="L11"/>
  <c r="K11"/>
  <c r="O10"/>
  <c r="N10"/>
  <c r="M10"/>
  <c r="L10"/>
  <c r="K10"/>
  <c r="N9"/>
  <c r="M9"/>
  <c r="L9"/>
  <c r="K9"/>
  <c r="O9" s="1"/>
  <c r="O8"/>
  <c r="N8"/>
  <c r="M8"/>
  <c r="L8"/>
  <c r="K8"/>
  <c r="N7"/>
  <c r="M7"/>
  <c r="L7"/>
  <c r="K7"/>
  <c r="O7" s="1"/>
  <c r="N6"/>
  <c r="M6"/>
  <c r="L6"/>
  <c r="K6"/>
  <c r="O6" s="1"/>
  <c r="N5"/>
  <c r="M5"/>
  <c r="O5" s="1"/>
  <c r="L5"/>
  <c r="K5"/>
  <c r="O8" i="7" l="1"/>
  <c r="O16"/>
  <c r="O39" i="8"/>
  <c r="O45"/>
  <c r="O47"/>
  <c r="O67"/>
  <c r="O71"/>
  <c r="O75"/>
  <c r="O77"/>
  <c r="O61"/>
  <c r="O63"/>
  <c r="O65"/>
  <c r="O73"/>
  <c r="O62"/>
  <c r="O68"/>
  <c r="O13"/>
  <c r="O64"/>
  <c r="O70"/>
  <c r="O28"/>
  <c r="O32"/>
  <c r="O44"/>
  <c r="O24"/>
  <c r="O53"/>
  <c r="O11"/>
  <c r="O19"/>
  <c r="O25"/>
  <c r="O27"/>
  <c r="O29"/>
  <c r="O37"/>
  <c r="O41"/>
  <c r="O43"/>
  <c r="O8"/>
  <c r="O58"/>
  <c r="O60"/>
  <c r="O18"/>
  <c r="O20"/>
  <c r="O22"/>
  <c r="O40"/>
  <c r="O50"/>
  <c r="O54"/>
  <c r="O56"/>
  <c r="O10"/>
  <c r="O12"/>
  <c r="O14"/>
  <c r="O33"/>
  <c r="O35"/>
  <c r="O48"/>
  <c r="O52"/>
  <c r="O69"/>
  <c r="O6"/>
  <c r="O21"/>
  <c r="O31"/>
  <c r="O42"/>
  <c r="O46"/>
  <c r="O55"/>
  <c r="O5"/>
  <c r="O23"/>
  <c r="O34"/>
  <c r="O38"/>
  <c r="O57"/>
  <c r="O59"/>
  <c r="O15"/>
  <c r="O17"/>
  <c r="O26"/>
  <c r="O36"/>
  <c r="O49"/>
  <c r="O51"/>
  <c r="O7"/>
  <c r="O9"/>
  <c r="O16"/>
  <c r="O30"/>
  <c r="O66"/>
  <c r="O72"/>
  <c r="O74"/>
  <c r="O76"/>
  <c r="O32" i="7"/>
  <c r="O46"/>
  <c r="O11"/>
  <c r="O19"/>
  <c r="O24"/>
  <c r="O27"/>
  <c r="O41"/>
  <c r="O50"/>
  <c r="O7"/>
  <c r="O31"/>
  <c r="O51"/>
  <c r="O65"/>
  <c r="O39"/>
  <c r="O53"/>
  <c r="O61"/>
  <c r="O35"/>
  <c r="O10"/>
  <c r="O13"/>
  <c r="O18"/>
  <c r="O21"/>
  <c r="O26"/>
  <c r="O34"/>
  <c r="O37"/>
  <c r="O44"/>
  <c r="O48"/>
  <c r="O56"/>
  <c r="O29"/>
  <c r="O5"/>
  <c r="O12"/>
  <c r="O15"/>
  <c r="O20"/>
  <c r="O23"/>
  <c r="O28"/>
  <c r="O36"/>
  <c r="O55"/>
  <c r="O6"/>
  <c r="O9"/>
  <c r="O14"/>
  <c r="O22"/>
  <c r="O25"/>
  <c r="O30"/>
  <c r="O38"/>
  <c r="O40"/>
  <c r="O54"/>
  <c r="O17"/>
  <c r="O33"/>
  <c r="O42"/>
</calcChain>
</file>

<file path=xl/sharedStrings.xml><?xml version="1.0" encoding="utf-8"?>
<sst xmlns="http://schemas.openxmlformats.org/spreadsheetml/2006/main" count="1984" uniqueCount="474">
  <si>
    <t>Wyniki XXXIV Biegowego Grand Prix Ziemi Ciechanowskiej 10km</t>
  </si>
  <si>
    <t>M-ce open</t>
  </si>
  <si>
    <t>nr start</t>
  </si>
  <si>
    <t xml:space="preserve">Nazwisko i imię </t>
  </si>
  <si>
    <t>K / M</t>
  </si>
  <si>
    <t>Klub</t>
  </si>
  <si>
    <t>Kategoria</t>
  </si>
  <si>
    <t>czasy</t>
  </si>
  <si>
    <t>punkty</t>
  </si>
  <si>
    <t>punkty razem z3 najlepszych biegów</t>
  </si>
  <si>
    <t>Najlepszy czas biegu</t>
  </si>
  <si>
    <t>Mikielski Daniel</t>
  </si>
  <si>
    <t>M</t>
  </si>
  <si>
    <t>Olsztynek</t>
  </si>
  <si>
    <t>M-16</t>
  </si>
  <si>
    <t>Dziegielewski Marek</t>
  </si>
  <si>
    <t>KB im. Piotra Sękowskiego</t>
  </si>
  <si>
    <t>M-50</t>
  </si>
  <si>
    <t>Kawa Michał</t>
  </si>
  <si>
    <t>Leny i Przyjaciele Sulejówek</t>
  </si>
  <si>
    <t>Piechna Andrzej</t>
  </si>
  <si>
    <t>KB TKKF Promyk Ciechanów</t>
  </si>
  <si>
    <t>Macugowski Adama</t>
  </si>
  <si>
    <t>Biegam Bo Lubię Ząbki TEAM</t>
  </si>
  <si>
    <t>M-40</t>
  </si>
  <si>
    <t>Podlecki Maciej</t>
  </si>
  <si>
    <t>Strykowski Daniel</t>
  </si>
  <si>
    <t>Warszawa</t>
  </si>
  <si>
    <t>M-30</t>
  </si>
  <si>
    <t>Podlecki Krzysztof</t>
  </si>
  <si>
    <t>Marut Radosław</t>
  </si>
  <si>
    <t>Marut Ryszard</t>
  </si>
  <si>
    <t>M-60</t>
  </si>
  <si>
    <t>Kaszuba Robert</t>
  </si>
  <si>
    <t>Polanka</t>
  </si>
  <si>
    <t>Borczak Dariusz</t>
  </si>
  <si>
    <t>Jednorożec robi co może</t>
  </si>
  <si>
    <t>Karpiński Radosław</t>
  </si>
  <si>
    <t>Sobczak Daniel</t>
  </si>
  <si>
    <t>KB Wyszków</t>
  </si>
  <si>
    <t>Kwiatkowski Adam</t>
  </si>
  <si>
    <t>Jasiczek Roman</t>
  </si>
  <si>
    <t>Szwla Stargarad</t>
  </si>
  <si>
    <t>Zembrzuski Łukasz</t>
  </si>
  <si>
    <t>Szczytno</t>
  </si>
  <si>
    <t>Karolak Cezary</t>
  </si>
  <si>
    <t>Ciechanów</t>
  </si>
  <si>
    <t>Rykowski Jarosław</t>
  </si>
  <si>
    <t>Wygon Stanisławice</t>
  </si>
  <si>
    <t>Szpigiel Michał</t>
  </si>
  <si>
    <t>Adamiak Robert</t>
  </si>
  <si>
    <t>Przybyszewski Adam</t>
  </si>
  <si>
    <t>Ojrzeń</t>
  </si>
  <si>
    <t>Szymański Arkadiusz</t>
  </si>
  <si>
    <t>Wójcik Piotr</t>
  </si>
  <si>
    <t>Jakubowski Dariusz</t>
  </si>
  <si>
    <t>Lider Winnica</t>
  </si>
  <si>
    <t>Barwiński Cezary</t>
  </si>
  <si>
    <t>Grzybowo</t>
  </si>
  <si>
    <t>Żurawski Arkadiusz</t>
  </si>
  <si>
    <t>Wyciszkiewicz Łukasz</t>
  </si>
  <si>
    <t>Kwidzyń</t>
  </si>
  <si>
    <t>Traczyk Przymysław</t>
  </si>
  <si>
    <t>Kado Rafał</t>
  </si>
  <si>
    <t xml:space="preserve">Mazovia Pro Activ </t>
  </si>
  <si>
    <t>Grzyb Jarosław</t>
  </si>
  <si>
    <t>5 MBOT</t>
  </si>
  <si>
    <t>Sadowski Robert</t>
  </si>
  <si>
    <t>Pyszniewski Piotr</t>
  </si>
  <si>
    <t>Glinojeck</t>
  </si>
  <si>
    <t>Blekicki Wiesław</t>
  </si>
  <si>
    <t>Grabowski Stanisław</t>
  </si>
  <si>
    <t>36/1</t>
  </si>
  <si>
    <t>Jabłońska Ewelina</t>
  </si>
  <si>
    <t>K</t>
  </si>
  <si>
    <t>K-16</t>
  </si>
  <si>
    <t>Jabłoński Waldemar</t>
  </si>
  <si>
    <t>38/2</t>
  </si>
  <si>
    <t>Kossakowska Katarzyna</t>
  </si>
  <si>
    <t>K-40</t>
  </si>
  <si>
    <t>Blicharz Mieczysław</t>
  </si>
  <si>
    <t>Legionowo</t>
  </si>
  <si>
    <t>40/3</t>
  </si>
  <si>
    <t>Wojciechowska Michalina</t>
  </si>
  <si>
    <t>Legionowo Osada</t>
  </si>
  <si>
    <t>K-30</t>
  </si>
  <si>
    <t>41/4</t>
  </si>
  <si>
    <t>Rykowska Karolina</t>
  </si>
  <si>
    <t>Enel-Sport Runners TEAM</t>
  </si>
  <si>
    <t>Szejko Wawrzyniec</t>
  </si>
  <si>
    <t>43/5</t>
  </si>
  <si>
    <t>Sobczak Justyna</t>
  </si>
  <si>
    <t>44/6</t>
  </si>
  <si>
    <t>Kwiatkowska Ilona</t>
  </si>
  <si>
    <t>45/7</t>
  </si>
  <si>
    <t>Chrobocińska Anna</t>
  </si>
  <si>
    <t>46/8</t>
  </si>
  <si>
    <t>Wyciszkiewicz Katarzyna</t>
  </si>
  <si>
    <t>Józefosław</t>
  </si>
  <si>
    <t>47/9</t>
  </si>
  <si>
    <t>Bajno Ewa</t>
  </si>
  <si>
    <t>48/10</t>
  </si>
  <si>
    <t>Pyszniewska Bożena</t>
  </si>
  <si>
    <t>49/11</t>
  </si>
  <si>
    <t>Trybuć Ewa</t>
  </si>
  <si>
    <t>KB JYSK</t>
  </si>
  <si>
    <t>Wyniki XXXIV Biegowego Grand Prix Ziemi Ciechanowskiej 4km</t>
  </si>
  <si>
    <t>Nazwisko i imię</t>
  </si>
  <si>
    <t>punkty razem z 3 najlepszych biegów</t>
  </si>
  <si>
    <t>Budniak Tomasz</t>
  </si>
  <si>
    <t>Kupa Bartosz</t>
  </si>
  <si>
    <t>Tomczak Marcin</t>
  </si>
  <si>
    <t>Pajewski Tomasz</t>
  </si>
  <si>
    <t>Mazovia ProAciv Ciechanów</t>
  </si>
  <si>
    <t>Fąderski Remigiusz</t>
  </si>
  <si>
    <t>Krawczyk Paweł</t>
  </si>
  <si>
    <t>Mosiej Andrzej</t>
  </si>
  <si>
    <t>Morsy Ciechanów</t>
  </si>
  <si>
    <t>Kubiński Sławomir</t>
  </si>
  <si>
    <t>Gwiazda Krzysztof</t>
  </si>
  <si>
    <t>10/1</t>
  </si>
  <si>
    <t>Szejn Marlena</t>
  </si>
  <si>
    <t>Nawrot Paweł</t>
  </si>
  <si>
    <t>Ponichtera Daniel</t>
  </si>
  <si>
    <t>Białe Błota</t>
  </si>
  <si>
    <t>Nowak Sebastian</t>
  </si>
  <si>
    <t>5MBOT</t>
  </si>
  <si>
    <t>Gut Cezary</t>
  </si>
  <si>
    <t>Unieck</t>
  </si>
  <si>
    <t>Szmigielski Adrian</t>
  </si>
  <si>
    <t>Bądkowo</t>
  </si>
  <si>
    <t>16/2</t>
  </si>
  <si>
    <t>Mosiej Iwona</t>
  </si>
  <si>
    <t>Kłosiński Paweł</t>
  </si>
  <si>
    <t>Mosakowski Rafał</t>
  </si>
  <si>
    <t>19/3</t>
  </si>
  <si>
    <t>Wiktorska Mariola</t>
  </si>
  <si>
    <t>20/4</t>
  </si>
  <si>
    <t>Tabaka Magdalena</t>
  </si>
  <si>
    <t>Borczak Adam</t>
  </si>
  <si>
    <t>Przasnysz</t>
  </si>
  <si>
    <t>22/5</t>
  </si>
  <si>
    <t>Kowalczyk Kinga</t>
  </si>
  <si>
    <t>23/6</t>
  </si>
  <si>
    <t>Borczak Joanna</t>
  </si>
  <si>
    <t>24/7</t>
  </si>
  <si>
    <t>Jurkian Anita</t>
  </si>
  <si>
    <t>KS Przaśnik</t>
  </si>
  <si>
    <t>25/8</t>
  </si>
  <si>
    <t>Zawadzka Agnieszka</t>
  </si>
  <si>
    <t>26/9</t>
  </si>
  <si>
    <t>Wyszczelska Bogusława</t>
  </si>
  <si>
    <t>K-50</t>
  </si>
  <si>
    <t>27/10</t>
  </si>
  <si>
    <t>Mikołajewska Anna</t>
  </si>
  <si>
    <t>Kowaliński Maciej</t>
  </si>
  <si>
    <t>29/11</t>
  </si>
  <si>
    <t>Trzepanowska Aleksandra</t>
  </si>
  <si>
    <t>Młock Biega</t>
  </si>
  <si>
    <t>Iniarski Artur</t>
  </si>
  <si>
    <t>Bałabas Artur</t>
  </si>
  <si>
    <t>32/12</t>
  </si>
  <si>
    <t>Kozera Marzena</t>
  </si>
  <si>
    <t>33/13</t>
  </si>
  <si>
    <t>CylkeUrszula</t>
  </si>
  <si>
    <t>Pogorzelski Andrzej</t>
  </si>
  <si>
    <t>36/14</t>
  </si>
  <si>
    <t>Husman-Manista Krystyna</t>
  </si>
  <si>
    <t>37/15</t>
  </si>
  <si>
    <t>Gut Beata</t>
  </si>
  <si>
    <t>Pośpiech Jarosław</t>
  </si>
  <si>
    <t>Jurczak Tomasz</t>
  </si>
  <si>
    <t>40/16</t>
  </si>
  <si>
    <t>Jurkowska Katarzyna</t>
  </si>
  <si>
    <t>41/17</t>
  </si>
  <si>
    <t>Podlecka Milena</t>
  </si>
  <si>
    <t>Makowski Michał</t>
  </si>
  <si>
    <t>Smoliński Rafał</t>
  </si>
  <si>
    <t>KS Przaśnik Przasnysz</t>
  </si>
  <si>
    <t>Bany Robert</t>
  </si>
  <si>
    <t>Miniuk Paweł</t>
  </si>
  <si>
    <t>Palę Wronki</t>
  </si>
  <si>
    <t>Gajek Ireneusz</t>
  </si>
  <si>
    <t>Missala Magdalena</t>
  </si>
  <si>
    <t>Power Traning</t>
  </si>
  <si>
    <t>Cwen Bartosz</t>
  </si>
  <si>
    <t>Kampinos</t>
  </si>
  <si>
    <t>Niksa Krzysztof</t>
  </si>
  <si>
    <t>Cyk</t>
  </si>
  <si>
    <t>Wudarczyk Tomasz</t>
  </si>
  <si>
    <t>22./1</t>
  </si>
  <si>
    <t>Lubińska Aneta</t>
  </si>
  <si>
    <t>Urbaniak Michał</t>
  </si>
  <si>
    <t>Królikowski Wojciech</t>
  </si>
  <si>
    <t>Adamiak Artur</t>
  </si>
  <si>
    <t>Missala Mateusz</t>
  </si>
  <si>
    <t>Curtis</t>
  </si>
  <si>
    <t>Romanik Jarosław</t>
  </si>
  <si>
    <t>PKO BP Warszawa</t>
  </si>
  <si>
    <t>Klimkiewicz Zbigniew</t>
  </si>
  <si>
    <t>39/2</t>
  </si>
  <si>
    <t>Wojciechowski Rafał</t>
  </si>
  <si>
    <t>Iłowo - Osada</t>
  </si>
  <si>
    <t>Lange Anna</t>
  </si>
  <si>
    <t>Nowakowski Czesław</t>
  </si>
  <si>
    <t>45/3</t>
  </si>
  <si>
    <t>46/4</t>
  </si>
  <si>
    <t>Wyniki XXXIV Biegowego Grand Prix Ziemi Ciechanowskiej 5km</t>
  </si>
  <si>
    <t>Gortat Igor</t>
  </si>
  <si>
    <t>Laskowski Krystian</t>
  </si>
  <si>
    <t>Leny i Przyjaciele</t>
  </si>
  <si>
    <t>Tarnowski Witold</t>
  </si>
  <si>
    <t>Borczak Przemysław</t>
  </si>
  <si>
    <t>Kowalski Jacek</t>
  </si>
  <si>
    <t>15./1</t>
  </si>
  <si>
    <t>Kowalski Marek</t>
  </si>
  <si>
    <t>Andrychy</t>
  </si>
  <si>
    <t>Całka Sylwia</t>
  </si>
  <si>
    <t>Kościelski Mariusz</t>
  </si>
  <si>
    <t>21./3</t>
  </si>
  <si>
    <t>Gorząch Zbigniew</t>
  </si>
  <si>
    <t>25./4</t>
  </si>
  <si>
    <t>27./5</t>
  </si>
  <si>
    <t>28./6</t>
  </si>
  <si>
    <t>29./7</t>
  </si>
  <si>
    <t>30./8</t>
  </si>
  <si>
    <t>31./9</t>
  </si>
  <si>
    <t>34/13</t>
  </si>
  <si>
    <t>Midurski Edmund</t>
  </si>
  <si>
    <t>Sońsk</t>
  </si>
  <si>
    <t>36./11</t>
  </si>
  <si>
    <t>Długołęcki Mariusz</t>
  </si>
  <si>
    <t>40./12</t>
  </si>
  <si>
    <t>Urbaniak Sylwester</t>
  </si>
  <si>
    <t>Adamski Robert</t>
  </si>
  <si>
    <t>18./2</t>
  </si>
  <si>
    <t>23:55</t>
  </si>
  <si>
    <t>19./3</t>
  </si>
  <si>
    <t>Adamska Katarzyna</t>
  </si>
  <si>
    <t>24:08</t>
  </si>
  <si>
    <t>24:25</t>
  </si>
  <si>
    <t>21./4</t>
  </si>
  <si>
    <t>25:08</t>
  </si>
  <si>
    <t>22./5</t>
  </si>
  <si>
    <t>25:19</t>
  </si>
  <si>
    <t>26:08</t>
  </si>
  <si>
    <t>24./6</t>
  </si>
  <si>
    <t>26:15</t>
  </si>
  <si>
    <t>26:29</t>
  </si>
  <si>
    <t>26./7</t>
  </si>
  <si>
    <t>26:49</t>
  </si>
  <si>
    <t>27./8</t>
  </si>
  <si>
    <t>26:50</t>
  </si>
  <si>
    <t>26:51</t>
  </si>
  <si>
    <t>29./9</t>
  </si>
  <si>
    <t>27:00</t>
  </si>
  <si>
    <t>30./10</t>
  </si>
  <si>
    <t>27:14</t>
  </si>
  <si>
    <t>31./11</t>
  </si>
  <si>
    <t>27:20</t>
  </si>
  <si>
    <t>32./12</t>
  </si>
  <si>
    <t>28:22</t>
  </si>
  <si>
    <t>28:27</t>
  </si>
  <si>
    <t>34./13</t>
  </si>
  <si>
    <t>Stępińska Natalia</t>
  </si>
  <si>
    <t>Rydzewo</t>
  </si>
  <si>
    <t>28:38</t>
  </si>
  <si>
    <t>35./14</t>
  </si>
  <si>
    <t>29:06</t>
  </si>
  <si>
    <t>36./15</t>
  </si>
  <si>
    <t>29:31</t>
  </si>
  <si>
    <t>30:12</t>
  </si>
  <si>
    <t>0:00</t>
  </si>
  <si>
    <t>30:47</t>
  </si>
  <si>
    <t>39./16</t>
  </si>
  <si>
    <t>31:57</t>
  </si>
  <si>
    <t>34:39</t>
  </si>
  <si>
    <t>34:55</t>
  </si>
  <si>
    <t>42./17</t>
  </si>
  <si>
    <t>36:19</t>
  </si>
  <si>
    <t>37:32</t>
  </si>
  <si>
    <t>37:41</t>
  </si>
  <si>
    <t>39:58</t>
  </si>
  <si>
    <t>Macugowski Adam</t>
  </si>
  <si>
    <t>40:23</t>
  </si>
  <si>
    <t>41:06</t>
  </si>
  <si>
    <t>42:07</t>
  </si>
  <si>
    <t>43:01</t>
  </si>
  <si>
    <t>43:09</t>
  </si>
  <si>
    <t>43:57</t>
  </si>
  <si>
    <t>Rykowski Radosław</t>
  </si>
  <si>
    <t>44:01</t>
  </si>
  <si>
    <t>44:27</t>
  </si>
  <si>
    <t>45:52</t>
  </si>
  <si>
    <t>48:14</t>
  </si>
  <si>
    <t>48:19</t>
  </si>
  <si>
    <t>48:26</t>
  </si>
  <si>
    <t>48:27</t>
  </si>
  <si>
    <t>48:36</t>
  </si>
  <si>
    <t>49:27</t>
  </si>
  <si>
    <t>49:43</t>
  </si>
  <si>
    <t>50:49</t>
  </si>
  <si>
    <t>21./1</t>
  </si>
  <si>
    <t>Iłowo Osada</t>
  </si>
  <si>
    <t>51:38</t>
  </si>
  <si>
    <t>53:05</t>
  </si>
  <si>
    <t>53:16</t>
  </si>
  <si>
    <t>53:34</t>
  </si>
  <si>
    <t>53:46</t>
  </si>
  <si>
    <t>54:12</t>
  </si>
  <si>
    <t>Smyk Radosław</t>
  </si>
  <si>
    <t>Mieszki Atle</t>
  </si>
  <si>
    <t>55:30</t>
  </si>
  <si>
    <t>28./2</t>
  </si>
  <si>
    <t>58:30</t>
  </si>
  <si>
    <t>29./3</t>
  </si>
  <si>
    <t>63:11</t>
  </si>
  <si>
    <t>7./1</t>
  </si>
  <si>
    <t>25:14</t>
  </si>
  <si>
    <t>25:04</t>
  </si>
  <si>
    <t>27:11</t>
  </si>
  <si>
    <t>24:26</t>
  </si>
  <si>
    <t>27:50</t>
  </si>
  <si>
    <t>12./2</t>
  </si>
  <si>
    <t>25:50</t>
  </si>
  <si>
    <t>28:05</t>
  </si>
  <si>
    <t>14./3</t>
  </si>
  <si>
    <t>27:40</t>
  </si>
  <si>
    <t>15./4</t>
  </si>
  <si>
    <t>28:26</t>
  </si>
  <si>
    <t>16./5</t>
  </si>
  <si>
    <t>29:30</t>
  </si>
  <si>
    <t>17./6</t>
  </si>
  <si>
    <t>30:26</t>
  </si>
  <si>
    <t>28:58</t>
  </si>
  <si>
    <t>19./7</t>
  </si>
  <si>
    <t>31:02</t>
  </si>
  <si>
    <t>32:50</t>
  </si>
  <si>
    <t>23./8</t>
  </si>
  <si>
    <t>24:01</t>
  </si>
  <si>
    <t>34:02</t>
  </si>
  <si>
    <t>24:15</t>
  </si>
  <si>
    <t>26./9</t>
  </si>
  <si>
    <t>25:47</t>
  </si>
  <si>
    <t>35:37</t>
  </si>
  <si>
    <t>24:10</t>
  </si>
  <si>
    <t>41:02</t>
  </si>
  <si>
    <t>27:48</t>
  </si>
  <si>
    <t>36:40</t>
  </si>
  <si>
    <t>27:53</t>
  </si>
  <si>
    <t>41:01</t>
  </si>
  <si>
    <t>26:54</t>
  </si>
  <si>
    <t>27:52</t>
  </si>
  <si>
    <t>27:59</t>
  </si>
  <si>
    <t>29:08</t>
  </si>
  <si>
    <t>31:08</t>
  </si>
  <si>
    <t>37./16</t>
  </si>
  <si>
    <t>32:32</t>
  </si>
  <si>
    <t>34:35</t>
  </si>
  <si>
    <t>24:38</t>
  </si>
  <si>
    <t>24:55</t>
  </si>
  <si>
    <t>49./17</t>
  </si>
  <si>
    <t>26:14</t>
  </si>
  <si>
    <t>27:12</t>
  </si>
  <si>
    <t>53./18</t>
  </si>
  <si>
    <t>54./19</t>
  </si>
  <si>
    <t>56./20</t>
  </si>
  <si>
    <t>57./21</t>
  </si>
  <si>
    <t>58./22</t>
  </si>
  <si>
    <t>24:11</t>
  </si>
  <si>
    <t>60./23</t>
  </si>
  <si>
    <t>36:37</t>
  </si>
  <si>
    <t>62./24</t>
  </si>
  <si>
    <t>41:17</t>
  </si>
  <si>
    <t>43:21</t>
  </si>
  <si>
    <t>41:08</t>
  </si>
  <si>
    <t>44:47</t>
  </si>
  <si>
    <t>42:19</t>
  </si>
  <si>
    <t>47:14</t>
  </si>
  <si>
    <t>44:43</t>
  </si>
  <si>
    <t>48:38</t>
  </si>
  <si>
    <t>40:36</t>
  </si>
  <si>
    <t>47:23</t>
  </si>
  <si>
    <t>46:40</t>
  </si>
  <si>
    <t>47:20</t>
  </si>
  <si>
    <t>47:59</t>
  </si>
  <si>
    <t>48:12</t>
  </si>
  <si>
    <t>48:49</t>
  </si>
  <si>
    <t>48:21</t>
  </si>
  <si>
    <t>48:45</t>
  </si>
  <si>
    <t>50:02</t>
  </si>
  <si>
    <t>50:42</t>
  </si>
  <si>
    <t>50:40</t>
  </si>
  <si>
    <t>50:57</t>
  </si>
  <si>
    <t>51:42</t>
  </si>
  <si>
    <t>52:13</t>
  </si>
  <si>
    <t>53:02</t>
  </si>
  <si>
    <t>52:44</t>
  </si>
  <si>
    <t>53:32</t>
  </si>
  <si>
    <t>55:22</t>
  </si>
  <si>
    <t>52:36</t>
  </si>
  <si>
    <t>58:13</t>
  </si>
  <si>
    <t>17./1</t>
  </si>
  <si>
    <t>50:04</t>
  </si>
  <si>
    <t>59:53</t>
  </si>
  <si>
    <t>53:57</t>
  </si>
  <si>
    <t>57:24</t>
  </si>
  <si>
    <t>36:13</t>
  </si>
  <si>
    <t>37:08</t>
  </si>
  <si>
    <t>37:18</t>
  </si>
  <si>
    <t>55:10</t>
  </si>
  <si>
    <t>59:46</t>
  </si>
  <si>
    <t>57:09</t>
  </si>
  <si>
    <t>63:04</t>
  </si>
  <si>
    <t>23./2</t>
  </si>
  <si>
    <t>61:43</t>
  </si>
  <si>
    <t>69:18</t>
  </si>
  <si>
    <t>44:41</t>
  </si>
  <si>
    <t>44:37</t>
  </si>
  <si>
    <t>46:13</t>
  </si>
  <si>
    <t>26./3</t>
  </si>
  <si>
    <t>72:37</t>
  </si>
  <si>
    <t>77:39</t>
  </si>
  <si>
    <t>50:06</t>
  </si>
  <si>
    <t>49:58</t>
  </si>
  <si>
    <t>53:39</t>
  </si>
  <si>
    <t>54:01</t>
  </si>
  <si>
    <t>60:28</t>
  </si>
  <si>
    <t>61:05</t>
  </si>
  <si>
    <t>32./4</t>
  </si>
  <si>
    <t>56:04</t>
  </si>
  <si>
    <t>37:56</t>
  </si>
  <si>
    <t>37:43</t>
  </si>
  <si>
    <t>42:28</t>
  </si>
  <si>
    <t>41:54</t>
  </si>
  <si>
    <t>43:11</t>
  </si>
  <si>
    <t>43:14</t>
  </si>
  <si>
    <t>44:22</t>
  </si>
  <si>
    <t>41./5</t>
  </si>
  <si>
    <t>47:24</t>
  </si>
  <si>
    <t>46:44</t>
  </si>
  <si>
    <t>47:55</t>
  </si>
  <si>
    <t>49:20</t>
  </si>
  <si>
    <t>46./6</t>
  </si>
  <si>
    <t>49:21</t>
  </si>
  <si>
    <t>48:20</t>
  </si>
  <si>
    <t>49:15</t>
  </si>
  <si>
    <t>50:35</t>
  </si>
  <si>
    <t>50:48</t>
  </si>
  <si>
    <t>51:10</t>
  </si>
  <si>
    <t>50:30</t>
  </si>
  <si>
    <t>51:59</t>
  </si>
  <si>
    <t>53:26</t>
  </si>
  <si>
    <t>52:07</t>
  </si>
  <si>
    <t>52:49</t>
  </si>
  <si>
    <t>60./7</t>
  </si>
  <si>
    <t>54:40</t>
  </si>
  <si>
    <t>56:05</t>
  </si>
  <si>
    <t>56:52</t>
  </si>
  <si>
    <t>63./8</t>
  </si>
  <si>
    <t>55:33</t>
  </si>
  <si>
    <t>55:40</t>
  </si>
  <si>
    <t>65./9</t>
  </si>
  <si>
    <t>56:29</t>
  </si>
  <si>
    <t>66./11</t>
  </si>
  <si>
    <t>58:57</t>
  </si>
  <si>
    <t>68./12</t>
  </si>
  <si>
    <t>69./13</t>
  </si>
  <si>
    <t>60:43</t>
  </si>
  <si>
    <t>70./10</t>
  </si>
  <si>
    <t>64:36</t>
  </si>
  <si>
    <t>71./14</t>
  </si>
  <si>
    <t>63:24</t>
  </si>
  <si>
    <t>67:23</t>
  </si>
</sst>
</file>

<file path=xl/styles.xml><?xml version="1.0" encoding="utf-8"?>
<styleSheet xmlns="http://schemas.openxmlformats.org/spreadsheetml/2006/main">
  <numFmts count="7">
    <numFmt numFmtId="164" formatCode="[h]:mm:ss;@"/>
    <numFmt numFmtId="165" formatCode="[$-415]hh:mm:ss"/>
    <numFmt numFmtId="166" formatCode="[hh]:mm:ss"/>
    <numFmt numFmtId="167" formatCode="[$-F400]h:mm:ss\ AM/PM"/>
    <numFmt numFmtId="168" formatCode="[$-415]dd\-mmm"/>
    <numFmt numFmtId="169" formatCode="[$-415]mmm\-yy"/>
    <numFmt numFmtId="170" formatCode="h:mm;@"/>
  </numFmts>
  <fonts count="19">
    <font>
      <sz val="11"/>
      <color rgb="FF000000"/>
      <name val="Calibri"/>
      <family val="2"/>
      <charset val="238"/>
    </font>
    <font>
      <b/>
      <sz val="2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C9211E"/>
      <name val="Calibri"/>
      <family val="2"/>
      <charset val="238"/>
    </font>
    <font>
      <sz val="10.5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CE181E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mbria"/>
      <family val="1"/>
      <charset val="238"/>
    </font>
    <font>
      <sz val="8"/>
      <color rgb="FF000000"/>
      <name val="Calibri"/>
      <family val="2"/>
      <charset val="238"/>
    </font>
    <font>
      <b/>
      <sz val="11"/>
      <color rgb="FFFF4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DC3E6"/>
        <bgColor rgb="FF8EB4E3"/>
      </patternFill>
    </fill>
    <fill>
      <patternFill patternType="solid">
        <fgColor rgb="FF8EB4E3"/>
        <bgColor rgb="FF9DC3E6"/>
      </patternFill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0" fillId="0" borderId="4" xfId="0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0" fillId="0" borderId="0" xfId="0" applyNumberFormat="1"/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65" fontId="10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46" fontId="5" fillId="0" borderId="1" xfId="0" applyNumberFormat="1" applyFont="1" applyBorder="1" applyAlignment="1">
      <alignment horizontal="center" vertical="center"/>
    </xf>
    <xf numFmtId="0" fontId="6" fillId="0" borderId="0" xfId="0" applyFont="1"/>
    <xf numFmtId="166" fontId="5" fillId="0" borderId="1" xfId="0" applyNumberFormat="1" applyFont="1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2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167" fontId="0" fillId="0" borderId="1" xfId="0" applyNumberForma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7" fontId="0" fillId="2" borderId="1" xfId="0" applyNumberFormat="1" applyFill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167" fontId="0" fillId="0" borderId="1" xfId="0" applyNumberFormat="1" applyFont="1" applyBorder="1" applyAlignment="1">
      <alignment horizontal="center" vertical="center"/>
    </xf>
    <xf numFmtId="0" fontId="16" fillId="0" borderId="0" xfId="0" applyFont="1"/>
    <xf numFmtId="167" fontId="10" fillId="0" borderId="1" xfId="0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8" fontId="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64" fontId="0" fillId="0" borderId="1" xfId="0" applyNumberFormat="1" applyFont="1" applyBorder="1" applyAlignment="1">
      <alignment horizontal="center" vertical="center"/>
    </xf>
    <xf numFmtId="168" fontId="0" fillId="0" borderId="1" xfId="0" applyNumberFormat="1" applyFont="1" applyBorder="1" applyAlignment="1">
      <alignment horizontal="center" vertical="center"/>
    </xf>
    <xf numFmtId="169" fontId="0" fillId="0" borderId="1" xfId="0" applyNumberForma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0" fontId="0" fillId="2" borderId="1" xfId="0" applyNumberFormat="1" applyFill="1" applyBorder="1" applyAlignment="1">
      <alignment horizontal="center" vertical="center"/>
    </xf>
    <xf numFmtId="170" fontId="0" fillId="3" borderId="1" xfId="0" applyNumberFormat="1" applyFill="1" applyBorder="1" applyAlignment="1">
      <alignment horizontal="center" vertical="center"/>
    </xf>
    <xf numFmtId="170" fontId="0" fillId="2" borderId="3" xfId="0" applyNumberFormat="1" applyFill="1" applyBorder="1" applyAlignment="1">
      <alignment horizontal="center" vertical="center"/>
    </xf>
    <xf numFmtId="170" fontId="5" fillId="0" borderId="1" xfId="0" applyNumberFormat="1" applyFont="1" applyBorder="1" applyAlignment="1">
      <alignment horizontal="center" vertical="center"/>
    </xf>
    <xf numFmtId="170" fontId="0" fillId="0" borderId="1" xfId="0" applyNumberFormat="1" applyFont="1" applyBorder="1" applyAlignment="1">
      <alignment horizontal="center" vertical="center"/>
    </xf>
    <xf numFmtId="170" fontId="0" fillId="0" borderId="3" xfId="0" applyNumberFormat="1" applyFont="1" applyBorder="1" applyAlignment="1">
      <alignment horizontal="center" vertical="center"/>
    </xf>
    <xf numFmtId="2" fontId="0" fillId="0" borderId="7" xfId="0" applyNumberFormat="1" applyFont="1" applyBorder="1" applyAlignment="1">
      <alignment horizontal="center" vertical="center"/>
    </xf>
    <xf numFmtId="2" fontId="0" fillId="0" borderId="8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70" fontId="0" fillId="0" borderId="1" xfId="0" applyNumberFormat="1" applyBorder="1" applyAlignment="1">
      <alignment horizontal="center" vertical="center"/>
    </xf>
    <xf numFmtId="170" fontId="0" fillId="0" borderId="3" xfId="0" applyNumberForma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0" fillId="3" borderId="1" xfId="0" applyNumberFormat="1" applyFont="1" applyFill="1" applyBorder="1" applyAlignment="1">
      <alignment horizontal="center" vertical="center"/>
    </xf>
    <xf numFmtId="170" fontId="0" fillId="3" borderId="3" xfId="0" applyNumberForma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170" fontId="13" fillId="0" borderId="1" xfId="0" applyNumberFormat="1" applyFont="1" applyBorder="1" applyAlignment="1">
      <alignment horizontal="center" vertical="center"/>
    </xf>
    <xf numFmtId="170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70" fontId="18" fillId="0" borderId="1" xfId="0" applyNumberFormat="1" applyFont="1" applyBorder="1" applyAlignment="1">
      <alignment horizontal="center" vertical="center"/>
    </xf>
    <xf numFmtId="170" fontId="10" fillId="0" borderId="1" xfId="0" applyNumberFormat="1" applyFont="1" applyBorder="1" applyAlignment="1">
      <alignment horizontal="center" vertical="center"/>
    </xf>
    <xf numFmtId="170" fontId="6" fillId="0" borderId="1" xfId="0" applyNumberFormat="1" applyFont="1" applyBorder="1" applyAlignment="1">
      <alignment horizontal="center" vertical="center"/>
    </xf>
    <xf numFmtId="170" fontId="6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2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13" fillId="0" borderId="5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/>
    </xf>
    <xf numFmtId="49" fontId="15" fillId="0" borderId="8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EB4E3"/>
      <rgbColor rgb="FFCE181E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000"/>
      <rgbColor rgb="FF666699"/>
      <rgbColor rgb="FF969696"/>
      <rgbColor rgb="FF003366"/>
      <rgbColor rgb="FF00B050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84"/>
  <sheetViews>
    <sheetView workbookViewId="0">
      <selection sqref="A1:O1"/>
    </sheetView>
  </sheetViews>
  <sheetFormatPr defaultRowHeight="15"/>
  <cols>
    <col min="1" max="1" width="8.140625" style="1" customWidth="1"/>
    <col min="2" max="2" width="7.85546875" style="1" customWidth="1"/>
    <col min="3" max="3" width="20.42578125" style="1" customWidth="1"/>
    <col min="4" max="4" width="5.5703125" style="1" customWidth="1"/>
    <col min="5" max="5" width="24.85546875" style="1" customWidth="1"/>
    <col min="6" max="6" width="8.7109375" style="1" customWidth="1"/>
    <col min="7" max="7" width="9.140625" style="1" customWidth="1"/>
    <col min="8" max="8" width="9.5703125" style="1" customWidth="1"/>
    <col min="9" max="10" width="9.140625" style="1" customWidth="1"/>
    <col min="11" max="14" width="9.140625" style="2" customWidth="1"/>
    <col min="15" max="15" width="16.140625" style="1" customWidth="1"/>
    <col min="16" max="16" width="8.7109375" customWidth="1"/>
    <col min="17" max="17" width="9.85546875" customWidth="1"/>
    <col min="18" max="1025" width="8.7109375" customWidth="1"/>
  </cols>
  <sheetData>
    <row r="1" spans="1:18" ht="26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8" ht="28.5" customHeight="1">
      <c r="A2" s="82" t="s">
        <v>1</v>
      </c>
      <c r="B2" s="83" t="s">
        <v>2</v>
      </c>
      <c r="C2" s="84" t="s">
        <v>3</v>
      </c>
      <c r="D2" s="85" t="s">
        <v>4</v>
      </c>
      <c r="E2" s="86" t="s">
        <v>5</v>
      </c>
      <c r="F2" s="3" t="s">
        <v>6</v>
      </c>
      <c r="G2" s="87" t="s">
        <v>7</v>
      </c>
      <c r="H2" s="87"/>
      <c r="I2" s="87"/>
      <c r="J2" s="87"/>
      <c r="K2" s="88" t="s">
        <v>8</v>
      </c>
      <c r="L2" s="88"/>
      <c r="M2" s="88"/>
      <c r="N2" s="88"/>
      <c r="O2" s="89" t="s">
        <v>9</v>
      </c>
    </row>
    <row r="3" spans="1:18" ht="30" customHeight="1">
      <c r="A3" s="82"/>
      <c r="B3" s="83"/>
      <c r="C3" s="84"/>
      <c r="D3" s="85"/>
      <c r="E3" s="86"/>
      <c r="F3" s="4"/>
      <c r="G3" s="5">
        <v>1</v>
      </c>
      <c r="H3" s="5">
        <v>2</v>
      </c>
      <c r="I3" s="5">
        <v>3</v>
      </c>
      <c r="J3" s="5">
        <v>4</v>
      </c>
      <c r="K3" s="90">
        <v>1</v>
      </c>
      <c r="L3" s="90">
        <v>2</v>
      </c>
      <c r="M3" s="90">
        <v>3</v>
      </c>
      <c r="N3" s="90">
        <v>4</v>
      </c>
      <c r="O3" s="89"/>
    </row>
    <row r="4" spans="1:18">
      <c r="A4" s="91" t="s">
        <v>10</v>
      </c>
      <c r="B4" s="91"/>
      <c r="C4" s="91"/>
      <c r="D4" s="91"/>
      <c r="E4" s="91"/>
      <c r="F4" s="91"/>
      <c r="G4" s="7">
        <v>1.5090277777777801</v>
      </c>
      <c r="H4" s="7">
        <v>0</v>
      </c>
      <c r="I4" s="8">
        <v>0</v>
      </c>
      <c r="J4" s="8">
        <v>0</v>
      </c>
      <c r="K4" s="90"/>
      <c r="L4" s="90"/>
      <c r="M4" s="90"/>
      <c r="N4" s="90"/>
      <c r="O4" s="89"/>
    </row>
    <row r="5" spans="1:18">
      <c r="A5" s="9">
        <v>1</v>
      </c>
      <c r="B5" s="1">
        <v>85</v>
      </c>
      <c r="C5" s="10" t="s">
        <v>11</v>
      </c>
      <c r="D5" s="1" t="s">
        <v>12</v>
      </c>
      <c r="E5" s="10" t="s">
        <v>13</v>
      </c>
      <c r="F5" s="1" t="s">
        <v>14</v>
      </c>
      <c r="G5" s="11">
        <v>1.5090277777777801</v>
      </c>
      <c r="H5" s="12"/>
      <c r="I5" s="12"/>
      <c r="J5" s="12"/>
      <c r="K5" s="13">
        <f t="shared" ref="K5:K52" si="0">IF(G5=0,0,(G$4/G5)*200)</f>
        <v>200</v>
      </c>
      <c r="L5" s="14">
        <f t="shared" ref="L5:L52" si="1">IF(H5=0,0,(H$4/H5)*200)</f>
        <v>0</v>
      </c>
      <c r="M5" s="14">
        <f t="shared" ref="M5:M52" si="2">IF(I5=0,0,(I$4/I5)*200)</f>
        <v>0</v>
      </c>
      <c r="N5" s="14">
        <f t="shared" ref="N5:N52" si="3">IF(J5=0,0,(J$4/J5)*200)</f>
        <v>0</v>
      </c>
      <c r="O5" s="2">
        <f t="shared" ref="O5:O52" si="4">SUM(K5:N5)-MIN(K5:N5)</f>
        <v>200</v>
      </c>
      <c r="P5" s="15"/>
      <c r="Q5" s="15"/>
      <c r="R5" s="15"/>
    </row>
    <row r="6" spans="1:18">
      <c r="A6" s="9">
        <v>2</v>
      </c>
      <c r="B6" s="1">
        <v>28</v>
      </c>
      <c r="C6" s="10" t="s">
        <v>15</v>
      </c>
      <c r="D6" s="1" t="s">
        <v>12</v>
      </c>
      <c r="E6" s="10" t="s">
        <v>16</v>
      </c>
      <c r="F6" s="1" t="s">
        <v>17</v>
      </c>
      <c r="G6" s="11">
        <v>1.5715277777777801</v>
      </c>
      <c r="H6" s="12"/>
      <c r="I6" s="12"/>
      <c r="J6" s="12"/>
      <c r="K6" s="13">
        <f t="shared" si="0"/>
        <v>192.04595669465311</v>
      </c>
      <c r="L6" s="14">
        <f t="shared" si="1"/>
        <v>0</v>
      </c>
      <c r="M6" s="14">
        <f t="shared" si="2"/>
        <v>0</v>
      </c>
      <c r="N6" s="14">
        <f t="shared" si="3"/>
        <v>0</v>
      </c>
      <c r="O6" s="2">
        <f t="shared" si="4"/>
        <v>192.04595669465311</v>
      </c>
    </row>
    <row r="7" spans="1:18">
      <c r="A7" s="9">
        <v>3</v>
      </c>
      <c r="B7" s="1">
        <v>23</v>
      </c>
      <c r="C7" s="10" t="s">
        <v>18</v>
      </c>
      <c r="D7" s="1" t="s">
        <v>12</v>
      </c>
      <c r="E7" s="10" t="s">
        <v>19</v>
      </c>
      <c r="F7" s="1" t="s">
        <v>14</v>
      </c>
      <c r="G7" s="11">
        <v>1.61388888888889</v>
      </c>
      <c r="H7" s="12"/>
      <c r="I7" s="12"/>
      <c r="J7" s="12"/>
      <c r="K7" s="13">
        <f t="shared" si="0"/>
        <v>187.00516351118776</v>
      </c>
      <c r="L7" s="14">
        <f t="shared" si="1"/>
        <v>0</v>
      </c>
      <c r="M7" s="14">
        <f t="shared" si="2"/>
        <v>0</v>
      </c>
      <c r="N7" s="14">
        <f t="shared" si="3"/>
        <v>0</v>
      </c>
      <c r="O7" s="2">
        <f t="shared" si="4"/>
        <v>187.00516351118776</v>
      </c>
    </row>
    <row r="8" spans="1:18">
      <c r="A8" s="9">
        <v>4</v>
      </c>
      <c r="B8" s="1">
        <v>55</v>
      </c>
      <c r="C8" s="10" t="s">
        <v>20</v>
      </c>
      <c r="D8" s="1" t="s">
        <v>12</v>
      </c>
      <c r="E8" s="10" t="s">
        <v>21</v>
      </c>
      <c r="F8" s="1" t="s">
        <v>17</v>
      </c>
      <c r="G8" s="11">
        <v>1.69166666666667</v>
      </c>
      <c r="H8" s="12"/>
      <c r="I8" s="12"/>
      <c r="J8" s="12"/>
      <c r="K8" s="13">
        <f t="shared" si="0"/>
        <v>178.40722495894903</v>
      </c>
      <c r="L8" s="14">
        <f t="shared" si="1"/>
        <v>0</v>
      </c>
      <c r="M8" s="14">
        <f t="shared" si="2"/>
        <v>0</v>
      </c>
      <c r="N8" s="14">
        <f t="shared" si="3"/>
        <v>0</v>
      </c>
      <c r="O8" s="2">
        <f t="shared" si="4"/>
        <v>178.40722495894903</v>
      </c>
    </row>
    <row r="9" spans="1:18">
      <c r="A9" s="9">
        <v>5</v>
      </c>
      <c r="B9" s="1">
        <v>48</v>
      </c>
      <c r="C9" s="10" t="s">
        <v>22</v>
      </c>
      <c r="D9" s="1" t="s">
        <v>12</v>
      </c>
      <c r="E9" s="10" t="s">
        <v>23</v>
      </c>
      <c r="F9" s="1" t="s">
        <v>24</v>
      </c>
      <c r="G9" s="11">
        <v>1.7138888888888899</v>
      </c>
      <c r="H9" s="12"/>
      <c r="I9" s="12"/>
      <c r="J9" s="12"/>
      <c r="K9" s="13">
        <f t="shared" si="0"/>
        <v>176.09400324149124</v>
      </c>
      <c r="L9" s="14">
        <f t="shared" si="1"/>
        <v>0</v>
      </c>
      <c r="M9" s="14">
        <f t="shared" si="2"/>
        <v>0</v>
      </c>
      <c r="N9" s="14">
        <f t="shared" si="3"/>
        <v>0</v>
      </c>
      <c r="O9" s="2">
        <f t="shared" si="4"/>
        <v>176.09400324149124</v>
      </c>
    </row>
    <row r="10" spans="1:18">
      <c r="A10" s="9">
        <v>6</v>
      </c>
      <c r="B10" s="1">
        <v>14</v>
      </c>
      <c r="C10" s="10" t="s">
        <v>25</v>
      </c>
      <c r="D10" s="1" t="s">
        <v>12</v>
      </c>
      <c r="E10" s="10" t="s">
        <v>21</v>
      </c>
      <c r="F10" s="1" t="s">
        <v>14</v>
      </c>
      <c r="G10" s="11">
        <v>1.72013888888889</v>
      </c>
      <c r="H10" s="12"/>
      <c r="I10" s="12"/>
      <c r="J10" s="12"/>
      <c r="K10" s="13">
        <f t="shared" si="0"/>
        <v>175.45417844166346</v>
      </c>
      <c r="L10" s="14">
        <f t="shared" si="1"/>
        <v>0</v>
      </c>
      <c r="M10" s="14">
        <f t="shared" si="2"/>
        <v>0</v>
      </c>
      <c r="N10" s="14">
        <f t="shared" si="3"/>
        <v>0</v>
      </c>
      <c r="O10" s="2">
        <f t="shared" si="4"/>
        <v>175.45417844166346</v>
      </c>
    </row>
    <row r="11" spans="1:18">
      <c r="A11" s="9">
        <v>7</v>
      </c>
      <c r="B11" s="1">
        <v>58</v>
      </c>
      <c r="C11" s="10" t="s">
        <v>26</v>
      </c>
      <c r="D11" s="1" t="s">
        <v>12</v>
      </c>
      <c r="E11" s="10" t="s">
        <v>27</v>
      </c>
      <c r="F11" s="1" t="s">
        <v>28</v>
      </c>
      <c r="G11" s="11">
        <v>1.74583333333333</v>
      </c>
      <c r="H11" s="12"/>
      <c r="I11" s="12"/>
      <c r="J11" s="12"/>
      <c r="K11" s="13">
        <f t="shared" si="0"/>
        <v>172.87191726332597</v>
      </c>
      <c r="L11" s="14">
        <f t="shared" si="1"/>
        <v>0</v>
      </c>
      <c r="M11" s="14">
        <f t="shared" si="2"/>
        <v>0</v>
      </c>
      <c r="N11" s="14">
        <f t="shared" si="3"/>
        <v>0</v>
      </c>
      <c r="O11" s="2">
        <f t="shared" si="4"/>
        <v>172.87191726332597</v>
      </c>
    </row>
    <row r="12" spans="1:18" ht="15" customHeight="1">
      <c r="A12" s="9">
        <v>8</v>
      </c>
      <c r="B12" s="1">
        <v>15</v>
      </c>
      <c r="C12" s="10" t="s">
        <v>29</v>
      </c>
      <c r="D12" s="1" t="s">
        <v>12</v>
      </c>
      <c r="E12" s="10" t="s">
        <v>21</v>
      </c>
      <c r="F12" s="1" t="s">
        <v>24</v>
      </c>
      <c r="G12" s="11">
        <v>1.7631944444444401</v>
      </c>
      <c r="H12" s="12"/>
      <c r="I12" s="12"/>
      <c r="J12" s="12"/>
      <c r="K12" s="13">
        <f t="shared" si="0"/>
        <v>171.16975187081599</v>
      </c>
      <c r="L12" s="14">
        <f t="shared" si="1"/>
        <v>0</v>
      </c>
      <c r="M12" s="14">
        <f t="shared" si="2"/>
        <v>0</v>
      </c>
      <c r="N12" s="14">
        <f t="shared" si="3"/>
        <v>0</v>
      </c>
      <c r="O12" s="2">
        <f t="shared" si="4"/>
        <v>171.16975187081599</v>
      </c>
    </row>
    <row r="13" spans="1:18">
      <c r="A13" s="9">
        <v>9</v>
      </c>
      <c r="B13" s="1">
        <v>75</v>
      </c>
      <c r="C13" s="10" t="s">
        <v>30</v>
      </c>
      <c r="D13" s="1" t="s">
        <v>12</v>
      </c>
      <c r="E13" s="10" t="s">
        <v>21</v>
      </c>
      <c r="F13" s="1" t="s">
        <v>28</v>
      </c>
      <c r="G13" s="11">
        <v>1.80138888888889</v>
      </c>
      <c r="H13" s="12"/>
      <c r="I13" s="12"/>
      <c r="J13" s="12"/>
      <c r="K13" s="13">
        <f t="shared" si="0"/>
        <v>167.54047802621449</v>
      </c>
      <c r="L13" s="14">
        <f t="shared" si="1"/>
        <v>0</v>
      </c>
      <c r="M13" s="14">
        <f t="shared" si="2"/>
        <v>0</v>
      </c>
      <c r="N13" s="14">
        <f t="shared" si="3"/>
        <v>0</v>
      </c>
      <c r="O13" s="2">
        <f t="shared" si="4"/>
        <v>167.54047802621449</v>
      </c>
    </row>
    <row r="14" spans="1:18">
      <c r="A14" s="9">
        <v>10</v>
      </c>
      <c r="B14" s="1">
        <v>74</v>
      </c>
      <c r="C14" s="10" t="s">
        <v>31</v>
      </c>
      <c r="D14" s="1" t="s">
        <v>12</v>
      </c>
      <c r="E14" s="10" t="s">
        <v>21</v>
      </c>
      <c r="F14" s="1" t="s">
        <v>32</v>
      </c>
      <c r="G14" s="11">
        <v>1.8486111111111101</v>
      </c>
      <c r="H14" s="12"/>
      <c r="I14" s="12"/>
      <c r="J14" s="12"/>
      <c r="K14" s="13">
        <f t="shared" si="0"/>
        <v>163.26070623591318</v>
      </c>
      <c r="L14" s="14">
        <f t="shared" si="1"/>
        <v>0</v>
      </c>
      <c r="M14" s="14">
        <f t="shared" si="2"/>
        <v>0</v>
      </c>
      <c r="N14" s="14">
        <f t="shared" si="3"/>
        <v>0</v>
      </c>
      <c r="O14" s="2">
        <f t="shared" si="4"/>
        <v>163.26070623591318</v>
      </c>
    </row>
    <row r="15" spans="1:18">
      <c r="A15" s="9">
        <v>11</v>
      </c>
      <c r="B15" s="1">
        <v>59</v>
      </c>
      <c r="C15" s="10" t="s">
        <v>33</v>
      </c>
      <c r="D15" s="1" t="s">
        <v>12</v>
      </c>
      <c r="E15" s="10" t="s">
        <v>34</v>
      </c>
      <c r="F15" s="1" t="s">
        <v>24</v>
      </c>
      <c r="G15" s="11">
        <v>1.8590277777777799</v>
      </c>
      <c r="H15" s="12"/>
      <c r="I15" s="12"/>
      <c r="J15" s="12"/>
      <c r="K15" s="13">
        <f t="shared" si="0"/>
        <v>162.34590960029891</v>
      </c>
      <c r="L15" s="14">
        <f t="shared" si="1"/>
        <v>0</v>
      </c>
      <c r="M15" s="14">
        <f t="shared" si="2"/>
        <v>0</v>
      </c>
      <c r="N15" s="14">
        <f t="shared" si="3"/>
        <v>0</v>
      </c>
      <c r="O15" s="2">
        <f t="shared" si="4"/>
        <v>162.34590960029891</v>
      </c>
    </row>
    <row r="16" spans="1:18">
      <c r="A16" s="9">
        <v>12</v>
      </c>
      <c r="B16" s="1">
        <v>39</v>
      </c>
      <c r="C16" s="10" t="s">
        <v>35</v>
      </c>
      <c r="D16" s="1" t="s">
        <v>12</v>
      </c>
      <c r="E16" s="10" t="s">
        <v>36</v>
      </c>
      <c r="F16" s="1" t="s">
        <v>24</v>
      </c>
      <c r="G16" s="11">
        <v>1.8631944444444399</v>
      </c>
      <c r="H16" s="12"/>
      <c r="I16" s="12"/>
      <c r="J16" s="12"/>
      <c r="K16" s="13">
        <f t="shared" si="0"/>
        <v>161.98285501304574</v>
      </c>
      <c r="L16" s="14">
        <f t="shared" si="1"/>
        <v>0</v>
      </c>
      <c r="M16" s="14">
        <f t="shared" si="2"/>
        <v>0</v>
      </c>
      <c r="N16" s="14">
        <f t="shared" si="3"/>
        <v>0</v>
      </c>
      <c r="O16" s="2">
        <f t="shared" si="4"/>
        <v>161.98285501304574</v>
      </c>
    </row>
    <row r="17" spans="1:18">
      <c r="A17" s="9">
        <v>13</v>
      </c>
      <c r="B17" s="1">
        <v>62</v>
      </c>
      <c r="C17" s="10" t="s">
        <v>37</v>
      </c>
      <c r="D17" s="1" t="s">
        <v>12</v>
      </c>
      <c r="E17" s="10" t="s">
        <v>21</v>
      </c>
      <c r="F17" s="1" t="s">
        <v>14</v>
      </c>
      <c r="G17" s="11">
        <v>1.94444444444444</v>
      </c>
      <c r="H17" s="12"/>
      <c r="I17" s="12"/>
      <c r="J17" s="12"/>
      <c r="K17" s="13">
        <f t="shared" si="0"/>
        <v>155.21428571428629</v>
      </c>
      <c r="L17" s="14">
        <f t="shared" si="1"/>
        <v>0</v>
      </c>
      <c r="M17" s="14">
        <f t="shared" si="2"/>
        <v>0</v>
      </c>
      <c r="N17" s="14">
        <f t="shared" si="3"/>
        <v>0</v>
      </c>
      <c r="O17" s="2">
        <f t="shared" si="4"/>
        <v>155.21428571428629</v>
      </c>
    </row>
    <row r="18" spans="1:18">
      <c r="A18" s="9">
        <v>14</v>
      </c>
      <c r="B18" s="1">
        <v>71</v>
      </c>
      <c r="C18" s="10" t="s">
        <v>38</v>
      </c>
      <c r="D18" s="1" t="s">
        <v>12</v>
      </c>
      <c r="E18" s="10" t="s">
        <v>39</v>
      </c>
      <c r="F18" s="1" t="s">
        <v>28</v>
      </c>
      <c r="G18" s="11">
        <v>1.94722222222222</v>
      </c>
      <c r="H18" s="12"/>
      <c r="I18" s="12"/>
      <c r="J18" s="12"/>
      <c r="K18" s="13">
        <f t="shared" si="0"/>
        <v>154.99286733238273</v>
      </c>
      <c r="L18" s="14">
        <f t="shared" si="1"/>
        <v>0</v>
      </c>
      <c r="M18" s="14">
        <f t="shared" si="2"/>
        <v>0</v>
      </c>
      <c r="N18" s="14">
        <f t="shared" si="3"/>
        <v>0</v>
      </c>
      <c r="O18" s="2">
        <f t="shared" si="4"/>
        <v>154.99286733238273</v>
      </c>
    </row>
    <row r="19" spans="1:18">
      <c r="A19" s="9">
        <v>15</v>
      </c>
      <c r="B19" s="1">
        <v>72</v>
      </c>
      <c r="C19" s="10" t="s">
        <v>40</v>
      </c>
      <c r="D19" s="1" t="s">
        <v>12</v>
      </c>
      <c r="E19" s="10" t="s">
        <v>39</v>
      </c>
      <c r="F19" s="1" t="s">
        <v>28</v>
      </c>
      <c r="G19" s="11">
        <v>1.9750000000000001</v>
      </c>
      <c r="H19" s="12"/>
      <c r="I19" s="12"/>
      <c r="J19" s="12"/>
      <c r="K19" s="13">
        <f t="shared" si="0"/>
        <v>152.8129395218005</v>
      </c>
      <c r="L19" s="14">
        <f t="shared" si="1"/>
        <v>0</v>
      </c>
      <c r="M19" s="14">
        <f t="shared" si="2"/>
        <v>0</v>
      </c>
      <c r="N19" s="14">
        <f t="shared" si="3"/>
        <v>0</v>
      </c>
      <c r="O19" s="2">
        <f t="shared" si="4"/>
        <v>152.8129395218005</v>
      </c>
    </row>
    <row r="20" spans="1:18">
      <c r="A20" s="9">
        <v>16</v>
      </c>
      <c r="B20" s="1">
        <v>13</v>
      </c>
      <c r="C20" s="10" t="s">
        <v>41</v>
      </c>
      <c r="D20" s="1" t="s">
        <v>12</v>
      </c>
      <c r="E20" s="10" t="s">
        <v>42</v>
      </c>
      <c r="F20" s="1" t="s">
        <v>17</v>
      </c>
      <c r="G20" s="11">
        <v>1.9993055555555601</v>
      </c>
      <c r="H20" s="12"/>
      <c r="I20" s="12"/>
      <c r="J20" s="12"/>
      <c r="K20" s="13">
        <f t="shared" si="0"/>
        <v>150.95519277526907</v>
      </c>
      <c r="L20" s="14">
        <f t="shared" si="1"/>
        <v>0</v>
      </c>
      <c r="M20" s="14">
        <f t="shared" si="2"/>
        <v>0</v>
      </c>
      <c r="N20" s="14">
        <f t="shared" si="3"/>
        <v>0</v>
      </c>
      <c r="O20" s="2">
        <f t="shared" si="4"/>
        <v>150.95519277526907</v>
      </c>
    </row>
    <row r="21" spans="1:18">
      <c r="A21" s="9">
        <v>17</v>
      </c>
      <c r="B21" s="1">
        <v>25</v>
      </c>
      <c r="C21" s="10" t="s">
        <v>43</v>
      </c>
      <c r="D21" s="1" t="s">
        <v>12</v>
      </c>
      <c r="E21" s="10" t="s">
        <v>44</v>
      </c>
      <c r="F21" s="1" t="s">
        <v>14</v>
      </c>
      <c r="G21" s="11">
        <v>2.0138888888888902</v>
      </c>
      <c r="H21" s="12"/>
      <c r="I21" s="12"/>
      <c r="J21" s="12"/>
      <c r="K21" s="13">
        <f t="shared" si="0"/>
        <v>149.86206896551738</v>
      </c>
      <c r="L21" s="14">
        <f t="shared" si="1"/>
        <v>0</v>
      </c>
      <c r="M21" s="14">
        <f t="shared" si="2"/>
        <v>0</v>
      </c>
      <c r="N21" s="14">
        <f t="shared" si="3"/>
        <v>0</v>
      </c>
      <c r="O21" s="2">
        <f t="shared" si="4"/>
        <v>149.86206896551738</v>
      </c>
    </row>
    <row r="22" spans="1:18">
      <c r="A22" s="9">
        <v>18</v>
      </c>
      <c r="B22" s="1">
        <v>26</v>
      </c>
      <c r="C22" s="10" t="s">
        <v>45</v>
      </c>
      <c r="D22" s="1" t="s">
        <v>12</v>
      </c>
      <c r="E22" s="10" t="s">
        <v>46</v>
      </c>
      <c r="F22" s="1" t="s">
        <v>17</v>
      </c>
      <c r="G22" s="11">
        <v>2.0180555555555602</v>
      </c>
      <c r="H22" s="12"/>
      <c r="I22" s="12"/>
      <c r="J22" s="12"/>
      <c r="K22" s="13">
        <f t="shared" si="0"/>
        <v>149.55264969029582</v>
      </c>
      <c r="L22" s="14">
        <f t="shared" si="1"/>
        <v>0</v>
      </c>
      <c r="M22" s="14">
        <f t="shared" si="2"/>
        <v>0</v>
      </c>
      <c r="N22" s="14">
        <f t="shared" si="3"/>
        <v>0</v>
      </c>
      <c r="O22" s="2">
        <f t="shared" si="4"/>
        <v>149.55264969029582</v>
      </c>
    </row>
    <row r="23" spans="1:18">
      <c r="A23" s="9">
        <v>19</v>
      </c>
      <c r="B23" s="1">
        <v>54</v>
      </c>
      <c r="C23" s="10" t="s">
        <v>47</v>
      </c>
      <c r="D23" s="1" t="s">
        <v>12</v>
      </c>
      <c r="E23" s="10" t="s">
        <v>48</v>
      </c>
      <c r="F23" s="1" t="s">
        <v>28</v>
      </c>
      <c r="G23" s="11">
        <v>2.03402777777778</v>
      </c>
      <c r="H23" s="12"/>
      <c r="I23" s="12"/>
      <c r="J23" s="12"/>
      <c r="K23" s="13">
        <f t="shared" si="0"/>
        <v>148.37828610447258</v>
      </c>
      <c r="L23" s="14">
        <f t="shared" si="1"/>
        <v>0</v>
      </c>
      <c r="M23" s="14">
        <f t="shared" si="2"/>
        <v>0</v>
      </c>
      <c r="N23" s="14">
        <f t="shared" si="3"/>
        <v>0</v>
      </c>
      <c r="O23" s="2">
        <f t="shared" si="4"/>
        <v>148.37828610447258</v>
      </c>
    </row>
    <row r="24" spans="1:18">
      <c r="A24" s="9">
        <v>20</v>
      </c>
      <c r="B24" s="1">
        <v>76</v>
      </c>
      <c r="C24" s="10" t="s">
        <v>49</v>
      </c>
      <c r="D24" s="1" t="s">
        <v>12</v>
      </c>
      <c r="E24" s="10" t="s">
        <v>21</v>
      </c>
      <c r="F24" s="1" t="s">
        <v>14</v>
      </c>
      <c r="G24" s="11">
        <v>2.0520833333333299</v>
      </c>
      <c r="H24" s="12"/>
      <c r="I24" s="12"/>
      <c r="J24" s="12"/>
      <c r="K24" s="13">
        <f t="shared" si="0"/>
        <v>147.0727580372255</v>
      </c>
      <c r="L24" s="14">
        <f t="shared" si="1"/>
        <v>0</v>
      </c>
      <c r="M24" s="14">
        <f t="shared" si="2"/>
        <v>0</v>
      </c>
      <c r="N24" s="14">
        <f t="shared" si="3"/>
        <v>0</v>
      </c>
      <c r="O24" s="2">
        <f t="shared" si="4"/>
        <v>147.0727580372255</v>
      </c>
    </row>
    <row r="25" spans="1:18">
      <c r="A25" s="9">
        <v>21</v>
      </c>
      <c r="B25" s="1">
        <v>4</v>
      </c>
      <c r="C25" s="10" t="s">
        <v>50</v>
      </c>
      <c r="D25" s="1" t="s">
        <v>12</v>
      </c>
      <c r="E25" s="10" t="s">
        <v>46</v>
      </c>
      <c r="F25" s="1" t="s">
        <v>17</v>
      </c>
      <c r="G25" s="11">
        <v>2.0819444444444399</v>
      </c>
      <c r="H25" s="12"/>
      <c r="I25" s="12"/>
      <c r="J25" s="12"/>
      <c r="K25" s="13">
        <f t="shared" si="0"/>
        <v>144.96330887258227</v>
      </c>
      <c r="L25" s="14">
        <f t="shared" si="1"/>
        <v>0</v>
      </c>
      <c r="M25" s="14">
        <f t="shared" si="2"/>
        <v>0</v>
      </c>
      <c r="N25" s="14">
        <f t="shared" si="3"/>
        <v>0</v>
      </c>
      <c r="O25" s="2">
        <f t="shared" si="4"/>
        <v>144.96330887258227</v>
      </c>
    </row>
    <row r="26" spans="1:18">
      <c r="A26" s="9">
        <v>22</v>
      </c>
      <c r="B26" s="1">
        <v>56</v>
      </c>
      <c r="C26" s="10" t="s">
        <v>51</v>
      </c>
      <c r="D26" s="1" t="s">
        <v>12</v>
      </c>
      <c r="E26" s="10" t="s">
        <v>52</v>
      </c>
      <c r="F26" s="1" t="s">
        <v>28</v>
      </c>
      <c r="G26" s="11">
        <v>2.0847222222222199</v>
      </c>
      <c r="H26" s="12"/>
      <c r="I26" s="12"/>
      <c r="J26" s="12"/>
      <c r="K26" s="13">
        <f t="shared" si="0"/>
        <v>144.77015323117959</v>
      </c>
      <c r="L26" s="14">
        <f t="shared" si="1"/>
        <v>0</v>
      </c>
      <c r="M26" s="14">
        <f t="shared" si="2"/>
        <v>0</v>
      </c>
      <c r="N26" s="14">
        <f t="shared" si="3"/>
        <v>0</v>
      </c>
      <c r="O26" s="2">
        <f t="shared" si="4"/>
        <v>144.77015323117959</v>
      </c>
    </row>
    <row r="27" spans="1:18">
      <c r="A27" s="9">
        <v>23</v>
      </c>
      <c r="B27" s="1">
        <v>79</v>
      </c>
      <c r="C27" s="10" t="s">
        <v>53</v>
      </c>
      <c r="D27" s="1" t="s">
        <v>12</v>
      </c>
      <c r="E27" s="10" t="s">
        <v>27</v>
      </c>
      <c r="F27" s="1" t="s">
        <v>28</v>
      </c>
      <c r="G27" s="11">
        <v>2.0861111111111099</v>
      </c>
      <c r="H27" s="12"/>
      <c r="I27" s="12"/>
      <c r="J27" s="12"/>
      <c r="K27" s="13">
        <f t="shared" si="0"/>
        <v>144.67376830892172</v>
      </c>
      <c r="L27" s="14">
        <f t="shared" si="1"/>
        <v>0</v>
      </c>
      <c r="M27" s="14">
        <f t="shared" si="2"/>
        <v>0</v>
      </c>
      <c r="N27" s="14">
        <f t="shared" si="3"/>
        <v>0</v>
      </c>
      <c r="O27" s="2">
        <f t="shared" si="4"/>
        <v>144.67376830892172</v>
      </c>
    </row>
    <row r="28" spans="1:18">
      <c r="A28" s="9">
        <v>24</v>
      </c>
      <c r="B28" s="1">
        <v>69</v>
      </c>
      <c r="C28" s="10" t="s">
        <v>54</v>
      </c>
      <c r="D28" s="1" t="s">
        <v>12</v>
      </c>
      <c r="E28" s="10" t="s">
        <v>46</v>
      </c>
      <c r="F28" s="1" t="s">
        <v>32</v>
      </c>
      <c r="G28" s="11">
        <v>2.0874999999999999</v>
      </c>
      <c r="H28" s="12"/>
      <c r="I28" s="12"/>
      <c r="J28" s="12"/>
      <c r="K28" s="13">
        <f t="shared" si="0"/>
        <v>144.57751164338012</v>
      </c>
      <c r="L28" s="14">
        <f t="shared" si="1"/>
        <v>0</v>
      </c>
      <c r="M28" s="14">
        <f t="shared" si="2"/>
        <v>0</v>
      </c>
      <c r="N28" s="14">
        <f t="shared" si="3"/>
        <v>0</v>
      </c>
      <c r="O28" s="2">
        <f t="shared" si="4"/>
        <v>144.57751164338012</v>
      </c>
    </row>
    <row r="29" spans="1:18">
      <c r="A29" s="9">
        <v>25</v>
      </c>
      <c r="B29" s="1">
        <v>35</v>
      </c>
      <c r="C29" s="10" t="s">
        <v>55</v>
      </c>
      <c r="D29" s="1" t="s">
        <v>12</v>
      </c>
      <c r="E29" s="10" t="s">
        <v>56</v>
      </c>
      <c r="F29" s="1" t="s">
        <v>24</v>
      </c>
      <c r="G29" s="11">
        <v>2.1041666666666701</v>
      </c>
      <c r="H29" s="12"/>
      <c r="I29" s="12"/>
      <c r="J29" s="12"/>
      <c r="K29" s="13">
        <f t="shared" si="0"/>
        <v>143.43234323432341</v>
      </c>
      <c r="L29" s="14">
        <f t="shared" si="1"/>
        <v>0</v>
      </c>
      <c r="M29" s="14">
        <f t="shared" si="2"/>
        <v>0</v>
      </c>
      <c r="N29" s="14">
        <f t="shared" si="3"/>
        <v>0</v>
      </c>
      <c r="O29" s="2">
        <f t="shared" si="4"/>
        <v>143.43234323432341</v>
      </c>
    </row>
    <row r="30" spans="1:18">
      <c r="A30" s="9">
        <v>26</v>
      </c>
      <c r="B30" s="1">
        <v>22</v>
      </c>
      <c r="C30" s="10" t="s">
        <v>57</v>
      </c>
      <c r="D30" s="1" t="s">
        <v>12</v>
      </c>
      <c r="E30" s="10" t="s">
        <v>58</v>
      </c>
      <c r="F30" s="1" t="s">
        <v>24</v>
      </c>
      <c r="G30" s="11">
        <v>2.1111111111111098</v>
      </c>
      <c r="H30" s="12"/>
      <c r="I30" s="12"/>
      <c r="J30" s="12"/>
      <c r="K30" s="13">
        <f t="shared" si="0"/>
        <v>142.96052631578976</v>
      </c>
      <c r="L30" s="14">
        <f t="shared" si="1"/>
        <v>0</v>
      </c>
      <c r="M30" s="14">
        <f t="shared" si="2"/>
        <v>0</v>
      </c>
      <c r="N30" s="14">
        <f t="shared" si="3"/>
        <v>0</v>
      </c>
      <c r="O30" s="2">
        <f t="shared" si="4"/>
        <v>142.96052631578976</v>
      </c>
    </row>
    <row r="31" spans="1:18">
      <c r="A31" s="9">
        <v>27</v>
      </c>
      <c r="B31" s="1">
        <v>5</v>
      </c>
      <c r="C31" s="10" t="s">
        <v>59</v>
      </c>
      <c r="D31" s="1" t="s">
        <v>12</v>
      </c>
      <c r="E31" s="10" t="s">
        <v>21</v>
      </c>
      <c r="F31" s="1" t="s">
        <v>24</v>
      </c>
      <c r="G31" s="11">
        <v>2.1173611111111099</v>
      </c>
      <c r="H31" s="12"/>
      <c r="I31" s="12"/>
      <c r="J31" s="12"/>
      <c r="K31" s="13">
        <f t="shared" si="0"/>
        <v>142.53853722532008</v>
      </c>
      <c r="L31" s="14">
        <f t="shared" si="1"/>
        <v>0</v>
      </c>
      <c r="M31" s="14">
        <f t="shared" si="2"/>
        <v>0</v>
      </c>
      <c r="N31" s="14">
        <f t="shared" si="3"/>
        <v>0</v>
      </c>
      <c r="O31" s="2">
        <f t="shared" si="4"/>
        <v>142.53853722532008</v>
      </c>
      <c r="P31" s="15"/>
      <c r="Q31" s="15"/>
      <c r="R31" s="15"/>
    </row>
    <row r="32" spans="1:18">
      <c r="A32" s="9">
        <v>28</v>
      </c>
      <c r="B32" s="1">
        <v>80</v>
      </c>
      <c r="C32" s="10" t="s">
        <v>60</v>
      </c>
      <c r="D32" s="1" t="s">
        <v>12</v>
      </c>
      <c r="E32" s="10" t="s">
        <v>61</v>
      </c>
      <c r="F32" s="1" t="s">
        <v>28</v>
      </c>
      <c r="G32" s="11">
        <v>2.1541666666666699</v>
      </c>
      <c r="H32" s="12"/>
      <c r="I32" s="12"/>
      <c r="J32" s="12"/>
      <c r="K32" s="13">
        <f t="shared" si="0"/>
        <v>140.10315925209542</v>
      </c>
      <c r="L32" s="14">
        <f t="shared" si="1"/>
        <v>0</v>
      </c>
      <c r="M32" s="14">
        <f t="shared" si="2"/>
        <v>0</v>
      </c>
      <c r="N32" s="14">
        <f t="shared" si="3"/>
        <v>0</v>
      </c>
      <c r="O32" s="2">
        <f t="shared" si="4"/>
        <v>140.10315925209542</v>
      </c>
    </row>
    <row r="33" spans="1:15">
      <c r="A33" s="9">
        <v>29</v>
      </c>
      <c r="B33" s="1">
        <v>49</v>
      </c>
      <c r="C33" s="10" t="s">
        <v>62</v>
      </c>
      <c r="D33" s="1" t="s">
        <v>12</v>
      </c>
      <c r="E33" s="10" t="s">
        <v>46</v>
      </c>
      <c r="F33" s="1" t="s">
        <v>28</v>
      </c>
      <c r="G33" s="11">
        <v>2.1659722222222202</v>
      </c>
      <c r="H33" s="12"/>
      <c r="I33" s="12"/>
      <c r="J33" s="12"/>
      <c r="K33" s="13">
        <f t="shared" si="0"/>
        <v>139.33953190125075</v>
      </c>
      <c r="L33" s="14">
        <f t="shared" si="1"/>
        <v>0</v>
      </c>
      <c r="M33" s="14">
        <f t="shared" si="2"/>
        <v>0</v>
      </c>
      <c r="N33" s="14">
        <f t="shared" si="3"/>
        <v>0</v>
      </c>
      <c r="O33" s="2">
        <f t="shared" si="4"/>
        <v>139.33953190125075</v>
      </c>
    </row>
    <row r="34" spans="1:15">
      <c r="A34" s="9">
        <v>30</v>
      </c>
      <c r="B34" s="1">
        <v>6</v>
      </c>
      <c r="C34" s="10" t="s">
        <v>63</v>
      </c>
      <c r="D34" s="1" t="s">
        <v>12</v>
      </c>
      <c r="E34" s="10" t="s">
        <v>64</v>
      </c>
      <c r="F34" s="1" t="s">
        <v>24</v>
      </c>
      <c r="G34" s="11">
        <v>2.1715277777777802</v>
      </c>
      <c r="H34" s="12"/>
      <c r="I34" s="12"/>
      <c r="J34" s="12"/>
      <c r="K34" s="13">
        <f t="shared" si="0"/>
        <v>138.98305084745769</v>
      </c>
      <c r="L34" s="14">
        <f t="shared" si="1"/>
        <v>0</v>
      </c>
      <c r="M34" s="14">
        <f t="shared" si="2"/>
        <v>0</v>
      </c>
      <c r="N34" s="14">
        <f t="shared" si="3"/>
        <v>0</v>
      </c>
      <c r="O34" s="2">
        <f t="shared" si="4"/>
        <v>138.98305084745769</v>
      </c>
    </row>
    <row r="35" spans="1:15">
      <c r="A35" s="9">
        <v>31</v>
      </c>
      <c r="B35" s="1">
        <v>8</v>
      </c>
      <c r="C35" s="10" t="s">
        <v>65</v>
      </c>
      <c r="D35" s="1" t="s">
        <v>12</v>
      </c>
      <c r="E35" s="10" t="s">
        <v>66</v>
      </c>
      <c r="F35" s="1" t="s">
        <v>28</v>
      </c>
      <c r="G35" s="11">
        <v>2.19166666666667</v>
      </c>
      <c r="H35" s="12"/>
      <c r="I35" s="12"/>
      <c r="J35" s="12"/>
      <c r="K35" s="13">
        <f t="shared" si="0"/>
        <v>137.70595690747783</v>
      </c>
      <c r="L35" s="14">
        <f t="shared" si="1"/>
        <v>0</v>
      </c>
      <c r="M35" s="14">
        <f t="shared" si="2"/>
        <v>0</v>
      </c>
      <c r="N35" s="14">
        <f t="shared" si="3"/>
        <v>0</v>
      </c>
      <c r="O35" s="2">
        <f t="shared" si="4"/>
        <v>137.70595690747783</v>
      </c>
    </row>
    <row r="36" spans="1:15">
      <c r="A36" s="9">
        <v>32</v>
      </c>
      <c r="B36" s="1">
        <v>34</v>
      </c>
      <c r="C36" s="10" t="s">
        <v>67</v>
      </c>
      <c r="D36" s="1" t="s">
        <v>12</v>
      </c>
      <c r="E36" s="10" t="s">
        <v>36</v>
      </c>
      <c r="F36" s="1" t="s">
        <v>17</v>
      </c>
      <c r="G36" s="11">
        <v>2.2006944444444398</v>
      </c>
      <c r="H36" s="12"/>
      <c r="I36" s="12"/>
      <c r="J36" s="12"/>
      <c r="K36" s="13">
        <f t="shared" si="0"/>
        <v>137.14105396024033</v>
      </c>
      <c r="L36" s="14">
        <f t="shared" si="1"/>
        <v>0</v>
      </c>
      <c r="M36" s="14">
        <f t="shared" si="2"/>
        <v>0</v>
      </c>
      <c r="N36" s="14">
        <f t="shared" si="3"/>
        <v>0</v>
      </c>
      <c r="O36" s="2">
        <f t="shared" si="4"/>
        <v>137.14105396024033</v>
      </c>
    </row>
    <row r="37" spans="1:15">
      <c r="A37" s="9">
        <v>33</v>
      </c>
      <c r="B37" s="1">
        <v>83</v>
      </c>
      <c r="C37" s="10" t="s">
        <v>68</v>
      </c>
      <c r="D37" s="1" t="s">
        <v>12</v>
      </c>
      <c r="E37" s="10" t="s">
        <v>69</v>
      </c>
      <c r="F37" s="1" t="s">
        <v>17</v>
      </c>
      <c r="G37" s="11">
        <v>2.2097222222222199</v>
      </c>
      <c r="H37" s="12"/>
      <c r="I37" s="12"/>
      <c r="J37" s="12"/>
      <c r="K37" s="13">
        <f t="shared" si="0"/>
        <v>136.58076681332528</v>
      </c>
      <c r="L37" s="14">
        <f t="shared" si="1"/>
        <v>0</v>
      </c>
      <c r="M37" s="14">
        <f t="shared" si="2"/>
        <v>0</v>
      </c>
      <c r="N37" s="14">
        <f t="shared" si="3"/>
        <v>0</v>
      </c>
      <c r="O37" s="2">
        <f t="shared" si="4"/>
        <v>136.58076681332528</v>
      </c>
    </row>
    <row r="38" spans="1:15">
      <c r="A38" s="9">
        <v>34</v>
      </c>
      <c r="B38" s="1">
        <v>20</v>
      </c>
      <c r="C38" s="10" t="s">
        <v>70</v>
      </c>
      <c r="D38" s="1" t="s">
        <v>12</v>
      </c>
      <c r="E38" s="10" t="s">
        <v>46</v>
      </c>
      <c r="F38" s="1" t="s">
        <v>24</v>
      </c>
      <c r="G38" s="11">
        <v>2.2312500000000002</v>
      </c>
      <c r="H38" s="12"/>
      <c r="I38" s="12"/>
      <c r="J38" s="12"/>
      <c r="K38" s="13">
        <f t="shared" si="0"/>
        <v>135.26299408652369</v>
      </c>
      <c r="L38" s="14">
        <f t="shared" si="1"/>
        <v>0</v>
      </c>
      <c r="M38" s="14">
        <f t="shared" si="2"/>
        <v>0</v>
      </c>
      <c r="N38" s="14">
        <f t="shared" si="3"/>
        <v>0</v>
      </c>
      <c r="O38" s="2">
        <f t="shared" si="4"/>
        <v>135.26299408652369</v>
      </c>
    </row>
    <row r="39" spans="1:15">
      <c r="A39" s="9">
        <v>35</v>
      </c>
      <c r="B39" s="1">
        <v>10</v>
      </c>
      <c r="C39" s="10" t="s">
        <v>71</v>
      </c>
      <c r="D39" s="1" t="s">
        <v>12</v>
      </c>
      <c r="E39" s="10" t="s">
        <v>21</v>
      </c>
      <c r="F39" s="1" t="s">
        <v>32</v>
      </c>
      <c r="G39" s="11">
        <v>2.2479166666666699</v>
      </c>
      <c r="H39" s="12"/>
      <c r="I39" s="12"/>
      <c r="J39" s="12"/>
      <c r="K39" s="13">
        <f t="shared" si="0"/>
        <v>134.26011739264752</v>
      </c>
      <c r="L39" s="14">
        <f t="shared" si="1"/>
        <v>0</v>
      </c>
      <c r="M39" s="14">
        <f t="shared" si="2"/>
        <v>0</v>
      </c>
      <c r="N39" s="14">
        <f t="shared" si="3"/>
        <v>0</v>
      </c>
      <c r="O39" s="2">
        <f t="shared" si="4"/>
        <v>134.26011739264752</v>
      </c>
    </row>
    <row r="40" spans="1:15">
      <c r="A40" s="9" t="s">
        <v>72</v>
      </c>
      <c r="B40" s="1">
        <v>51</v>
      </c>
      <c r="C40" s="10" t="s">
        <v>73</v>
      </c>
      <c r="D40" s="1" t="s">
        <v>74</v>
      </c>
      <c r="E40" s="10" t="s">
        <v>64</v>
      </c>
      <c r="F40" s="1" t="s">
        <v>75</v>
      </c>
      <c r="G40" s="11">
        <v>2.2777777777777799</v>
      </c>
      <c r="H40" s="12"/>
      <c r="I40" s="12"/>
      <c r="J40" s="12"/>
      <c r="K40" s="13">
        <f t="shared" si="0"/>
        <v>132.50000000000009</v>
      </c>
      <c r="L40" s="14">
        <f t="shared" si="1"/>
        <v>0</v>
      </c>
      <c r="M40" s="14">
        <f t="shared" si="2"/>
        <v>0</v>
      </c>
      <c r="N40" s="14">
        <f t="shared" si="3"/>
        <v>0</v>
      </c>
      <c r="O40" s="2">
        <f t="shared" si="4"/>
        <v>132.50000000000009</v>
      </c>
    </row>
    <row r="41" spans="1:15">
      <c r="A41" s="9">
        <v>37</v>
      </c>
      <c r="B41" s="1">
        <v>2</v>
      </c>
      <c r="C41" s="10" t="s">
        <v>76</v>
      </c>
      <c r="D41" s="1" t="s">
        <v>12</v>
      </c>
      <c r="E41" s="10" t="s">
        <v>21</v>
      </c>
      <c r="F41" s="1" t="s">
        <v>32</v>
      </c>
      <c r="G41" s="11">
        <v>2.2986111111111098</v>
      </c>
      <c r="H41" s="12"/>
      <c r="I41" s="12"/>
      <c r="J41" s="12"/>
      <c r="K41" s="13">
        <f t="shared" si="0"/>
        <v>131.29909365558942</v>
      </c>
      <c r="L41" s="14">
        <f t="shared" si="1"/>
        <v>0</v>
      </c>
      <c r="M41" s="14">
        <f t="shared" si="2"/>
        <v>0</v>
      </c>
      <c r="N41" s="14">
        <f t="shared" si="3"/>
        <v>0</v>
      </c>
      <c r="O41" s="2">
        <f t="shared" si="4"/>
        <v>131.29909365558942</v>
      </c>
    </row>
    <row r="42" spans="1:15">
      <c r="A42" s="9" t="s">
        <v>77</v>
      </c>
      <c r="B42" s="1">
        <v>78</v>
      </c>
      <c r="C42" s="16" t="s">
        <v>78</v>
      </c>
      <c r="D42" s="1" t="s">
        <v>74</v>
      </c>
      <c r="E42" s="10" t="s">
        <v>27</v>
      </c>
      <c r="F42" s="1" t="s">
        <v>79</v>
      </c>
      <c r="G42" s="11">
        <v>2.3145833333333301</v>
      </c>
      <c r="H42" s="12"/>
      <c r="I42" s="12"/>
      <c r="J42" s="12"/>
      <c r="K42" s="13">
        <f t="shared" si="0"/>
        <v>130.39303930393078</v>
      </c>
      <c r="L42" s="14">
        <f t="shared" si="1"/>
        <v>0</v>
      </c>
      <c r="M42" s="14">
        <f t="shared" si="2"/>
        <v>0</v>
      </c>
      <c r="N42" s="14">
        <f t="shared" si="3"/>
        <v>0</v>
      </c>
      <c r="O42" s="2">
        <f t="shared" si="4"/>
        <v>130.39303930393078</v>
      </c>
    </row>
    <row r="43" spans="1:15">
      <c r="A43" s="9">
        <v>39</v>
      </c>
      <c r="B43" s="1">
        <v>24</v>
      </c>
      <c r="C43" s="10" t="s">
        <v>80</v>
      </c>
      <c r="D43" s="1" t="s">
        <v>12</v>
      </c>
      <c r="E43" s="10" t="s">
        <v>81</v>
      </c>
      <c r="F43" s="1" t="s">
        <v>17</v>
      </c>
      <c r="G43" s="11">
        <v>2.3194444444444402</v>
      </c>
      <c r="H43" s="12"/>
      <c r="I43" s="12"/>
      <c r="J43" s="12"/>
      <c r="K43" s="13">
        <f t="shared" si="0"/>
        <v>130.11976047904236</v>
      </c>
      <c r="L43" s="14">
        <f t="shared" si="1"/>
        <v>0</v>
      </c>
      <c r="M43" s="14">
        <f t="shared" si="2"/>
        <v>0</v>
      </c>
      <c r="N43" s="14">
        <f t="shared" si="3"/>
        <v>0</v>
      </c>
      <c r="O43" s="2">
        <f t="shared" si="4"/>
        <v>130.11976047904236</v>
      </c>
    </row>
    <row r="44" spans="1:15">
      <c r="A44" s="9" t="s">
        <v>82</v>
      </c>
      <c r="B44" s="1">
        <v>47</v>
      </c>
      <c r="C44" s="17" t="s">
        <v>83</v>
      </c>
      <c r="D44" s="1" t="s">
        <v>74</v>
      </c>
      <c r="E44" s="10" t="s">
        <v>84</v>
      </c>
      <c r="F44" s="1" t="s">
        <v>85</v>
      </c>
      <c r="G44" s="11">
        <v>2.3361111111111099</v>
      </c>
      <c r="H44" s="12"/>
      <c r="I44" s="12"/>
      <c r="J44" s="12"/>
      <c r="K44" s="13">
        <f t="shared" si="0"/>
        <v>129.19143876337719</v>
      </c>
      <c r="L44" s="14">
        <f t="shared" si="1"/>
        <v>0</v>
      </c>
      <c r="M44" s="14">
        <f t="shared" si="2"/>
        <v>0</v>
      </c>
      <c r="N44" s="14">
        <f t="shared" si="3"/>
        <v>0</v>
      </c>
      <c r="O44" s="2">
        <f t="shared" si="4"/>
        <v>129.19143876337719</v>
      </c>
    </row>
    <row r="45" spans="1:15">
      <c r="A45" s="9" t="s">
        <v>86</v>
      </c>
      <c r="B45" s="1">
        <v>53</v>
      </c>
      <c r="C45" s="10" t="s">
        <v>87</v>
      </c>
      <c r="D45" s="1" t="s">
        <v>74</v>
      </c>
      <c r="E45" s="10" t="s">
        <v>88</v>
      </c>
      <c r="F45" s="1" t="s">
        <v>75</v>
      </c>
      <c r="G45" s="11">
        <v>2.3534722222222202</v>
      </c>
      <c r="H45" s="12"/>
      <c r="I45" s="12"/>
      <c r="J45" s="12"/>
      <c r="K45" s="13">
        <f t="shared" si="0"/>
        <v>128.23841841251138</v>
      </c>
      <c r="L45" s="14">
        <f t="shared" si="1"/>
        <v>0</v>
      </c>
      <c r="M45" s="14">
        <f t="shared" si="2"/>
        <v>0</v>
      </c>
      <c r="N45" s="14">
        <f t="shared" si="3"/>
        <v>0</v>
      </c>
      <c r="O45" s="2">
        <f t="shared" si="4"/>
        <v>128.23841841251138</v>
      </c>
    </row>
    <row r="46" spans="1:15">
      <c r="A46" s="9">
        <v>42</v>
      </c>
      <c r="B46" s="1">
        <v>67</v>
      </c>
      <c r="C46" s="10" t="s">
        <v>89</v>
      </c>
      <c r="D46" s="1" t="s">
        <v>74</v>
      </c>
      <c r="E46" s="10" t="s">
        <v>21</v>
      </c>
      <c r="F46" s="1" t="s">
        <v>32</v>
      </c>
      <c r="G46" s="11">
        <v>2.3812500000000001</v>
      </c>
      <c r="H46" s="12"/>
      <c r="I46" s="12"/>
      <c r="J46" s="12"/>
      <c r="K46" s="13">
        <f t="shared" si="0"/>
        <v>126.74249052201827</v>
      </c>
      <c r="L46" s="14">
        <f t="shared" si="1"/>
        <v>0</v>
      </c>
      <c r="M46" s="14">
        <f t="shared" si="2"/>
        <v>0</v>
      </c>
      <c r="N46" s="14">
        <f t="shared" si="3"/>
        <v>0</v>
      </c>
      <c r="O46" s="2">
        <f t="shared" si="4"/>
        <v>126.74249052201827</v>
      </c>
    </row>
    <row r="47" spans="1:15">
      <c r="A47" s="9" t="s">
        <v>90</v>
      </c>
      <c r="B47" s="1">
        <v>70</v>
      </c>
      <c r="C47" s="10" t="s">
        <v>91</v>
      </c>
      <c r="D47" s="1" t="s">
        <v>74</v>
      </c>
      <c r="E47" s="10" t="s">
        <v>39</v>
      </c>
      <c r="F47" s="1" t="s">
        <v>85</v>
      </c>
      <c r="G47" s="11">
        <v>2.4562499999999998</v>
      </c>
      <c r="H47" s="12"/>
      <c r="I47" s="12"/>
      <c r="J47" s="12"/>
      <c r="K47" s="13">
        <f t="shared" si="0"/>
        <v>122.87249081142231</v>
      </c>
      <c r="L47" s="14">
        <f t="shared" si="1"/>
        <v>0</v>
      </c>
      <c r="M47" s="14">
        <f t="shared" si="2"/>
        <v>0</v>
      </c>
      <c r="N47" s="14">
        <f t="shared" si="3"/>
        <v>0</v>
      </c>
      <c r="O47" s="2">
        <f t="shared" si="4"/>
        <v>122.87249081142231</v>
      </c>
    </row>
    <row r="48" spans="1:15">
      <c r="A48" s="9" t="s">
        <v>92</v>
      </c>
      <c r="B48" s="1">
        <v>73</v>
      </c>
      <c r="C48" s="10" t="s">
        <v>93</v>
      </c>
      <c r="D48" s="1" t="s">
        <v>74</v>
      </c>
      <c r="E48" s="10" t="s">
        <v>39</v>
      </c>
      <c r="F48" s="1" t="s">
        <v>85</v>
      </c>
      <c r="G48" s="11">
        <v>2.5194444444444399</v>
      </c>
      <c r="H48" s="12"/>
      <c r="I48" s="12"/>
      <c r="J48" s="12"/>
      <c r="K48" s="13">
        <f t="shared" si="0"/>
        <v>119.79051819184163</v>
      </c>
      <c r="L48" s="14">
        <f t="shared" si="1"/>
        <v>0</v>
      </c>
      <c r="M48" s="14">
        <f t="shared" si="2"/>
        <v>0</v>
      </c>
      <c r="N48" s="14">
        <f t="shared" si="3"/>
        <v>0</v>
      </c>
      <c r="O48" s="2">
        <f t="shared" si="4"/>
        <v>119.79051819184163</v>
      </c>
    </row>
    <row r="49" spans="1:15">
      <c r="A49" s="9" t="s">
        <v>94</v>
      </c>
      <c r="B49" s="1">
        <v>50</v>
      </c>
      <c r="C49" s="10" t="s">
        <v>95</v>
      </c>
      <c r="D49" s="1" t="s">
        <v>74</v>
      </c>
      <c r="E49" s="10" t="s">
        <v>46</v>
      </c>
      <c r="F49" s="1" t="s">
        <v>85</v>
      </c>
      <c r="G49" s="11">
        <v>2.52986111111111</v>
      </c>
      <c r="H49" s="12"/>
      <c r="I49" s="12"/>
      <c r="J49" s="12"/>
      <c r="K49" s="13">
        <f t="shared" si="0"/>
        <v>119.29728245951164</v>
      </c>
      <c r="L49" s="14">
        <f t="shared" si="1"/>
        <v>0</v>
      </c>
      <c r="M49" s="14">
        <f t="shared" si="2"/>
        <v>0</v>
      </c>
      <c r="N49" s="14">
        <f t="shared" si="3"/>
        <v>0</v>
      </c>
      <c r="O49" s="2">
        <f t="shared" si="4"/>
        <v>119.29728245951164</v>
      </c>
    </row>
    <row r="50" spans="1:15">
      <c r="A50" s="9" t="s">
        <v>96</v>
      </c>
      <c r="B50" s="1">
        <v>81</v>
      </c>
      <c r="C50" s="16" t="s">
        <v>97</v>
      </c>
      <c r="D50" s="1" t="s">
        <v>74</v>
      </c>
      <c r="E50" s="10" t="s">
        <v>98</v>
      </c>
      <c r="F50" s="1" t="s">
        <v>85</v>
      </c>
      <c r="G50" s="11">
        <v>2.5715277777777801</v>
      </c>
      <c r="H50" s="12"/>
      <c r="I50" s="12"/>
      <c r="J50" s="12"/>
      <c r="K50" s="13">
        <f t="shared" si="0"/>
        <v>117.36429921685128</v>
      </c>
      <c r="L50" s="14">
        <f t="shared" si="1"/>
        <v>0</v>
      </c>
      <c r="M50" s="14">
        <f t="shared" si="2"/>
        <v>0</v>
      </c>
      <c r="N50" s="14">
        <f t="shared" si="3"/>
        <v>0</v>
      </c>
      <c r="O50" s="2">
        <f t="shared" si="4"/>
        <v>117.36429921685128</v>
      </c>
    </row>
    <row r="51" spans="1:15">
      <c r="A51" s="9" t="s">
        <v>99</v>
      </c>
      <c r="B51" s="1">
        <v>57</v>
      </c>
      <c r="C51" s="10" t="s">
        <v>100</v>
      </c>
      <c r="D51" s="1" t="s">
        <v>74</v>
      </c>
      <c r="E51" s="10" t="s">
        <v>46</v>
      </c>
      <c r="F51" s="1" t="s">
        <v>79</v>
      </c>
      <c r="G51" s="11">
        <v>2.6416666666666702</v>
      </c>
      <c r="H51" s="12"/>
      <c r="I51" s="12"/>
      <c r="J51" s="12"/>
      <c r="K51" s="13">
        <f t="shared" si="0"/>
        <v>114.24815983175607</v>
      </c>
      <c r="L51" s="14">
        <f t="shared" si="1"/>
        <v>0</v>
      </c>
      <c r="M51" s="14">
        <f t="shared" si="2"/>
        <v>0</v>
      </c>
      <c r="N51" s="14">
        <f t="shared" si="3"/>
        <v>0</v>
      </c>
      <c r="O51" s="2">
        <f t="shared" si="4"/>
        <v>114.24815983175607</v>
      </c>
    </row>
    <row r="52" spans="1:15">
      <c r="A52" s="9" t="s">
        <v>101</v>
      </c>
      <c r="B52" s="1">
        <v>82</v>
      </c>
      <c r="C52" s="10" t="s">
        <v>102</v>
      </c>
      <c r="D52" s="1" t="s">
        <v>74</v>
      </c>
      <c r="E52" s="10" t="s">
        <v>69</v>
      </c>
      <c r="F52" s="1" t="s">
        <v>79</v>
      </c>
      <c r="G52" s="11">
        <v>3.0087615740740699</v>
      </c>
      <c r="H52" s="12"/>
      <c r="I52" s="12"/>
      <c r="J52" s="12"/>
      <c r="K52" s="13">
        <f t="shared" si="0"/>
        <v>100.3088972406978</v>
      </c>
      <c r="L52" s="14">
        <f t="shared" si="1"/>
        <v>0</v>
      </c>
      <c r="M52" s="14">
        <f t="shared" si="2"/>
        <v>0</v>
      </c>
      <c r="N52" s="14">
        <f t="shared" si="3"/>
        <v>0</v>
      </c>
      <c r="O52" s="2">
        <f t="shared" si="4"/>
        <v>100.3088972406978</v>
      </c>
    </row>
    <row r="53" spans="1:15">
      <c r="A53" s="1" t="s">
        <v>103</v>
      </c>
      <c r="B53" s="1">
        <v>43</v>
      </c>
      <c r="C53" s="10" t="s">
        <v>104</v>
      </c>
      <c r="D53" s="1" t="s">
        <v>74</v>
      </c>
      <c r="E53" s="10" t="s">
        <v>105</v>
      </c>
      <c r="F53" s="1" t="s">
        <v>79</v>
      </c>
      <c r="G53" s="18">
        <v>0</v>
      </c>
      <c r="H53" s="12"/>
      <c r="I53" s="19"/>
      <c r="J53" s="19"/>
      <c r="K53" s="13">
        <f>IF(G53=0,0,(G$4/G53)*200)</f>
        <v>0</v>
      </c>
      <c r="L53" s="19">
        <v>3</v>
      </c>
      <c r="M53" s="19">
        <v>4</v>
      </c>
      <c r="N53" s="19">
        <v>5</v>
      </c>
      <c r="O53" s="19">
        <v>6</v>
      </c>
    </row>
    <row r="54" spans="1:15">
      <c r="A54" s="9"/>
      <c r="C54" s="10"/>
      <c r="E54" s="10"/>
      <c r="G54" s="20"/>
      <c r="H54" s="21"/>
      <c r="I54" s="20"/>
      <c r="J54" s="20"/>
      <c r="N54" s="22"/>
      <c r="O54" s="2"/>
    </row>
    <row r="55" spans="1:15">
      <c r="A55" s="9"/>
      <c r="C55" s="10"/>
      <c r="E55" s="10"/>
      <c r="G55" s="20"/>
      <c r="H55" s="20"/>
      <c r="I55" s="21"/>
      <c r="J55" s="20"/>
      <c r="N55" s="22"/>
      <c r="O55" s="2"/>
    </row>
    <row r="56" spans="1:15">
      <c r="A56" s="9"/>
      <c r="C56" s="17"/>
      <c r="E56" s="10"/>
      <c r="G56" s="20"/>
      <c r="H56" s="21"/>
      <c r="I56" s="23"/>
      <c r="J56" s="20"/>
      <c r="N56" s="22"/>
      <c r="O56" s="2"/>
    </row>
    <row r="57" spans="1:15">
      <c r="A57" s="9"/>
      <c r="C57" s="10"/>
      <c r="G57" s="20"/>
      <c r="H57" s="20"/>
      <c r="I57" s="21"/>
      <c r="J57" s="20"/>
      <c r="N57" s="22"/>
      <c r="O57" s="2"/>
    </row>
    <row r="58" spans="1:15">
      <c r="A58" s="9"/>
      <c r="C58" s="10"/>
      <c r="E58" s="10"/>
      <c r="G58" s="20"/>
      <c r="H58" s="21"/>
      <c r="I58" s="20"/>
      <c r="J58" s="20"/>
      <c r="N58" s="22"/>
      <c r="O58" s="2"/>
    </row>
    <row r="59" spans="1:15">
      <c r="A59" s="9"/>
      <c r="C59" s="10"/>
      <c r="E59" s="10"/>
      <c r="G59" s="20"/>
      <c r="H59" s="21"/>
      <c r="I59" s="20"/>
      <c r="J59" s="20"/>
      <c r="N59" s="22"/>
      <c r="O59" s="2"/>
    </row>
    <row r="60" spans="1:15">
      <c r="A60" s="9"/>
      <c r="C60" s="10"/>
      <c r="E60" s="10"/>
      <c r="G60" s="20"/>
      <c r="H60" s="20"/>
      <c r="I60" s="21"/>
      <c r="J60" s="20"/>
      <c r="N60" s="22"/>
      <c r="O60" s="2"/>
    </row>
    <row r="61" spans="1:15">
      <c r="A61" s="9"/>
      <c r="C61" s="10"/>
      <c r="E61" s="10"/>
      <c r="G61" s="20"/>
      <c r="H61" s="21"/>
      <c r="I61" s="20"/>
      <c r="J61" s="20"/>
      <c r="N61" s="22"/>
      <c r="O61" s="2"/>
    </row>
    <row r="62" spans="1:15">
      <c r="C62" s="10"/>
      <c r="E62" s="10"/>
      <c r="G62" s="20"/>
      <c r="H62" s="20"/>
      <c r="I62" s="20"/>
      <c r="J62" s="24"/>
      <c r="N62" s="22"/>
      <c r="O62" s="22"/>
    </row>
    <row r="63" spans="1:15">
      <c r="C63" s="10"/>
      <c r="E63" s="25"/>
      <c r="G63" s="18"/>
      <c r="H63" s="18"/>
      <c r="I63" s="18"/>
      <c r="J63" s="18"/>
      <c r="N63" s="22"/>
      <c r="O63" s="22"/>
    </row>
    <row r="64" spans="1:15">
      <c r="C64" s="10"/>
      <c r="E64" s="10"/>
      <c r="G64" s="18"/>
      <c r="H64" s="18"/>
      <c r="I64" s="18"/>
      <c r="J64" s="18"/>
      <c r="N64" s="22"/>
      <c r="O64" s="22"/>
    </row>
    <row r="65" spans="1:15">
      <c r="A65" s="9"/>
      <c r="C65" s="10"/>
      <c r="E65" s="10"/>
      <c r="G65" s="21"/>
      <c r="H65" s="26"/>
      <c r="I65" s="20"/>
      <c r="J65" s="20"/>
      <c r="N65" s="22"/>
      <c r="O65" s="2"/>
    </row>
    <row r="66" spans="1:15">
      <c r="A66" s="9"/>
      <c r="C66" s="10"/>
      <c r="E66" s="10"/>
      <c r="G66" s="21"/>
      <c r="H66" s="26"/>
      <c r="I66" s="20"/>
      <c r="J66" s="20"/>
      <c r="N66" s="22"/>
      <c r="O66" s="2"/>
    </row>
    <row r="67" spans="1:15">
      <c r="A67" s="9"/>
      <c r="C67" s="10"/>
      <c r="E67" s="10"/>
      <c r="G67" s="20"/>
      <c r="H67" s="20"/>
      <c r="I67" s="21"/>
      <c r="J67" s="20"/>
      <c r="N67" s="22"/>
      <c r="O67" s="2"/>
    </row>
    <row r="68" spans="1:15">
      <c r="A68" s="9"/>
      <c r="C68" s="10"/>
      <c r="E68" s="10"/>
      <c r="G68" s="20"/>
      <c r="H68" s="20"/>
      <c r="I68" s="21"/>
      <c r="J68" s="20"/>
      <c r="N68" s="22"/>
      <c r="O68" s="2"/>
    </row>
    <row r="69" spans="1:15">
      <c r="A69" s="9"/>
      <c r="C69" s="10"/>
      <c r="E69" s="10"/>
      <c r="G69" s="21"/>
      <c r="H69" s="26"/>
      <c r="I69" s="20"/>
      <c r="J69" s="20"/>
      <c r="N69" s="22"/>
      <c r="O69" s="2"/>
    </row>
    <row r="70" spans="1:15">
      <c r="C70" s="10"/>
      <c r="E70" s="10"/>
      <c r="G70" s="20"/>
      <c r="H70" s="20"/>
      <c r="I70" s="20"/>
      <c r="J70" s="27"/>
      <c r="N70" s="14"/>
      <c r="O70" s="2"/>
    </row>
    <row r="71" spans="1:15">
      <c r="A71" s="9"/>
      <c r="C71" s="10"/>
      <c r="G71" s="20"/>
      <c r="H71" s="20"/>
      <c r="I71" s="21"/>
      <c r="J71" s="20"/>
      <c r="N71" s="22"/>
      <c r="O71" s="2"/>
    </row>
    <row r="72" spans="1:15">
      <c r="A72" s="9"/>
      <c r="C72" s="10"/>
      <c r="E72" s="10"/>
      <c r="G72" s="20"/>
      <c r="H72" s="20"/>
      <c r="I72" s="21"/>
      <c r="J72" s="20"/>
      <c r="N72" s="22"/>
      <c r="O72" s="2"/>
    </row>
    <row r="73" spans="1:15">
      <c r="A73" s="9"/>
      <c r="C73" s="10"/>
      <c r="E73" s="10"/>
      <c r="G73" s="20"/>
      <c r="H73" s="21"/>
      <c r="I73" s="20"/>
      <c r="J73" s="20"/>
      <c r="N73" s="22"/>
      <c r="O73" s="2"/>
    </row>
    <row r="74" spans="1:15">
      <c r="A74" s="9"/>
      <c r="C74" s="10"/>
      <c r="E74" s="10"/>
      <c r="G74" s="20"/>
      <c r="H74" s="20"/>
      <c r="I74" s="21"/>
      <c r="J74" s="20"/>
      <c r="N74" s="22"/>
      <c r="O74" s="2"/>
    </row>
    <row r="75" spans="1:15">
      <c r="A75" s="9"/>
      <c r="C75" s="10"/>
      <c r="E75" s="10"/>
      <c r="G75" s="21"/>
      <c r="H75" s="26"/>
      <c r="I75" s="20"/>
      <c r="J75" s="20"/>
      <c r="N75" s="22"/>
      <c r="O75" s="2"/>
    </row>
    <row r="76" spans="1:15">
      <c r="C76" s="10"/>
      <c r="E76" s="10"/>
      <c r="G76" s="18"/>
      <c r="H76" s="18"/>
      <c r="I76" s="18"/>
      <c r="J76" s="18"/>
      <c r="N76" s="22"/>
      <c r="O76" s="22"/>
    </row>
    <row r="77" spans="1:15">
      <c r="C77" s="28"/>
      <c r="E77" s="28"/>
      <c r="G77" s="18"/>
      <c r="H77" s="18"/>
      <c r="I77" s="18"/>
      <c r="J77" s="18"/>
      <c r="N77" s="22"/>
      <c r="O77" s="22"/>
    </row>
    <row r="78" spans="1:15">
      <c r="A78" s="9"/>
      <c r="C78" s="10"/>
      <c r="E78" s="10"/>
      <c r="G78" s="20"/>
      <c r="H78" s="20"/>
      <c r="I78" s="21"/>
      <c r="J78" s="20"/>
      <c r="N78" s="22"/>
      <c r="O78" s="2"/>
    </row>
    <row r="79" spans="1:15">
      <c r="A79" s="9"/>
      <c r="C79" s="10"/>
      <c r="E79" s="10"/>
      <c r="G79" s="20"/>
      <c r="H79" s="20"/>
      <c r="I79" s="21"/>
      <c r="J79" s="20"/>
      <c r="N79" s="22"/>
      <c r="O79" s="2"/>
    </row>
    <row r="80" spans="1:15">
      <c r="A80" s="9"/>
      <c r="C80" s="10"/>
      <c r="E80" s="10"/>
      <c r="G80" s="20"/>
      <c r="H80" s="20"/>
      <c r="I80" s="21"/>
      <c r="J80" s="20"/>
      <c r="N80" s="22"/>
      <c r="O80" s="2"/>
    </row>
    <row r="81" spans="1:15">
      <c r="A81" s="9"/>
      <c r="C81" s="10"/>
      <c r="E81" s="10"/>
      <c r="G81" s="20"/>
      <c r="H81" s="27"/>
      <c r="I81" s="20"/>
      <c r="J81" s="20"/>
      <c r="N81" s="22"/>
      <c r="O81" s="2"/>
    </row>
    <row r="82" spans="1:15">
      <c r="A82" s="9"/>
      <c r="C82" s="10"/>
      <c r="E82" s="10"/>
      <c r="G82" s="20"/>
      <c r="H82" s="27"/>
      <c r="I82" s="20"/>
      <c r="J82" s="20"/>
      <c r="N82" s="22"/>
      <c r="O82" s="2"/>
    </row>
    <row r="83" spans="1:15">
      <c r="C83" s="10"/>
      <c r="E83" s="10"/>
      <c r="G83" s="18"/>
      <c r="H83" s="18"/>
      <c r="I83" s="18"/>
      <c r="J83" s="18"/>
      <c r="K83" s="29"/>
      <c r="L83" s="29"/>
      <c r="M83" s="29"/>
      <c r="N83" s="29"/>
      <c r="O83" s="2"/>
    </row>
    <row r="84" spans="1:15">
      <c r="C84" s="30"/>
      <c r="E84" s="30"/>
      <c r="G84" s="18"/>
      <c r="H84" s="18"/>
      <c r="I84" s="18"/>
      <c r="J84" s="18"/>
      <c r="K84" s="29"/>
      <c r="L84" s="29"/>
      <c r="M84" s="29"/>
      <c r="N84" s="29"/>
      <c r="O84" s="2"/>
    </row>
  </sheetData>
  <autoFilter ref="A2:O86"/>
  <mergeCells count="14">
    <mergeCell ref="A1:O1"/>
    <mergeCell ref="A2:A3"/>
    <mergeCell ref="B2:B3"/>
    <mergeCell ref="C2:C3"/>
    <mergeCell ref="D2:D3"/>
    <mergeCell ref="E2:E3"/>
    <mergeCell ref="G2:J2"/>
    <mergeCell ref="K2:N2"/>
    <mergeCell ref="O2:O4"/>
    <mergeCell ref="K3:K4"/>
    <mergeCell ref="L3:L4"/>
    <mergeCell ref="M3:M4"/>
    <mergeCell ref="N3:N4"/>
    <mergeCell ref="A4:F4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88"/>
  <sheetViews>
    <sheetView workbookViewId="0">
      <selection activeCell="Q10" sqref="Q10"/>
    </sheetView>
  </sheetViews>
  <sheetFormatPr defaultRowHeight="15"/>
  <cols>
    <col min="1" max="1" width="8.85546875" style="1" customWidth="1"/>
    <col min="2" max="2" width="6.7109375" style="1" customWidth="1"/>
    <col min="3" max="3" width="24.140625" style="1" customWidth="1"/>
    <col min="4" max="4" width="5.28515625" style="1" customWidth="1"/>
    <col min="5" max="5" width="26.28515625" style="1" customWidth="1"/>
    <col min="6" max="6" width="9.5703125" style="1" customWidth="1"/>
    <col min="7" max="7" width="9.140625" style="31" customWidth="1"/>
    <col min="8" max="10" width="9.140625" style="1" customWidth="1"/>
    <col min="11" max="14" width="9.140625" style="2" customWidth="1"/>
    <col min="15" max="15" width="13.28515625" style="1" customWidth="1"/>
    <col min="16" max="1017" width="8.7109375" customWidth="1"/>
    <col min="1018" max="1023" width="11.5703125" customWidth="1"/>
    <col min="1024" max="1025" width="8.7109375" customWidth="1"/>
  </cols>
  <sheetData>
    <row r="1" spans="1:15" ht="24.75" customHeight="1">
      <c r="A1" s="81" t="s">
        <v>106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ht="62.25" customHeight="1">
      <c r="A2" s="92" t="s">
        <v>1</v>
      </c>
      <c r="B2" s="93" t="s">
        <v>2</v>
      </c>
      <c r="C2" s="93" t="s">
        <v>107</v>
      </c>
      <c r="D2" s="94" t="s">
        <v>4</v>
      </c>
      <c r="E2" s="94" t="s">
        <v>5</v>
      </c>
      <c r="F2" s="32" t="s">
        <v>6</v>
      </c>
      <c r="G2" s="93" t="s">
        <v>7</v>
      </c>
      <c r="H2" s="93"/>
      <c r="I2" s="93"/>
      <c r="J2" s="93"/>
      <c r="K2" s="95" t="s">
        <v>8</v>
      </c>
      <c r="L2" s="95"/>
      <c r="M2" s="95"/>
      <c r="N2" s="95"/>
      <c r="O2" s="96" t="s">
        <v>108</v>
      </c>
    </row>
    <row r="3" spans="1:15">
      <c r="A3" s="92"/>
      <c r="B3" s="93"/>
      <c r="C3" s="93"/>
      <c r="D3" s="94"/>
      <c r="E3" s="94"/>
      <c r="F3" s="4"/>
      <c r="G3" s="33">
        <v>1</v>
      </c>
      <c r="H3" s="34">
        <v>2</v>
      </c>
      <c r="I3" s="34">
        <v>3</v>
      </c>
      <c r="J3" s="34">
        <v>4</v>
      </c>
      <c r="K3" s="97">
        <v>1</v>
      </c>
      <c r="L3" s="97">
        <v>2</v>
      </c>
      <c r="M3" s="97">
        <v>3</v>
      </c>
      <c r="N3" s="97">
        <v>4</v>
      </c>
      <c r="O3" s="96"/>
    </row>
    <row r="4" spans="1:15">
      <c r="A4" s="91" t="s">
        <v>10</v>
      </c>
      <c r="B4" s="91"/>
      <c r="C4" s="91"/>
      <c r="D4" s="91"/>
      <c r="E4" s="91"/>
      <c r="F4" s="91"/>
      <c r="G4" s="35">
        <v>0.61250000000000004</v>
      </c>
      <c r="H4" s="7">
        <v>0</v>
      </c>
      <c r="I4" s="8">
        <v>0</v>
      </c>
      <c r="J4" s="7">
        <v>0</v>
      </c>
      <c r="K4" s="97"/>
      <c r="L4" s="97"/>
      <c r="M4" s="97"/>
      <c r="N4" s="97"/>
      <c r="O4" s="96"/>
    </row>
    <row r="5" spans="1:15">
      <c r="A5" s="1">
        <v>1</v>
      </c>
      <c r="B5" s="1">
        <v>87</v>
      </c>
      <c r="C5" s="10" t="s">
        <v>109</v>
      </c>
      <c r="D5" s="1" t="s">
        <v>12</v>
      </c>
      <c r="E5" s="10" t="s">
        <v>21</v>
      </c>
      <c r="F5" s="1" t="s">
        <v>28</v>
      </c>
      <c r="G5" s="36">
        <v>0.61250000000000004</v>
      </c>
      <c r="H5" s="37"/>
      <c r="I5" s="37"/>
      <c r="J5" s="37"/>
      <c r="K5" s="38">
        <f>IF(G5=0,0,(G$4/G5)*200)</f>
        <v>200</v>
      </c>
      <c r="L5" s="38">
        <f>IF(H5=0,0,(H$4/H5)*200)</f>
        <v>0</v>
      </c>
      <c r="M5" s="38">
        <f>IF(I5=0,0,(I$4/I5)*200)</f>
        <v>0</v>
      </c>
      <c r="N5" s="38">
        <f>IF(J5=0,0,(J$4/J5)*200)</f>
        <v>0</v>
      </c>
      <c r="O5" s="38">
        <f t="shared" ref="O5:O45" si="0">SUM(K5:N5)-MIN(K5:N5)</f>
        <v>200</v>
      </c>
    </row>
    <row r="6" spans="1:15">
      <c r="A6" s="1">
        <v>2</v>
      </c>
      <c r="B6" s="1">
        <v>44</v>
      </c>
      <c r="C6" s="10" t="s">
        <v>110</v>
      </c>
      <c r="D6" s="1" t="s">
        <v>12</v>
      </c>
      <c r="E6" s="10" t="s">
        <v>105</v>
      </c>
      <c r="F6" s="1" t="s">
        <v>28</v>
      </c>
      <c r="G6" s="36">
        <v>0.62013888888888902</v>
      </c>
      <c r="H6" s="37"/>
      <c r="I6" s="37"/>
      <c r="J6" s="37"/>
      <c r="K6" s="38">
        <f t="shared" ref="K6:K45" si="1">IF(G6=0,0,(G$4/G6)*200)</f>
        <v>197.53639417693168</v>
      </c>
      <c r="L6" s="38">
        <v>0</v>
      </c>
      <c r="M6" s="38">
        <v>0</v>
      </c>
      <c r="N6" s="38">
        <v>0</v>
      </c>
      <c r="O6" s="38">
        <f t="shared" si="0"/>
        <v>197.53639417693168</v>
      </c>
    </row>
    <row r="7" spans="1:15">
      <c r="A7" s="1">
        <v>3</v>
      </c>
      <c r="B7" s="1">
        <v>65</v>
      </c>
      <c r="C7" s="10" t="s">
        <v>111</v>
      </c>
      <c r="D7" s="1" t="s">
        <v>12</v>
      </c>
      <c r="E7" s="10" t="s">
        <v>46</v>
      </c>
      <c r="F7" s="1" t="s">
        <v>28</v>
      </c>
      <c r="G7" s="36">
        <v>0.624305555555556</v>
      </c>
      <c r="H7" s="37"/>
      <c r="I7" s="37"/>
      <c r="J7" s="37"/>
      <c r="K7" s="38">
        <f t="shared" si="1"/>
        <v>196.21802002224683</v>
      </c>
      <c r="L7" s="38">
        <v>0</v>
      </c>
      <c r="M7" s="38">
        <v>0</v>
      </c>
      <c r="N7" s="38">
        <v>0</v>
      </c>
      <c r="O7" s="38">
        <f t="shared" si="0"/>
        <v>196.21802002224683</v>
      </c>
    </row>
    <row r="8" spans="1:15">
      <c r="A8" s="1">
        <v>4</v>
      </c>
      <c r="B8" s="1">
        <v>7</v>
      </c>
      <c r="C8" s="10" t="s">
        <v>112</v>
      </c>
      <c r="D8" s="1" t="s">
        <v>12</v>
      </c>
      <c r="E8" s="10" t="s">
        <v>113</v>
      </c>
      <c r="F8" s="1" t="s">
        <v>14</v>
      </c>
      <c r="G8" s="36">
        <v>0.65277777777777801</v>
      </c>
      <c r="H8" s="37"/>
      <c r="I8" s="37"/>
      <c r="J8" s="37"/>
      <c r="K8" s="38">
        <f t="shared" si="1"/>
        <v>187.65957446808505</v>
      </c>
      <c r="L8" s="38">
        <v>0</v>
      </c>
      <c r="M8" s="38">
        <v>0</v>
      </c>
      <c r="N8" s="38">
        <v>0</v>
      </c>
      <c r="O8" s="38">
        <f t="shared" si="0"/>
        <v>187.65957446808505</v>
      </c>
    </row>
    <row r="9" spans="1:15">
      <c r="A9" s="1">
        <v>5</v>
      </c>
      <c r="B9" s="1">
        <v>21</v>
      </c>
      <c r="C9" s="10" t="s">
        <v>114</v>
      </c>
      <c r="D9" s="1" t="s">
        <v>12</v>
      </c>
      <c r="E9" s="10" t="s">
        <v>21</v>
      </c>
      <c r="F9" s="1" t="s">
        <v>17</v>
      </c>
      <c r="G9" s="36">
        <v>0.68611111111111101</v>
      </c>
      <c r="H9" s="37"/>
      <c r="I9" s="37"/>
      <c r="J9" s="37"/>
      <c r="K9" s="38">
        <f t="shared" si="1"/>
        <v>178.54251012145752</v>
      </c>
      <c r="L9" s="38">
        <v>0</v>
      </c>
      <c r="M9" s="38">
        <v>0</v>
      </c>
      <c r="N9" s="38">
        <v>0</v>
      </c>
      <c r="O9" s="38">
        <f t="shared" si="0"/>
        <v>178.54251012145752</v>
      </c>
    </row>
    <row r="10" spans="1:15">
      <c r="A10" s="1">
        <v>6</v>
      </c>
      <c r="B10" s="1">
        <v>37</v>
      </c>
      <c r="C10" s="10" t="s">
        <v>115</v>
      </c>
      <c r="D10" s="1" t="s">
        <v>12</v>
      </c>
      <c r="E10" s="10" t="s">
        <v>56</v>
      </c>
      <c r="F10" s="1" t="s">
        <v>24</v>
      </c>
      <c r="G10" s="36">
        <v>0.69166666666666698</v>
      </c>
      <c r="H10" s="37"/>
      <c r="I10" s="37"/>
      <c r="J10" s="37"/>
      <c r="K10" s="38">
        <f t="shared" si="1"/>
        <v>177.10843373493969</v>
      </c>
      <c r="L10" s="38">
        <v>0</v>
      </c>
      <c r="M10" s="38">
        <v>0</v>
      </c>
      <c r="N10" s="38">
        <v>0</v>
      </c>
      <c r="O10" s="38">
        <f t="shared" si="0"/>
        <v>177.10843373493969</v>
      </c>
    </row>
    <row r="11" spans="1:15">
      <c r="A11" s="1">
        <v>7</v>
      </c>
      <c r="B11" s="1">
        <v>42</v>
      </c>
      <c r="C11" s="10" t="s">
        <v>116</v>
      </c>
      <c r="D11" s="1" t="s">
        <v>12</v>
      </c>
      <c r="E11" s="10" t="s">
        <v>117</v>
      </c>
      <c r="F11" s="1" t="s">
        <v>24</v>
      </c>
      <c r="G11" s="36">
        <v>0.69583333333333297</v>
      </c>
      <c r="H11" s="37"/>
      <c r="I11" s="37"/>
      <c r="J11" s="37"/>
      <c r="K11" s="38">
        <f t="shared" si="1"/>
        <v>176.04790419161688</v>
      </c>
      <c r="L11" s="38">
        <v>0</v>
      </c>
      <c r="M11" s="38">
        <v>0</v>
      </c>
      <c r="N11" s="38">
        <v>0</v>
      </c>
      <c r="O11" s="38">
        <f t="shared" si="0"/>
        <v>176.04790419161688</v>
      </c>
    </row>
    <row r="12" spans="1:15">
      <c r="A12" s="1">
        <v>8</v>
      </c>
      <c r="B12" s="1">
        <v>1</v>
      </c>
      <c r="C12" s="10" t="s">
        <v>118</v>
      </c>
      <c r="D12" s="1" t="s">
        <v>12</v>
      </c>
      <c r="E12" s="10" t="s">
        <v>21</v>
      </c>
      <c r="F12" s="1" t="s">
        <v>17</v>
      </c>
      <c r="G12" s="36">
        <v>0.7</v>
      </c>
      <c r="H12" s="37"/>
      <c r="I12" s="37"/>
      <c r="J12" s="37"/>
      <c r="K12" s="38">
        <f t="shared" si="1"/>
        <v>175.00000000000003</v>
      </c>
      <c r="L12" s="38">
        <v>0</v>
      </c>
      <c r="M12" s="38">
        <v>0</v>
      </c>
      <c r="N12" s="38">
        <v>0</v>
      </c>
      <c r="O12" s="38">
        <f t="shared" si="0"/>
        <v>175.00000000000003</v>
      </c>
    </row>
    <row r="13" spans="1:15">
      <c r="A13" s="1">
        <v>9</v>
      </c>
      <c r="B13" s="1">
        <v>32</v>
      </c>
      <c r="C13" s="10" t="s">
        <v>119</v>
      </c>
      <c r="D13" s="1" t="s">
        <v>12</v>
      </c>
      <c r="E13" s="10" t="s">
        <v>36</v>
      </c>
      <c r="F13" s="1" t="s">
        <v>28</v>
      </c>
      <c r="G13" s="36">
        <v>0.74305555555555602</v>
      </c>
      <c r="H13" s="37"/>
      <c r="I13" s="37"/>
      <c r="J13" s="37"/>
      <c r="K13" s="38">
        <f t="shared" si="1"/>
        <v>164.85981308411206</v>
      </c>
      <c r="L13" s="38">
        <v>0</v>
      </c>
      <c r="M13" s="38">
        <v>0</v>
      </c>
      <c r="N13" s="38">
        <v>0</v>
      </c>
      <c r="O13" s="38">
        <f t="shared" si="0"/>
        <v>164.85981308411206</v>
      </c>
    </row>
    <row r="14" spans="1:15">
      <c r="A14" s="1" t="s">
        <v>120</v>
      </c>
      <c r="B14" s="1">
        <v>12</v>
      </c>
      <c r="C14" s="10" t="s">
        <v>121</v>
      </c>
      <c r="D14" s="1" t="s">
        <v>74</v>
      </c>
      <c r="E14" s="10" t="s">
        <v>113</v>
      </c>
      <c r="F14" s="1" t="s">
        <v>85</v>
      </c>
      <c r="G14" s="36">
        <v>0.74375000000000002</v>
      </c>
      <c r="H14" s="37"/>
      <c r="I14" s="37"/>
      <c r="J14" s="37"/>
      <c r="K14" s="38">
        <f t="shared" si="1"/>
        <v>164.70588235294119</v>
      </c>
      <c r="L14" s="38">
        <v>0</v>
      </c>
      <c r="M14" s="38">
        <v>0</v>
      </c>
      <c r="N14" s="38">
        <v>0</v>
      </c>
      <c r="O14" s="38">
        <f t="shared" si="0"/>
        <v>164.70588235294119</v>
      </c>
    </row>
    <row r="15" spans="1:15">
      <c r="A15" s="1">
        <v>11</v>
      </c>
      <c r="B15" s="1">
        <v>3</v>
      </c>
      <c r="C15" s="10" t="s">
        <v>122</v>
      </c>
      <c r="D15" s="1" t="s">
        <v>12</v>
      </c>
      <c r="E15" s="10" t="s">
        <v>21</v>
      </c>
      <c r="F15" s="1" t="s">
        <v>28</v>
      </c>
      <c r="G15" s="36">
        <v>0.75694444444444398</v>
      </c>
      <c r="H15" s="37"/>
      <c r="I15" s="37"/>
      <c r="J15" s="37"/>
      <c r="K15" s="38">
        <f t="shared" si="1"/>
        <v>161.8348623853212</v>
      </c>
      <c r="L15" s="38">
        <v>0</v>
      </c>
      <c r="M15" s="38">
        <v>0</v>
      </c>
      <c r="N15" s="38">
        <v>0</v>
      </c>
      <c r="O15" s="38">
        <f t="shared" si="0"/>
        <v>161.8348623853212</v>
      </c>
    </row>
    <row r="16" spans="1:15">
      <c r="A16" s="1">
        <v>12</v>
      </c>
      <c r="B16" s="1">
        <v>45</v>
      </c>
      <c r="C16" s="10" t="s">
        <v>123</v>
      </c>
      <c r="D16" s="1" t="s">
        <v>12</v>
      </c>
      <c r="E16" s="10" t="s">
        <v>124</v>
      </c>
      <c r="F16" s="1" t="s">
        <v>14</v>
      </c>
      <c r="G16" s="36">
        <v>0.77013888888888904</v>
      </c>
      <c r="H16" s="37"/>
      <c r="I16" s="37"/>
      <c r="J16" s="37"/>
      <c r="K16" s="38">
        <f t="shared" si="1"/>
        <v>159.06221821460773</v>
      </c>
      <c r="L16" s="38">
        <v>0</v>
      </c>
      <c r="M16" s="38">
        <v>0</v>
      </c>
      <c r="N16" s="38">
        <v>0</v>
      </c>
      <c r="O16" s="38">
        <f t="shared" si="0"/>
        <v>159.06221821460773</v>
      </c>
    </row>
    <row r="17" spans="1:15">
      <c r="A17" s="1">
        <v>13</v>
      </c>
      <c r="B17" s="1">
        <v>84</v>
      </c>
      <c r="C17" s="10" t="s">
        <v>125</v>
      </c>
      <c r="D17" s="1" t="s">
        <v>12</v>
      </c>
      <c r="E17" s="10" t="s">
        <v>126</v>
      </c>
      <c r="F17" s="1" t="s">
        <v>28</v>
      </c>
      <c r="G17" s="36">
        <v>0.78263888888888899</v>
      </c>
      <c r="H17" s="37"/>
      <c r="I17" s="37"/>
      <c r="J17" s="37"/>
      <c r="K17" s="38">
        <f t="shared" si="1"/>
        <v>156.52173913043475</v>
      </c>
      <c r="L17" s="38">
        <v>0</v>
      </c>
      <c r="M17" s="38">
        <v>0</v>
      </c>
      <c r="N17" s="38">
        <v>0</v>
      </c>
      <c r="O17" s="38">
        <f t="shared" si="0"/>
        <v>156.52173913043475</v>
      </c>
    </row>
    <row r="18" spans="1:15">
      <c r="A18" s="1">
        <v>14</v>
      </c>
      <c r="B18" s="1">
        <v>38</v>
      </c>
      <c r="C18" s="10" t="s">
        <v>127</v>
      </c>
      <c r="D18" s="1" t="s">
        <v>12</v>
      </c>
      <c r="E18" s="10" t="s">
        <v>128</v>
      </c>
      <c r="F18" s="1" t="s">
        <v>14</v>
      </c>
      <c r="G18" s="36">
        <v>0.78472222222222199</v>
      </c>
      <c r="H18" s="37"/>
      <c r="I18" s="37"/>
      <c r="J18" s="37"/>
      <c r="K18" s="38">
        <f t="shared" si="1"/>
        <v>156.10619469026554</v>
      </c>
      <c r="L18" s="38">
        <v>0</v>
      </c>
      <c r="M18" s="38">
        <v>0</v>
      </c>
      <c r="N18" s="38">
        <v>0</v>
      </c>
      <c r="O18" s="38">
        <f t="shared" si="0"/>
        <v>156.10619469026554</v>
      </c>
    </row>
    <row r="19" spans="1:15">
      <c r="A19" s="1">
        <v>15</v>
      </c>
      <c r="B19" s="1">
        <v>66</v>
      </c>
      <c r="C19" s="10" t="s">
        <v>129</v>
      </c>
      <c r="D19" s="1" t="s">
        <v>12</v>
      </c>
      <c r="E19" s="10" t="s">
        <v>130</v>
      </c>
      <c r="F19" s="1" t="s">
        <v>14</v>
      </c>
      <c r="G19" s="36">
        <v>0.78888888888888897</v>
      </c>
      <c r="H19" s="37"/>
      <c r="I19" s="37"/>
      <c r="J19" s="37"/>
      <c r="K19" s="38">
        <f t="shared" si="1"/>
        <v>155.28169014084509</v>
      </c>
      <c r="L19" s="38">
        <v>0</v>
      </c>
      <c r="M19" s="38">
        <v>0</v>
      </c>
      <c r="N19" s="38">
        <v>0</v>
      </c>
      <c r="O19" s="38">
        <f t="shared" si="0"/>
        <v>155.28169014084509</v>
      </c>
    </row>
    <row r="20" spans="1:15">
      <c r="A20" s="1" t="s">
        <v>131</v>
      </c>
      <c r="B20" s="1">
        <v>41</v>
      </c>
      <c r="C20" s="10" t="s">
        <v>132</v>
      </c>
      <c r="D20" s="1" t="s">
        <v>74</v>
      </c>
      <c r="E20" s="10" t="s">
        <v>113</v>
      </c>
      <c r="F20" s="1" t="s">
        <v>79</v>
      </c>
      <c r="G20" s="36">
        <v>0.81874999999999998</v>
      </c>
      <c r="H20" s="37"/>
      <c r="I20" s="37"/>
      <c r="J20" s="37"/>
      <c r="K20" s="38">
        <f t="shared" si="1"/>
        <v>149.61832061068702</v>
      </c>
      <c r="L20" s="38">
        <v>0</v>
      </c>
      <c r="M20" s="38">
        <v>0</v>
      </c>
      <c r="N20" s="38">
        <v>0</v>
      </c>
      <c r="O20" s="38">
        <f t="shared" si="0"/>
        <v>149.61832061068702</v>
      </c>
    </row>
    <row r="21" spans="1:15">
      <c r="A21" s="1">
        <v>17</v>
      </c>
      <c r="B21" s="1">
        <v>27</v>
      </c>
      <c r="C21" s="10" t="s">
        <v>133</v>
      </c>
      <c r="D21" s="1" t="s">
        <v>12</v>
      </c>
      <c r="E21" s="10" t="s">
        <v>16</v>
      </c>
      <c r="F21" s="1" t="s">
        <v>17</v>
      </c>
      <c r="G21" s="36">
        <v>0.82083333333333297</v>
      </c>
      <c r="H21" s="37"/>
      <c r="I21" s="37"/>
      <c r="J21" s="37"/>
      <c r="K21" s="38">
        <f t="shared" si="1"/>
        <v>149.23857868020312</v>
      </c>
      <c r="L21" s="38">
        <v>0</v>
      </c>
      <c r="M21" s="38">
        <v>0</v>
      </c>
      <c r="N21" s="38">
        <v>0</v>
      </c>
      <c r="O21" s="38">
        <f t="shared" si="0"/>
        <v>149.23857868020312</v>
      </c>
    </row>
    <row r="22" spans="1:15">
      <c r="A22" s="1">
        <v>18</v>
      </c>
      <c r="B22" s="1">
        <v>68</v>
      </c>
      <c r="C22" s="10" t="s">
        <v>134</v>
      </c>
      <c r="D22" s="1" t="s">
        <v>12</v>
      </c>
      <c r="E22" s="10" t="s">
        <v>113</v>
      </c>
      <c r="F22" s="1" t="s">
        <v>24</v>
      </c>
      <c r="G22" s="36">
        <v>0.83611111111111103</v>
      </c>
      <c r="H22" s="37"/>
      <c r="I22" s="37"/>
      <c r="J22" s="37"/>
      <c r="K22" s="38">
        <f t="shared" si="1"/>
        <v>146.51162790697677</v>
      </c>
      <c r="L22" s="38">
        <v>0</v>
      </c>
      <c r="M22" s="38">
        <v>0</v>
      </c>
      <c r="N22" s="38">
        <v>0</v>
      </c>
      <c r="O22" s="38">
        <f t="shared" si="0"/>
        <v>146.51162790697677</v>
      </c>
    </row>
    <row r="23" spans="1:15">
      <c r="A23" s="1" t="s">
        <v>135</v>
      </c>
      <c r="B23" s="1">
        <v>30</v>
      </c>
      <c r="C23" s="10" t="s">
        <v>136</v>
      </c>
      <c r="D23" s="1" t="s">
        <v>74</v>
      </c>
      <c r="E23" s="10" t="s">
        <v>36</v>
      </c>
      <c r="F23" s="1" t="s">
        <v>79</v>
      </c>
      <c r="G23" s="36">
        <v>0.83888888888888902</v>
      </c>
      <c r="H23" s="37"/>
      <c r="I23" s="37"/>
      <c r="J23" s="37"/>
      <c r="K23" s="38">
        <f t="shared" si="1"/>
        <v>146.02649006622514</v>
      </c>
      <c r="L23" s="38">
        <v>0</v>
      </c>
      <c r="M23" s="38">
        <v>0</v>
      </c>
      <c r="N23" s="38">
        <v>0</v>
      </c>
      <c r="O23" s="38">
        <f t="shared" si="0"/>
        <v>146.02649006622514</v>
      </c>
    </row>
    <row r="24" spans="1:15">
      <c r="A24" s="1" t="s">
        <v>137</v>
      </c>
      <c r="B24" s="1">
        <v>31</v>
      </c>
      <c r="C24" s="10" t="s">
        <v>138</v>
      </c>
      <c r="D24" s="1" t="s">
        <v>74</v>
      </c>
      <c r="E24" s="10" t="s">
        <v>36</v>
      </c>
      <c r="F24" s="1" t="s">
        <v>79</v>
      </c>
      <c r="G24" s="36">
        <v>0.85416666666666696</v>
      </c>
      <c r="H24" s="37"/>
      <c r="I24" s="37"/>
      <c r="J24" s="37"/>
      <c r="K24" s="38">
        <f t="shared" si="1"/>
        <v>143.41463414634143</v>
      </c>
      <c r="L24" s="38">
        <v>0</v>
      </c>
      <c r="M24" s="38">
        <v>0</v>
      </c>
      <c r="N24" s="38">
        <v>0</v>
      </c>
      <c r="O24" s="38">
        <f t="shared" si="0"/>
        <v>143.41463414634143</v>
      </c>
    </row>
    <row r="25" spans="1:15">
      <c r="A25" s="1">
        <v>21</v>
      </c>
      <c r="B25" s="1">
        <v>63</v>
      </c>
      <c r="C25" s="10" t="s">
        <v>139</v>
      </c>
      <c r="D25" s="1" t="s">
        <v>12</v>
      </c>
      <c r="E25" s="10" t="s">
        <v>140</v>
      </c>
      <c r="F25" s="1" t="s">
        <v>24</v>
      </c>
      <c r="G25" s="36">
        <v>0.87222222222222201</v>
      </c>
      <c r="H25" s="37"/>
      <c r="I25" s="37"/>
      <c r="J25" s="37"/>
      <c r="K25" s="38">
        <f t="shared" si="1"/>
        <v>140.44585987261152</v>
      </c>
      <c r="L25" s="38">
        <v>0</v>
      </c>
      <c r="M25" s="38">
        <v>0</v>
      </c>
      <c r="N25" s="38">
        <v>0</v>
      </c>
      <c r="O25" s="38">
        <f t="shared" si="0"/>
        <v>140.44585987261152</v>
      </c>
    </row>
    <row r="26" spans="1:15">
      <c r="A26" s="1" t="s">
        <v>141</v>
      </c>
      <c r="B26" s="1">
        <v>33</v>
      </c>
      <c r="C26" s="10" t="s">
        <v>142</v>
      </c>
      <c r="D26" s="1" t="s">
        <v>74</v>
      </c>
      <c r="E26" s="10" t="s">
        <v>36</v>
      </c>
      <c r="F26" s="1" t="s">
        <v>75</v>
      </c>
      <c r="G26" s="36">
        <v>0.87291666666666701</v>
      </c>
      <c r="H26" s="37"/>
      <c r="I26" s="37"/>
      <c r="J26" s="37"/>
      <c r="K26" s="38">
        <f t="shared" si="1"/>
        <v>140.33412887828158</v>
      </c>
      <c r="L26" s="38">
        <v>0</v>
      </c>
      <c r="M26" s="38">
        <v>0</v>
      </c>
      <c r="N26" s="38">
        <v>0</v>
      </c>
      <c r="O26" s="38">
        <f t="shared" si="0"/>
        <v>140.33412887828158</v>
      </c>
    </row>
    <row r="27" spans="1:15">
      <c r="A27" s="1" t="s">
        <v>143</v>
      </c>
      <c r="B27" s="1">
        <v>40</v>
      </c>
      <c r="C27" s="10" t="s">
        <v>144</v>
      </c>
      <c r="D27" s="1" t="s">
        <v>74</v>
      </c>
      <c r="E27" s="10" t="s">
        <v>36</v>
      </c>
      <c r="F27" s="1" t="s">
        <v>79</v>
      </c>
      <c r="G27" s="36">
        <v>0.87361111111111101</v>
      </c>
      <c r="H27" s="37"/>
      <c r="I27" s="37"/>
      <c r="J27" s="37"/>
      <c r="K27" s="38">
        <f t="shared" si="1"/>
        <v>140.22257551669318</v>
      </c>
      <c r="L27" s="38">
        <v>0</v>
      </c>
      <c r="M27" s="38">
        <v>0</v>
      </c>
      <c r="N27" s="38">
        <v>0</v>
      </c>
      <c r="O27" s="38">
        <f t="shared" si="0"/>
        <v>140.22257551669318</v>
      </c>
    </row>
    <row r="28" spans="1:15">
      <c r="A28" s="1" t="s">
        <v>145</v>
      </c>
      <c r="B28" s="1">
        <v>61</v>
      </c>
      <c r="C28" s="10" t="s">
        <v>146</v>
      </c>
      <c r="D28" s="1" t="s">
        <v>74</v>
      </c>
      <c r="E28" s="10" t="s">
        <v>147</v>
      </c>
      <c r="F28" s="1" t="s">
        <v>85</v>
      </c>
      <c r="G28" s="36">
        <v>0.88680555555555596</v>
      </c>
      <c r="H28" s="37"/>
      <c r="I28" s="37"/>
      <c r="J28" s="37"/>
      <c r="K28" s="38">
        <f t="shared" si="1"/>
        <v>138.13625685199682</v>
      </c>
      <c r="L28" s="38">
        <v>0</v>
      </c>
      <c r="M28" s="38">
        <v>0</v>
      </c>
      <c r="N28" s="38">
        <v>0</v>
      </c>
      <c r="O28" s="38">
        <f t="shared" si="0"/>
        <v>138.13625685199682</v>
      </c>
    </row>
    <row r="29" spans="1:15">
      <c r="A29" s="1" t="s">
        <v>148</v>
      </c>
      <c r="B29" s="1">
        <v>17</v>
      </c>
      <c r="C29" s="10" t="s">
        <v>149</v>
      </c>
      <c r="D29" s="1" t="s">
        <v>74</v>
      </c>
      <c r="E29" s="10" t="s">
        <v>113</v>
      </c>
      <c r="F29" s="1" t="s">
        <v>85</v>
      </c>
      <c r="G29" s="36">
        <v>0.89305555555555605</v>
      </c>
      <c r="H29" s="37"/>
      <c r="I29" s="37"/>
      <c r="J29" s="37"/>
      <c r="K29" s="38">
        <f t="shared" si="1"/>
        <v>137.1695178849144</v>
      </c>
      <c r="L29" s="38">
        <v>0</v>
      </c>
      <c r="M29" s="38">
        <v>0</v>
      </c>
      <c r="N29" s="38">
        <v>0</v>
      </c>
      <c r="O29" s="38">
        <f t="shared" si="0"/>
        <v>137.1695178849144</v>
      </c>
    </row>
    <row r="30" spans="1:15">
      <c r="A30" s="1" t="s">
        <v>150</v>
      </c>
      <c r="B30" s="1">
        <v>60</v>
      </c>
      <c r="C30" s="10" t="s">
        <v>151</v>
      </c>
      <c r="D30" s="1" t="s">
        <v>74</v>
      </c>
      <c r="E30" s="10" t="s">
        <v>113</v>
      </c>
      <c r="F30" s="1" t="s">
        <v>152</v>
      </c>
      <c r="G30" s="36">
        <v>0.9</v>
      </c>
      <c r="H30" s="37"/>
      <c r="I30" s="37"/>
      <c r="J30" s="37"/>
      <c r="K30" s="38">
        <f t="shared" si="1"/>
        <v>136.11111111111111</v>
      </c>
      <c r="L30" s="38">
        <v>0</v>
      </c>
      <c r="M30" s="38">
        <v>0</v>
      </c>
      <c r="N30" s="38">
        <v>0</v>
      </c>
      <c r="O30" s="38">
        <f t="shared" si="0"/>
        <v>136.11111111111111</v>
      </c>
    </row>
    <row r="31" spans="1:15">
      <c r="A31" s="1" t="s">
        <v>153</v>
      </c>
      <c r="B31" s="1">
        <v>29</v>
      </c>
      <c r="C31" s="10" t="s">
        <v>154</v>
      </c>
      <c r="D31" s="1" t="s">
        <v>74</v>
      </c>
      <c r="E31" s="10" t="s">
        <v>36</v>
      </c>
      <c r="F31" s="1" t="s">
        <v>152</v>
      </c>
      <c r="G31" s="36">
        <v>0.90972222222222199</v>
      </c>
      <c r="H31" s="37"/>
      <c r="I31" s="37"/>
      <c r="J31" s="37"/>
      <c r="K31" s="38">
        <f t="shared" si="1"/>
        <v>134.65648854961836</v>
      </c>
      <c r="L31" s="38">
        <v>0</v>
      </c>
      <c r="M31" s="38">
        <v>0</v>
      </c>
      <c r="N31" s="38">
        <v>0</v>
      </c>
      <c r="O31" s="38">
        <f t="shared" si="0"/>
        <v>134.65648854961836</v>
      </c>
    </row>
    <row r="32" spans="1:15">
      <c r="A32" s="1">
        <v>28</v>
      </c>
      <c r="B32" s="1">
        <v>52</v>
      </c>
      <c r="C32" s="10" t="s">
        <v>155</v>
      </c>
      <c r="D32" s="1" t="s">
        <v>12</v>
      </c>
      <c r="E32" s="10" t="s">
        <v>113</v>
      </c>
      <c r="F32" s="1" t="s">
        <v>28</v>
      </c>
      <c r="G32" s="36">
        <v>0.91944444444444395</v>
      </c>
      <c r="H32" s="37"/>
      <c r="I32" s="37"/>
      <c r="J32" s="37"/>
      <c r="K32" s="38">
        <f t="shared" si="1"/>
        <v>133.23262839879163</v>
      </c>
      <c r="L32" s="38">
        <v>0</v>
      </c>
      <c r="M32" s="38">
        <v>0</v>
      </c>
      <c r="N32" s="38">
        <v>0</v>
      </c>
      <c r="O32" s="38">
        <f t="shared" si="0"/>
        <v>133.23262839879163</v>
      </c>
    </row>
    <row r="33" spans="1:15">
      <c r="A33" s="1" t="s">
        <v>156</v>
      </c>
      <c r="B33" s="1">
        <v>86</v>
      </c>
      <c r="C33" s="10" t="s">
        <v>157</v>
      </c>
      <c r="D33" s="1" t="s">
        <v>74</v>
      </c>
      <c r="E33" s="10" t="s">
        <v>158</v>
      </c>
      <c r="F33" s="1" t="s">
        <v>75</v>
      </c>
      <c r="G33" s="36">
        <v>0.92152777777777795</v>
      </c>
      <c r="H33" s="37"/>
      <c r="I33" s="37"/>
      <c r="J33" s="37"/>
      <c r="K33" s="38">
        <f t="shared" si="1"/>
        <v>132.93142426525998</v>
      </c>
      <c r="L33" s="38">
        <v>0</v>
      </c>
      <c r="M33" s="38">
        <v>0</v>
      </c>
      <c r="N33" s="38">
        <v>0</v>
      </c>
      <c r="O33" s="38">
        <f t="shared" si="0"/>
        <v>132.93142426525998</v>
      </c>
    </row>
    <row r="34" spans="1:15">
      <c r="A34" s="1">
        <v>30</v>
      </c>
      <c r="B34" s="1">
        <v>9</v>
      </c>
      <c r="C34" s="10" t="s">
        <v>159</v>
      </c>
      <c r="D34" s="1" t="s">
        <v>12</v>
      </c>
      <c r="E34" s="10" t="s">
        <v>113</v>
      </c>
      <c r="F34" s="1" t="s">
        <v>24</v>
      </c>
      <c r="G34" s="36">
        <v>0.95138888888888895</v>
      </c>
      <c r="H34" s="37"/>
      <c r="I34" s="37"/>
      <c r="J34" s="37"/>
      <c r="K34" s="38">
        <f t="shared" si="1"/>
        <v>128.75912408759126</v>
      </c>
      <c r="L34" s="38">
        <v>0</v>
      </c>
      <c r="M34" s="38">
        <v>0</v>
      </c>
      <c r="N34" s="38">
        <v>0</v>
      </c>
      <c r="O34" s="38">
        <f t="shared" si="0"/>
        <v>128.75912408759126</v>
      </c>
    </row>
    <row r="35" spans="1:15">
      <c r="A35" s="1">
        <v>31</v>
      </c>
      <c r="B35" s="1">
        <v>19</v>
      </c>
      <c r="C35" s="10" t="s">
        <v>160</v>
      </c>
      <c r="D35" s="1" t="s">
        <v>12</v>
      </c>
      <c r="E35" s="10" t="s">
        <v>113</v>
      </c>
      <c r="F35" s="1" t="s">
        <v>28</v>
      </c>
      <c r="G35" s="36">
        <v>0.95277777777777795</v>
      </c>
      <c r="H35" s="37"/>
      <c r="I35" s="37"/>
      <c r="J35" s="37"/>
      <c r="K35" s="38">
        <f t="shared" si="1"/>
        <v>128.57142857142856</v>
      </c>
      <c r="L35" s="38">
        <v>0</v>
      </c>
      <c r="M35" s="38">
        <v>0</v>
      </c>
      <c r="N35" s="38">
        <v>0</v>
      </c>
      <c r="O35" s="38">
        <f t="shared" si="0"/>
        <v>128.57142857142856</v>
      </c>
    </row>
    <row r="36" spans="1:15">
      <c r="A36" s="1" t="s">
        <v>161</v>
      </c>
      <c r="B36" s="1">
        <v>88</v>
      </c>
      <c r="C36" s="10" t="s">
        <v>162</v>
      </c>
      <c r="D36" s="1" t="s">
        <v>74</v>
      </c>
      <c r="E36" s="10" t="s">
        <v>113</v>
      </c>
      <c r="F36" s="1" t="s">
        <v>79</v>
      </c>
      <c r="G36" s="36">
        <v>0.98263888888888895</v>
      </c>
      <c r="H36" s="37"/>
      <c r="I36" s="37"/>
      <c r="J36" s="37"/>
      <c r="K36" s="38">
        <f t="shared" si="1"/>
        <v>124.66431095406361</v>
      </c>
      <c r="L36" s="38">
        <v>0</v>
      </c>
      <c r="M36" s="38">
        <v>0</v>
      </c>
      <c r="N36" s="38">
        <v>0</v>
      </c>
      <c r="O36" s="38">
        <f t="shared" si="0"/>
        <v>124.66431095406361</v>
      </c>
    </row>
    <row r="37" spans="1:15">
      <c r="A37" s="1" t="s">
        <v>163</v>
      </c>
      <c r="B37" s="1">
        <v>11</v>
      </c>
      <c r="C37" s="10" t="s">
        <v>164</v>
      </c>
      <c r="D37" s="1" t="s">
        <v>74</v>
      </c>
      <c r="E37" s="10" t="s">
        <v>113</v>
      </c>
      <c r="F37" s="1" t="s">
        <v>85</v>
      </c>
      <c r="G37" s="11">
        <v>1.0006944444444399</v>
      </c>
      <c r="H37" s="37"/>
      <c r="I37" s="37"/>
      <c r="J37" s="37"/>
      <c r="K37" s="38">
        <f t="shared" si="1"/>
        <v>122.41498959056267</v>
      </c>
      <c r="L37" s="38">
        <v>0</v>
      </c>
      <c r="M37" s="38">
        <v>0</v>
      </c>
      <c r="N37" s="38">
        <v>0</v>
      </c>
      <c r="O37" s="38">
        <f t="shared" si="0"/>
        <v>122.41498959056267</v>
      </c>
    </row>
    <row r="38" spans="1:15">
      <c r="A38" s="1">
        <v>34</v>
      </c>
      <c r="B38" s="1">
        <v>18</v>
      </c>
      <c r="C38" s="10" t="s">
        <v>165</v>
      </c>
      <c r="D38" s="1" t="s">
        <v>12</v>
      </c>
      <c r="E38" s="10" t="s">
        <v>113</v>
      </c>
      <c r="F38" s="1" t="s">
        <v>17</v>
      </c>
      <c r="G38" s="11">
        <v>1.00694444444444</v>
      </c>
      <c r="H38" s="37"/>
      <c r="I38" s="37"/>
      <c r="J38" s="37"/>
      <c r="K38" s="38">
        <f t="shared" si="1"/>
        <v>121.65517241379365</v>
      </c>
      <c r="L38" s="38">
        <v>0</v>
      </c>
      <c r="M38" s="38">
        <v>0</v>
      </c>
      <c r="N38" s="38">
        <v>0</v>
      </c>
      <c r="O38" s="38">
        <f t="shared" si="0"/>
        <v>121.65517241379365</v>
      </c>
    </row>
    <row r="39" spans="1:15">
      <c r="A39" s="1">
        <v>35</v>
      </c>
      <c r="B39" s="1">
        <v>58</v>
      </c>
      <c r="C39" s="10" t="s">
        <v>26</v>
      </c>
      <c r="D39" s="1" t="s">
        <v>12</v>
      </c>
      <c r="E39" s="10" t="s">
        <v>27</v>
      </c>
      <c r="F39" s="1" t="s">
        <v>28</v>
      </c>
      <c r="G39" s="11">
        <v>1.0076388888888901</v>
      </c>
      <c r="H39" s="37"/>
      <c r="I39" s="37"/>
      <c r="J39" s="37"/>
      <c r="K39" s="38">
        <f t="shared" si="1"/>
        <v>121.57133011716044</v>
      </c>
      <c r="L39" s="38">
        <v>0</v>
      </c>
      <c r="M39" s="38">
        <v>0</v>
      </c>
      <c r="N39" s="38">
        <v>0</v>
      </c>
      <c r="O39" s="38">
        <f t="shared" si="0"/>
        <v>121.57133011716044</v>
      </c>
    </row>
    <row r="40" spans="1:15">
      <c r="A40" s="1" t="s">
        <v>166</v>
      </c>
      <c r="B40" s="1">
        <v>46</v>
      </c>
      <c r="C40" s="10" t="s">
        <v>167</v>
      </c>
      <c r="D40" s="1" t="s">
        <v>74</v>
      </c>
      <c r="E40" s="10" t="s">
        <v>113</v>
      </c>
      <c r="F40" s="1" t="s">
        <v>85</v>
      </c>
      <c r="G40" s="11">
        <v>1.0548611111111099</v>
      </c>
      <c r="H40" s="37"/>
      <c r="I40" s="37"/>
      <c r="J40" s="37"/>
      <c r="K40" s="38">
        <f t="shared" si="1"/>
        <v>116.12903225806465</v>
      </c>
      <c r="L40" s="38">
        <v>0</v>
      </c>
      <c r="M40" s="38">
        <v>0</v>
      </c>
      <c r="N40" s="38">
        <v>0</v>
      </c>
      <c r="O40" s="38">
        <f t="shared" si="0"/>
        <v>116.12903225806465</v>
      </c>
    </row>
    <row r="41" spans="1:15" ht="12.75" customHeight="1">
      <c r="A41" s="1" t="s">
        <v>168</v>
      </c>
      <c r="B41" s="1">
        <v>36</v>
      </c>
      <c r="C41" s="10" t="s">
        <v>169</v>
      </c>
      <c r="D41" s="1" t="s">
        <v>74</v>
      </c>
      <c r="E41" s="10" t="s">
        <v>128</v>
      </c>
      <c r="F41" s="1" t="s">
        <v>79</v>
      </c>
      <c r="G41" s="11">
        <v>1.0743055555555601</v>
      </c>
      <c r="H41" s="37"/>
      <c r="I41" s="37"/>
      <c r="J41" s="37"/>
      <c r="K41" s="38">
        <f t="shared" si="1"/>
        <v>114.02714932126649</v>
      </c>
      <c r="L41" s="38">
        <v>0</v>
      </c>
      <c r="M41" s="38">
        <v>0</v>
      </c>
      <c r="N41" s="38">
        <v>0</v>
      </c>
      <c r="O41" s="38">
        <f t="shared" si="0"/>
        <v>114.02714932126649</v>
      </c>
    </row>
    <row r="42" spans="1:15">
      <c r="A42" s="1">
        <v>38</v>
      </c>
      <c r="B42" s="1">
        <v>77</v>
      </c>
      <c r="C42" s="10" t="s">
        <v>170</v>
      </c>
      <c r="D42" s="1" t="s">
        <v>12</v>
      </c>
      <c r="E42" s="10" t="s">
        <v>46</v>
      </c>
      <c r="F42" s="1" t="s">
        <v>24</v>
      </c>
      <c r="G42" s="11">
        <v>1.1527777777777799</v>
      </c>
      <c r="H42" s="37"/>
      <c r="I42" s="37"/>
      <c r="J42" s="37"/>
      <c r="K42" s="38">
        <f t="shared" si="1"/>
        <v>106.26506024096368</v>
      </c>
      <c r="L42" s="38">
        <v>0</v>
      </c>
      <c r="M42" s="38">
        <v>0</v>
      </c>
      <c r="N42" s="38">
        <v>0</v>
      </c>
      <c r="O42" s="38">
        <f t="shared" si="0"/>
        <v>106.26506024096368</v>
      </c>
    </row>
    <row r="43" spans="1:15">
      <c r="A43" s="1">
        <v>39</v>
      </c>
      <c r="B43" s="1">
        <v>64</v>
      </c>
      <c r="C43" s="10" t="s">
        <v>171</v>
      </c>
      <c r="D43" s="1" t="s">
        <v>12</v>
      </c>
      <c r="E43" s="10" t="s">
        <v>113</v>
      </c>
      <c r="F43" s="1" t="s">
        <v>14</v>
      </c>
      <c r="G43" s="11">
        <v>1.1583333333333301</v>
      </c>
      <c r="H43" s="37"/>
      <c r="I43" s="37"/>
      <c r="J43" s="37"/>
      <c r="K43" s="38">
        <f t="shared" si="1"/>
        <v>105.75539568345353</v>
      </c>
      <c r="L43" s="38">
        <v>0</v>
      </c>
      <c r="M43" s="38">
        <v>0</v>
      </c>
      <c r="N43" s="38">
        <v>0</v>
      </c>
      <c r="O43" s="38">
        <f t="shared" si="0"/>
        <v>105.75539568345353</v>
      </c>
    </row>
    <row r="44" spans="1:15">
      <c r="A44" s="1" t="s">
        <v>172</v>
      </c>
      <c r="B44" s="1">
        <v>89</v>
      </c>
      <c r="C44" s="10" t="s">
        <v>173</v>
      </c>
      <c r="D44" s="1" t="s">
        <v>74</v>
      </c>
      <c r="E44" s="10" t="s">
        <v>113</v>
      </c>
      <c r="F44" s="1" t="s">
        <v>85</v>
      </c>
      <c r="G44" s="11">
        <v>1.1597222222222201</v>
      </c>
      <c r="H44" s="37"/>
      <c r="I44" s="37"/>
      <c r="J44" s="37"/>
      <c r="K44" s="38">
        <f t="shared" si="1"/>
        <v>105.62874251497026</v>
      </c>
      <c r="L44" s="38">
        <v>0</v>
      </c>
      <c r="M44" s="38">
        <v>0</v>
      </c>
      <c r="N44" s="38">
        <v>0</v>
      </c>
      <c r="O44" s="38">
        <f t="shared" si="0"/>
        <v>105.62874251497026</v>
      </c>
    </row>
    <row r="45" spans="1:15">
      <c r="A45" s="1" t="s">
        <v>174</v>
      </c>
      <c r="B45" s="1">
        <v>16</v>
      </c>
      <c r="C45" s="10" t="s">
        <v>175</v>
      </c>
      <c r="D45" s="1" t="s">
        <v>74</v>
      </c>
      <c r="E45" s="10" t="s">
        <v>21</v>
      </c>
      <c r="F45" s="1" t="s">
        <v>75</v>
      </c>
      <c r="G45" s="11">
        <v>1.16180555555556</v>
      </c>
      <c r="H45" s="37"/>
      <c r="I45" s="37"/>
      <c r="J45" s="37"/>
      <c r="K45" s="38">
        <f t="shared" si="1"/>
        <v>105.43933054393267</v>
      </c>
      <c r="L45" s="38">
        <v>0</v>
      </c>
      <c r="M45" s="38">
        <v>0</v>
      </c>
      <c r="N45" s="38">
        <v>0</v>
      </c>
      <c r="O45" s="38">
        <f t="shared" si="0"/>
        <v>105.43933054393267</v>
      </c>
    </row>
    <row r="46" spans="1:15">
      <c r="C46" s="10"/>
      <c r="E46" s="10"/>
      <c r="G46" s="39"/>
      <c r="H46" s="37"/>
      <c r="I46" s="37"/>
      <c r="J46" s="37"/>
      <c r="K46" s="38"/>
      <c r="L46" s="38"/>
      <c r="M46" s="38"/>
      <c r="N46" s="38"/>
      <c r="O46" s="38"/>
    </row>
    <row r="47" spans="1:15">
      <c r="C47" s="40"/>
      <c r="E47" s="10"/>
      <c r="G47" s="39"/>
      <c r="H47" s="37"/>
      <c r="I47" s="37"/>
      <c r="J47" s="37"/>
      <c r="K47" s="38"/>
      <c r="L47" s="38"/>
      <c r="M47" s="38"/>
      <c r="N47" s="38"/>
      <c r="O47" s="38"/>
    </row>
    <row r="48" spans="1:15">
      <c r="C48" s="10"/>
      <c r="E48" s="10"/>
      <c r="G48" s="39"/>
      <c r="H48" s="37"/>
      <c r="I48" s="37"/>
      <c r="J48" s="37"/>
      <c r="K48" s="38"/>
      <c r="L48" s="38"/>
      <c r="M48" s="38"/>
      <c r="N48" s="38"/>
      <c r="O48" s="38"/>
    </row>
    <row r="49" spans="3:15">
      <c r="C49" s="10"/>
      <c r="E49" s="10"/>
      <c r="G49" s="39"/>
      <c r="H49" s="37"/>
      <c r="I49" s="37"/>
      <c r="J49" s="37"/>
      <c r="K49" s="38"/>
      <c r="L49" s="38"/>
      <c r="M49" s="38"/>
      <c r="N49" s="38"/>
      <c r="O49" s="38"/>
    </row>
    <row r="50" spans="3:15">
      <c r="C50" s="10"/>
      <c r="E50" s="10"/>
      <c r="G50" s="39"/>
      <c r="H50" s="37"/>
      <c r="I50" s="37"/>
      <c r="J50" s="37"/>
      <c r="K50" s="38"/>
      <c r="L50" s="38"/>
      <c r="M50" s="38"/>
      <c r="N50" s="38"/>
      <c r="O50" s="38"/>
    </row>
    <row r="51" spans="3:15">
      <c r="C51" s="10"/>
      <c r="E51" s="10"/>
      <c r="G51" s="39"/>
      <c r="H51" s="37"/>
      <c r="I51" s="37"/>
      <c r="J51" s="37"/>
      <c r="K51" s="38"/>
      <c r="L51" s="38"/>
      <c r="M51" s="38"/>
      <c r="N51" s="38"/>
      <c r="O51" s="38"/>
    </row>
    <row r="52" spans="3:15">
      <c r="C52" s="10"/>
      <c r="E52" s="10"/>
      <c r="G52" s="39"/>
      <c r="H52" s="37"/>
      <c r="I52" s="37"/>
      <c r="J52" s="37"/>
      <c r="K52" s="38"/>
      <c r="L52" s="38"/>
      <c r="M52" s="38"/>
      <c r="N52" s="38"/>
      <c r="O52" s="38"/>
    </row>
    <row r="53" spans="3:15">
      <c r="C53" s="10"/>
      <c r="E53" s="10"/>
      <c r="G53" s="39"/>
      <c r="H53" s="37"/>
      <c r="I53" s="37"/>
      <c r="J53" s="37"/>
      <c r="K53" s="38"/>
      <c r="L53" s="38"/>
      <c r="M53" s="38"/>
      <c r="N53" s="38"/>
      <c r="O53" s="38"/>
    </row>
    <row r="54" spans="3:15">
      <c r="C54" s="10"/>
      <c r="E54" s="10"/>
      <c r="G54" s="39"/>
      <c r="H54" s="37"/>
      <c r="I54" s="37"/>
      <c r="J54" s="37"/>
      <c r="K54" s="38"/>
      <c r="L54" s="38"/>
      <c r="M54" s="38"/>
      <c r="N54" s="38"/>
      <c r="O54" s="38"/>
    </row>
    <row r="55" spans="3:15">
      <c r="C55" s="10"/>
      <c r="E55" s="10"/>
      <c r="G55" s="39"/>
      <c r="H55" s="37"/>
      <c r="I55" s="37"/>
      <c r="J55" s="37"/>
      <c r="K55" s="38"/>
      <c r="L55" s="38"/>
      <c r="M55" s="38"/>
      <c r="N55" s="38"/>
      <c r="O55" s="38"/>
    </row>
    <row r="56" spans="3:15">
      <c r="C56" s="10"/>
      <c r="E56" s="10"/>
      <c r="G56" s="39"/>
      <c r="H56" s="37"/>
      <c r="I56" s="37"/>
      <c r="J56" s="37"/>
      <c r="K56" s="38"/>
      <c r="L56" s="38"/>
      <c r="M56" s="38"/>
      <c r="N56" s="38"/>
      <c r="O56" s="38"/>
    </row>
    <row r="57" spans="3:15">
      <c r="C57" s="10"/>
      <c r="E57" s="10"/>
      <c r="G57" s="39"/>
      <c r="H57" s="37"/>
      <c r="I57" s="37"/>
      <c r="J57" s="37"/>
      <c r="K57" s="38"/>
      <c r="L57" s="38"/>
      <c r="M57" s="38"/>
      <c r="N57" s="38"/>
      <c r="O57" s="38"/>
    </row>
    <row r="58" spans="3:15">
      <c r="C58" s="10"/>
      <c r="E58" s="10"/>
      <c r="G58" s="39"/>
      <c r="H58" s="37"/>
      <c r="I58" s="37"/>
      <c r="J58" s="37"/>
      <c r="K58" s="38"/>
      <c r="L58" s="38"/>
      <c r="M58" s="38"/>
      <c r="N58" s="38"/>
      <c r="O58" s="38"/>
    </row>
    <row r="59" spans="3:15">
      <c r="C59" s="10"/>
      <c r="E59" s="10"/>
      <c r="G59" s="39"/>
      <c r="H59" s="37"/>
      <c r="I59" s="37"/>
      <c r="J59" s="37"/>
      <c r="K59" s="38"/>
      <c r="L59" s="38"/>
      <c r="M59" s="38"/>
      <c r="N59" s="38"/>
      <c r="O59" s="38"/>
    </row>
    <row r="60" spans="3:15">
      <c r="C60" s="10"/>
      <c r="E60" s="10"/>
      <c r="G60" s="39"/>
      <c r="H60" s="37"/>
      <c r="I60" s="37"/>
      <c r="J60" s="37"/>
      <c r="K60" s="38"/>
      <c r="L60" s="38"/>
      <c r="M60" s="38"/>
      <c r="N60" s="38"/>
      <c r="O60" s="38"/>
    </row>
    <row r="61" spans="3:15">
      <c r="C61" s="10"/>
      <c r="E61" s="10"/>
      <c r="G61" s="39"/>
      <c r="H61" s="37"/>
      <c r="I61" s="37"/>
      <c r="J61" s="37"/>
      <c r="K61" s="38"/>
      <c r="L61" s="38"/>
      <c r="M61" s="38"/>
      <c r="N61" s="38"/>
      <c r="O61" s="38"/>
    </row>
    <row r="62" spans="3:15">
      <c r="C62" s="10"/>
      <c r="E62" s="10"/>
      <c r="G62" s="39"/>
      <c r="H62" s="37"/>
      <c r="I62" s="37"/>
      <c r="J62" s="37"/>
      <c r="K62" s="38"/>
      <c r="L62" s="38"/>
      <c r="M62" s="38"/>
      <c r="N62" s="38"/>
      <c r="O62" s="38"/>
    </row>
    <row r="63" spans="3:15">
      <c r="C63" s="10"/>
      <c r="E63" s="10"/>
      <c r="G63" s="39"/>
      <c r="H63" s="37"/>
      <c r="I63" s="37"/>
      <c r="J63" s="37"/>
      <c r="K63" s="38"/>
      <c r="L63" s="38"/>
      <c r="M63" s="38"/>
      <c r="N63" s="38"/>
      <c r="O63" s="38"/>
    </row>
    <row r="64" spans="3:15">
      <c r="C64" s="10"/>
      <c r="E64" s="10"/>
      <c r="G64" s="39"/>
      <c r="H64" s="37"/>
      <c r="I64" s="37"/>
      <c r="J64" s="37"/>
      <c r="K64" s="38"/>
      <c r="L64" s="38"/>
      <c r="M64" s="38"/>
      <c r="N64" s="38"/>
      <c r="O64" s="38"/>
    </row>
    <row r="65" spans="3:15">
      <c r="C65" s="10"/>
      <c r="E65" s="10"/>
      <c r="G65" s="39"/>
      <c r="H65" s="37"/>
      <c r="I65" s="37"/>
      <c r="J65" s="37"/>
      <c r="K65" s="38"/>
      <c r="L65" s="38"/>
      <c r="M65" s="38"/>
      <c r="N65" s="38"/>
      <c r="O65" s="38"/>
    </row>
    <row r="66" spans="3:15">
      <c r="C66" s="10"/>
      <c r="E66" s="10"/>
      <c r="G66" s="39"/>
      <c r="H66" s="37"/>
      <c r="I66" s="37"/>
      <c r="J66" s="37"/>
      <c r="K66" s="38"/>
      <c r="L66" s="38"/>
      <c r="M66" s="38"/>
      <c r="N66" s="38"/>
      <c r="O66" s="38"/>
    </row>
    <row r="67" spans="3:15">
      <c r="C67" s="10"/>
      <c r="E67" s="10"/>
      <c r="G67" s="39"/>
      <c r="H67" s="37"/>
      <c r="I67" s="37"/>
      <c r="J67" s="37"/>
      <c r="K67" s="38"/>
      <c r="L67" s="38"/>
      <c r="M67" s="38"/>
      <c r="N67" s="38"/>
      <c r="O67" s="38"/>
    </row>
    <row r="68" spans="3:15">
      <c r="C68" s="10"/>
      <c r="E68" s="10"/>
      <c r="G68" s="39"/>
      <c r="H68" s="37"/>
      <c r="I68" s="37"/>
      <c r="J68" s="37"/>
      <c r="K68" s="38"/>
      <c r="L68" s="38"/>
      <c r="M68" s="38"/>
      <c r="N68" s="38"/>
      <c r="O68" s="38"/>
    </row>
    <row r="69" spans="3:15">
      <c r="C69" s="10"/>
      <c r="E69" s="10"/>
      <c r="G69" s="39"/>
      <c r="H69" s="37"/>
      <c r="I69" s="37"/>
      <c r="J69" s="37"/>
      <c r="K69" s="38"/>
      <c r="L69" s="38"/>
      <c r="M69" s="38"/>
      <c r="N69" s="38"/>
      <c r="O69" s="38"/>
    </row>
    <row r="70" spans="3:15">
      <c r="C70" s="10"/>
      <c r="E70" s="10"/>
      <c r="G70" s="39"/>
      <c r="H70" s="37"/>
      <c r="I70" s="37"/>
      <c r="J70" s="37"/>
      <c r="K70" s="38"/>
      <c r="L70" s="38"/>
      <c r="M70" s="38"/>
      <c r="N70" s="38"/>
      <c r="O70" s="38"/>
    </row>
    <row r="71" spans="3:15">
      <c r="C71" s="10"/>
      <c r="E71" s="10"/>
      <c r="G71" s="39"/>
      <c r="H71" s="37"/>
      <c r="I71" s="37"/>
      <c r="J71" s="37"/>
      <c r="K71" s="38"/>
      <c r="L71" s="38"/>
      <c r="M71" s="38"/>
      <c r="N71" s="38"/>
      <c r="O71" s="38"/>
    </row>
    <row r="72" spans="3:15">
      <c r="C72" s="10"/>
      <c r="E72" s="10"/>
      <c r="G72" s="39"/>
      <c r="H72" s="37"/>
      <c r="I72" s="37"/>
      <c r="J72" s="37"/>
      <c r="K72" s="38"/>
      <c r="L72" s="38"/>
      <c r="M72" s="38"/>
      <c r="N72" s="38"/>
      <c r="O72" s="38"/>
    </row>
    <row r="73" spans="3:15">
      <c r="C73" s="10"/>
      <c r="E73" s="10"/>
      <c r="G73" s="39"/>
      <c r="H73" s="37"/>
      <c r="I73" s="37"/>
      <c r="J73" s="37"/>
      <c r="K73" s="38"/>
      <c r="L73" s="38"/>
      <c r="M73" s="38"/>
      <c r="N73" s="38"/>
      <c r="O73" s="38"/>
    </row>
    <row r="74" spans="3:15">
      <c r="C74" s="10"/>
      <c r="E74" s="10"/>
      <c r="G74" s="39"/>
      <c r="H74" s="37"/>
      <c r="I74" s="37"/>
      <c r="J74" s="37"/>
      <c r="K74" s="38"/>
      <c r="L74" s="38"/>
      <c r="M74" s="38"/>
      <c r="N74" s="38"/>
      <c r="O74" s="38"/>
    </row>
    <row r="75" spans="3:15">
      <c r="C75" s="10"/>
      <c r="E75" s="10"/>
      <c r="G75" s="39"/>
      <c r="H75" s="37"/>
      <c r="I75" s="37"/>
      <c r="J75" s="37"/>
      <c r="K75" s="38"/>
      <c r="L75" s="38"/>
      <c r="M75" s="38"/>
      <c r="N75" s="38"/>
      <c r="O75" s="38"/>
    </row>
    <row r="76" spans="3:15">
      <c r="C76" s="10"/>
      <c r="E76" s="10"/>
      <c r="G76" s="41"/>
      <c r="H76" s="18"/>
      <c r="I76" s="18"/>
      <c r="J76" s="18"/>
      <c r="K76" s="29"/>
      <c r="O76" s="14"/>
    </row>
    <row r="77" spans="3:15">
      <c r="C77" s="10"/>
      <c r="E77" s="10"/>
      <c r="G77" s="41"/>
      <c r="H77" s="18"/>
      <c r="I77" s="18"/>
      <c r="J77" s="18"/>
      <c r="K77" s="29"/>
      <c r="M77" s="29"/>
      <c r="N77" s="29"/>
      <c r="O77" s="14"/>
    </row>
    <row r="78" spans="3:15">
      <c r="C78" s="10"/>
      <c r="E78" s="10"/>
      <c r="G78" s="41"/>
      <c r="H78" s="18"/>
      <c r="I78" s="18"/>
      <c r="J78" s="18"/>
      <c r="K78" s="29"/>
      <c r="M78" s="29"/>
      <c r="N78" s="29"/>
      <c r="O78" s="14"/>
    </row>
    <row r="79" spans="3:15">
      <c r="C79" s="10"/>
      <c r="E79" s="10"/>
      <c r="G79" s="41"/>
      <c r="H79" s="18"/>
      <c r="I79" s="18"/>
      <c r="J79" s="18"/>
      <c r="K79" s="29"/>
      <c r="L79" s="29"/>
      <c r="M79" s="29"/>
      <c r="N79" s="29"/>
      <c r="O79" s="14"/>
    </row>
    <row r="80" spans="3:15">
      <c r="C80" s="10"/>
      <c r="E80" s="10"/>
      <c r="G80" s="41"/>
      <c r="H80" s="18"/>
      <c r="I80" s="18"/>
      <c r="J80" s="18"/>
      <c r="K80" s="29"/>
      <c r="L80" s="29"/>
      <c r="M80" s="29"/>
      <c r="N80" s="29"/>
      <c r="O80" s="14"/>
    </row>
    <row r="81" spans="3:15">
      <c r="C81" s="10"/>
      <c r="E81" s="10"/>
      <c r="G81" s="41"/>
      <c r="H81" s="18"/>
      <c r="I81" s="18"/>
      <c r="J81" s="18"/>
      <c r="K81" s="29"/>
      <c r="L81" s="29"/>
      <c r="M81" s="29"/>
      <c r="N81" s="29"/>
      <c r="O81" s="14"/>
    </row>
    <row r="82" spans="3:15">
      <c r="C82" s="10"/>
      <c r="E82" s="10"/>
      <c r="G82" s="41"/>
      <c r="H82" s="18"/>
      <c r="I82" s="18"/>
      <c r="J82" s="18"/>
      <c r="K82" s="29"/>
      <c r="L82" s="29"/>
      <c r="M82" s="29"/>
      <c r="N82" s="29"/>
      <c r="O82" s="14"/>
    </row>
    <row r="83" spans="3:15">
      <c r="C83" s="10"/>
      <c r="E83" s="10"/>
      <c r="G83" s="41"/>
      <c r="H83" s="18"/>
      <c r="I83" s="18"/>
      <c r="J83" s="18"/>
      <c r="K83" s="29"/>
      <c r="L83" s="29"/>
      <c r="M83" s="29"/>
      <c r="N83" s="29"/>
      <c r="O83" s="14"/>
    </row>
    <row r="84" spans="3:15">
      <c r="C84" s="10"/>
      <c r="E84" s="10"/>
      <c r="G84" s="41"/>
      <c r="H84" s="18"/>
      <c r="I84" s="18"/>
      <c r="J84" s="18"/>
      <c r="K84" s="29"/>
      <c r="L84" s="29"/>
      <c r="M84" s="29"/>
      <c r="N84" s="29"/>
      <c r="O84" s="14"/>
    </row>
    <row r="85" spans="3:15">
      <c r="C85" s="10"/>
      <c r="E85" s="10"/>
      <c r="G85" s="41"/>
      <c r="H85" s="18"/>
      <c r="I85" s="18"/>
      <c r="J85" s="18"/>
      <c r="K85" s="29"/>
      <c r="L85" s="29"/>
      <c r="M85" s="29"/>
      <c r="N85" s="29"/>
      <c r="O85" s="14"/>
    </row>
    <row r="86" spans="3:15">
      <c r="C86" s="10"/>
      <c r="E86" s="10"/>
      <c r="G86" s="41"/>
      <c r="H86" s="18"/>
      <c r="I86" s="18"/>
      <c r="J86" s="18"/>
      <c r="K86" s="29"/>
      <c r="L86" s="29"/>
      <c r="M86" s="29"/>
      <c r="N86" s="29"/>
      <c r="O86" s="14"/>
    </row>
    <row r="87" spans="3:15">
      <c r="C87" s="10"/>
      <c r="E87" s="10"/>
      <c r="G87" s="41"/>
      <c r="H87" s="18"/>
      <c r="I87" s="18"/>
      <c r="J87" s="18"/>
      <c r="K87" s="29"/>
      <c r="L87" s="29"/>
      <c r="M87" s="29"/>
      <c r="N87" s="29"/>
      <c r="O87" s="14"/>
    </row>
    <row r="88" spans="3:15">
      <c r="C88" s="10"/>
      <c r="E88" s="10"/>
      <c r="G88" s="41"/>
      <c r="H88" s="18"/>
      <c r="I88" s="18"/>
      <c r="J88" s="18"/>
      <c r="K88" s="29"/>
      <c r="L88" s="29"/>
      <c r="M88" s="29"/>
      <c r="N88" s="29"/>
      <c r="O88" s="14"/>
    </row>
  </sheetData>
  <autoFilter ref="A2:O120"/>
  <mergeCells count="14">
    <mergeCell ref="A1:O1"/>
    <mergeCell ref="A2:A3"/>
    <mergeCell ref="B2:B3"/>
    <mergeCell ref="C2:C3"/>
    <mergeCell ref="D2:D3"/>
    <mergeCell ref="E2:E3"/>
    <mergeCell ref="G2:J2"/>
    <mergeCell ref="K2:N2"/>
    <mergeCell ref="O2:O4"/>
    <mergeCell ref="K3:K4"/>
    <mergeCell ref="L3:L4"/>
    <mergeCell ref="M3:M4"/>
    <mergeCell ref="N3:N4"/>
    <mergeCell ref="A4:F4"/>
  </mergeCells>
  <printOptions horizontalCentered="1"/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07"/>
  <sheetViews>
    <sheetView workbookViewId="0">
      <selection sqref="A1:O1"/>
    </sheetView>
  </sheetViews>
  <sheetFormatPr defaultRowHeight="15"/>
  <cols>
    <col min="1" max="1" width="8.140625" style="1" customWidth="1"/>
    <col min="2" max="2" width="7.85546875" style="1" customWidth="1"/>
    <col min="3" max="3" width="20.42578125" style="1" customWidth="1"/>
    <col min="4" max="4" width="5.5703125" style="1" customWidth="1"/>
    <col min="5" max="5" width="24.85546875" style="1" customWidth="1"/>
    <col min="6" max="6" width="8.7109375" style="1" customWidth="1"/>
    <col min="7" max="7" width="9.140625" style="1" customWidth="1"/>
    <col min="8" max="8" width="9.5703125" style="1" customWidth="1"/>
    <col min="9" max="10" width="9.140625" style="1" customWidth="1"/>
    <col min="11" max="14" width="9.140625" style="2" customWidth="1"/>
    <col min="15" max="15" width="16.140625" style="1" customWidth="1"/>
    <col min="16" max="16" width="8.7109375" customWidth="1"/>
    <col min="17" max="17" width="9.85546875" customWidth="1"/>
    <col min="18" max="1025" width="8.7109375" customWidth="1"/>
  </cols>
  <sheetData>
    <row r="1" spans="1:18" ht="26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8" ht="28.5" customHeight="1">
      <c r="A2" s="82" t="s">
        <v>1</v>
      </c>
      <c r="B2" s="83" t="s">
        <v>2</v>
      </c>
      <c r="C2" s="84" t="s">
        <v>3</v>
      </c>
      <c r="D2" s="85" t="s">
        <v>4</v>
      </c>
      <c r="E2" s="86" t="s">
        <v>5</v>
      </c>
      <c r="F2" s="3" t="s">
        <v>6</v>
      </c>
      <c r="G2" s="87" t="s">
        <v>7</v>
      </c>
      <c r="H2" s="87"/>
      <c r="I2" s="87"/>
      <c r="J2" s="87"/>
      <c r="K2" s="88" t="s">
        <v>8</v>
      </c>
      <c r="L2" s="88"/>
      <c r="M2" s="88"/>
      <c r="N2" s="88"/>
      <c r="O2" s="89" t="s">
        <v>9</v>
      </c>
    </row>
    <row r="3" spans="1:18" ht="30" customHeight="1">
      <c r="A3" s="82"/>
      <c r="B3" s="83"/>
      <c r="C3" s="84"/>
      <c r="D3" s="85"/>
      <c r="E3" s="86"/>
      <c r="F3" s="4"/>
      <c r="G3" s="5">
        <v>1</v>
      </c>
      <c r="H3" s="5">
        <v>2</v>
      </c>
      <c r="I3" s="5">
        <v>3</v>
      </c>
      <c r="J3" s="5">
        <v>4</v>
      </c>
      <c r="K3" s="90">
        <v>1</v>
      </c>
      <c r="L3" s="90">
        <v>2</v>
      </c>
      <c r="M3" s="90">
        <v>3</v>
      </c>
      <c r="N3" s="90">
        <v>4</v>
      </c>
      <c r="O3" s="89"/>
    </row>
    <row r="4" spans="1:18">
      <c r="A4" s="91" t="s">
        <v>10</v>
      </c>
      <c r="B4" s="91"/>
      <c r="C4" s="91"/>
      <c r="D4" s="91"/>
      <c r="E4" s="91"/>
      <c r="F4" s="91"/>
      <c r="G4" s="42">
        <v>0</v>
      </c>
      <c r="H4" s="7">
        <v>1.5472222222222201</v>
      </c>
      <c r="I4" s="8">
        <v>0</v>
      </c>
      <c r="J4" s="8">
        <v>0</v>
      </c>
      <c r="K4" s="90"/>
      <c r="L4" s="90"/>
      <c r="M4" s="90"/>
      <c r="N4" s="90"/>
      <c r="O4" s="89"/>
    </row>
    <row r="5" spans="1:18">
      <c r="A5" s="9">
        <v>1</v>
      </c>
      <c r="B5" s="1">
        <v>85</v>
      </c>
      <c r="C5" s="10" t="s">
        <v>11</v>
      </c>
      <c r="D5" s="1" t="s">
        <v>12</v>
      </c>
      <c r="E5" s="10" t="s">
        <v>13</v>
      </c>
      <c r="F5" s="1" t="s">
        <v>14</v>
      </c>
      <c r="G5" s="43"/>
      <c r="H5" s="44">
        <v>1.5472222222222201</v>
      </c>
      <c r="I5" s="12"/>
      <c r="J5" s="12"/>
      <c r="K5" s="13">
        <f t="shared" ref="K5:K50" si="0">IF(G5=0,0,(G$4/G5)*200)</f>
        <v>0</v>
      </c>
      <c r="L5" s="22">
        <f t="shared" ref="L5:L50" si="1">IF(H5=0,0,(H$4/H5)*200)</f>
        <v>200</v>
      </c>
      <c r="M5" s="14">
        <f t="shared" ref="M5:M50" si="2">IF(I5=0,0,(I$4/I5)*200)</f>
        <v>0</v>
      </c>
      <c r="N5" s="14">
        <f t="shared" ref="N5:N50" si="3">IF(J5=0,0,(J$4/J5)*200)</f>
        <v>0</v>
      </c>
      <c r="O5" s="2">
        <f t="shared" ref="O5:O50" si="4">SUM(K5:N5)-MIN(K5:N5)</f>
        <v>200</v>
      </c>
      <c r="P5" s="15"/>
      <c r="Q5" s="15"/>
      <c r="R5" s="15"/>
    </row>
    <row r="6" spans="1:18">
      <c r="A6" s="9">
        <v>2</v>
      </c>
      <c r="B6" s="1">
        <v>106</v>
      </c>
      <c r="C6" s="10" t="s">
        <v>176</v>
      </c>
      <c r="D6" s="1" t="s">
        <v>12</v>
      </c>
      <c r="E6" s="10" t="s">
        <v>64</v>
      </c>
      <c r="F6" s="1" t="s">
        <v>28</v>
      </c>
      <c r="G6" s="43"/>
      <c r="H6" s="44">
        <v>1.55416666666667</v>
      </c>
      <c r="I6" s="12"/>
      <c r="J6" s="12"/>
      <c r="K6" s="13">
        <f t="shared" si="0"/>
        <v>0</v>
      </c>
      <c r="L6" s="22">
        <f t="shared" si="1"/>
        <v>199.10634495084827</v>
      </c>
      <c r="M6" s="14">
        <f t="shared" si="2"/>
        <v>0</v>
      </c>
      <c r="N6" s="14">
        <f t="shared" si="3"/>
        <v>0</v>
      </c>
      <c r="O6" s="2">
        <f t="shared" si="4"/>
        <v>199.10634495084827</v>
      </c>
      <c r="P6" s="15"/>
      <c r="Q6" s="15"/>
      <c r="R6" s="15"/>
    </row>
    <row r="7" spans="1:18">
      <c r="A7" s="9">
        <v>3</v>
      </c>
      <c r="B7" s="1">
        <v>102</v>
      </c>
      <c r="C7" s="10" t="s">
        <v>177</v>
      </c>
      <c r="D7" s="1" t="s">
        <v>12</v>
      </c>
      <c r="E7" s="10" t="s">
        <v>178</v>
      </c>
      <c r="F7" s="1" t="s">
        <v>14</v>
      </c>
      <c r="G7" s="43"/>
      <c r="H7" s="44">
        <v>1.5805555555555599</v>
      </c>
      <c r="I7" s="12"/>
      <c r="J7" s="12"/>
      <c r="K7" s="13">
        <f t="shared" si="0"/>
        <v>0</v>
      </c>
      <c r="L7" s="22">
        <f t="shared" si="1"/>
        <v>195.78207381370746</v>
      </c>
      <c r="M7" s="14">
        <f t="shared" si="2"/>
        <v>0</v>
      </c>
      <c r="N7" s="14">
        <f t="shared" si="3"/>
        <v>0</v>
      </c>
      <c r="O7" s="2">
        <f t="shared" si="4"/>
        <v>195.78207381370746</v>
      </c>
      <c r="P7" s="15"/>
      <c r="Q7" s="15"/>
      <c r="R7" s="15"/>
    </row>
    <row r="8" spans="1:18">
      <c r="A8" s="9">
        <v>4</v>
      </c>
      <c r="B8" s="1">
        <v>23</v>
      </c>
      <c r="C8" s="10" t="s">
        <v>18</v>
      </c>
      <c r="D8" s="1" t="s">
        <v>12</v>
      </c>
      <c r="E8" s="10" t="s">
        <v>19</v>
      </c>
      <c r="F8" s="1" t="s">
        <v>14</v>
      </c>
      <c r="G8" s="43"/>
      <c r="H8" s="45">
        <v>1.66319444444444</v>
      </c>
      <c r="I8" s="12"/>
      <c r="J8" s="12"/>
      <c r="K8" s="13">
        <f t="shared" si="0"/>
        <v>0</v>
      </c>
      <c r="L8" s="22">
        <f t="shared" si="1"/>
        <v>186.05427974947833</v>
      </c>
      <c r="M8" s="14">
        <f t="shared" si="2"/>
        <v>0</v>
      </c>
      <c r="N8" s="14">
        <f t="shared" si="3"/>
        <v>0</v>
      </c>
      <c r="O8" s="2">
        <f t="shared" si="4"/>
        <v>186.05427974947833</v>
      </c>
    </row>
    <row r="9" spans="1:18">
      <c r="A9" s="9">
        <v>5</v>
      </c>
      <c r="B9" s="1">
        <v>113</v>
      </c>
      <c r="C9" s="10" t="s">
        <v>179</v>
      </c>
      <c r="D9" s="1" t="s">
        <v>12</v>
      </c>
      <c r="E9" s="10" t="s">
        <v>64</v>
      </c>
      <c r="F9" s="1" t="s">
        <v>24</v>
      </c>
      <c r="G9" s="43"/>
      <c r="H9" s="45">
        <v>1.7694444444444399</v>
      </c>
      <c r="I9" s="12"/>
      <c r="J9" s="12"/>
      <c r="K9" s="13">
        <f t="shared" si="0"/>
        <v>0</v>
      </c>
      <c r="L9" s="22">
        <f t="shared" si="1"/>
        <v>174.8822605965465</v>
      </c>
      <c r="M9" s="14">
        <f t="shared" si="2"/>
        <v>0</v>
      </c>
      <c r="N9" s="14">
        <f t="shared" si="3"/>
        <v>0</v>
      </c>
      <c r="O9" s="2">
        <f t="shared" si="4"/>
        <v>174.8822605965465</v>
      </c>
    </row>
    <row r="10" spans="1:18">
      <c r="A10" s="9">
        <v>6</v>
      </c>
      <c r="B10" s="1">
        <v>110</v>
      </c>
      <c r="C10" s="10" t="s">
        <v>180</v>
      </c>
      <c r="D10" s="1" t="s">
        <v>12</v>
      </c>
      <c r="E10" s="10" t="s">
        <v>181</v>
      </c>
      <c r="F10" s="1" t="s">
        <v>14</v>
      </c>
      <c r="G10" s="43"/>
      <c r="H10" s="45">
        <v>1.7993055555555599</v>
      </c>
      <c r="I10" s="12"/>
      <c r="J10" s="12"/>
      <c r="K10" s="13">
        <f t="shared" si="0"/>
        <v>0</v>
      </c>
      <c r="L10" s="22">
        <f t="shared" si="1"/>
        <v>171.9799305287527</v>
      </c>
      <c r="M10" s="14">
        <f t="shared" si="2"/>
        <v>0</v>
      </c>
      <c r="N10" s="14">
        <f t="shared" si="3"/>
        <v>0</v>
      </c>
      <c r="O10" s="2">
        <f t="shared" si="4"/>
        <v>171.9799305287527</v>
      </c>
    </row>
    <row r="11" spans="1:18">
      <c r="A11" s="9">
        <v>7</v>
      </c>
      <c r="B11" s="1">
        <v>14</v>
      </c>
      <c r="C11" s="10" t="s">
        <v>25</v>
      </c>
      <c r="D11" s="1" t="s">
        <v>12</v>
      </c>
      <c r="E11" s="10" t="s">
        <v>21</v>
      </c>
      <c r="F11" s="1" t="s">
        <v>14</v>
      </c>
      <c r="G11" s="43"/>
      <c r="H11" s="45">
        <v>1.8062499999999999</v>
      </c>
      <c r="I11" s="12"/>
      <c r="J11" s="12"/>
      <c r="K11" s="13">
        <f t="shared" si="0"/>
        <v>0</v>
      </c>
      <c r="L11" s="22">
        <f t="shared" si="1"/>
        <v>171.31872356785829</v>
      </c>
      <c r="M11" s="14">
        <f t="shared" si="2"/>
        <v>0</v>
      </c>
      <c r="N11" s="14">
        <f t="shared" si="3"/>
        <v>0</v>
      </c>
      <c r="O11" s="2">
        <f t="shared" si="4"/>
        <v>171.31872356785829</v>
      </c>
    </row>
    <row r="12" spans="1:18">
      <c r="A12" s="9">
        <v>8</v>
      </c>
      <c r="B12" s="1">
        <v>92</v>
      </c>
      <c r="C12" s="10" t="s">
        <v>182</v>
      </c>
      <c r="D12" s="1" t="s">
        <v>12</v>
      </c>
      <c r="E12" s="10" t="s">
        <v>46</v>
      </c>
      <c r="F12" s="1" t="s">
        <v>24</v>
      </c>
      <c r="G12" s="43"/>
      <c r="H12" s="44">
        <v>1.8618055555555599</v>
      </c>
      <c r="I12" s="12"/>
      <c r="J12" s="12"/>
      <c r="K12" s="13">
        <f t="shared" si="0"/>
        <v>0</v>
      </c>
      <c r="L12" s="22">
        <f t="shared" si="1"/>
        <v>166.2066393136883</v>
      </c>
      <c r="M12" s="14">
        <f t="shared" si="2"/>
        <v>0</v>
      </c>
      <c r="N12" s="14">
        <f t="shared" si="3"/>
        <v>0</v>
      </c>
      <c r="O12" s="2">
        <f t="shared" si="4"/>
        <v>166.2066393136883</v>
      </c>
    </row>
    <row r="13" spans="1:18">
      <c r="A13" s="9">
        <v>9</v>
      </c>
      <c r="B13" s="1">
        <v>48</v>
      </c>
      <c r="C13" s="10" t="s">
        <v>22</v>
      </c>
      <c r="D13" s="1" t="s">
        <v>12</v>
      </c>
      <c r="E13" s="10" t="s">
        <v>23</v>
      </c>
      <c r="F13" s="1" t="s">
        <v>24</v>
      </c>
      <c r="G13" s="43"/>
      <c r="H13" s="45">
        <v>1.8659722222222199</v>
      </c>
      <c r="I13" s="12"/>
      <c r="J13" s="12"/>
      <c r="K13" s="13">
        <f t="shared" si="0"/>
        <v>0</v>
      </c>
      <c r="L13" s="22">
        <f t="shared" si="1"/>
        <v>165.835504279866</v>
      </c>
      <c r="M13" s="14">
        <f t="shared" si="2"/>
        <v>0</v>
      </c>
      <c r="N13" s="14">
        <f t="shared" si="3"/>
        <v>0</v>
      </c>
      <c r="O13" s="2">
        <f t="shared" si="4"/>
        <v>165.835504279866</v>
      </c>
    </row>
    <row r="14" spans="1:18">
      <c r="A14" s="9">
        <v>10</v>
      </c>
      <c r="B14" s="1">
        <v>59</v>
      </c>
      <c r="C14" s="10" t="s">
        <v>33</v>
      </c>
      <c r="D14" s="1" t="s">
        <v>12</v>
      </c>
      <c r="E14" s="10" t="s">
        <v>34</v>
      </c>
      <c r="F14" s="1" t="s">
        <v>24</v>
      </c>
      <c r="G14" s="43"/>
      <c r="H14" s="45">
        <v>1.9256944444444399</v>
      </c>
      <c r="I14" s="12"/>
      <c r="J14" s="12"/>
      <c r="K14" s="13">
        <f t="shared" si="0"/>
        <v>0</v>
      </c>
      <c r="L14" s="22">
        <f t="shared" si="1"/>
        <v>160.69239091236943</v>
      </c>
      <c r="M14" s="14">
        <f t="shared" si="2"/>
        <v>0</v>
      </c>
      <c r="N14" s="14">
        <f t="shared" si="3"/>
        <v>0</v>
      </c>
      <c r="O14" s="2">
        <f t="shared" si="4"/>
        <v>160.69239091236943</v>
      </c>
    </row>
    <row r="15" spans="1:18" ht="15" customHeight="1">
      <c r="A15" s="9">
        <v>11</v>
      </c>
      <c r="B15" s="1">
        <v>15</v>
      </c>
      <c r="C15" s="10" t="s">
        <v>29</v>
      </c>
      <c r="D15" s="1" t="s">
        <v>12</v>
      </c>
      <c r="E15" s="10" t="s">
        <v>21</v>
      </c>
      <c r="F15" s="1" t="s">
        <v>24</v>
      </c>
      <c r="G15" s="43"/>
      <c r="H15" s="45">
        <v>1.9680555555555601</v>
      </c>
      <c r="I15" s="12"/>
      <c r="J15" s="12"/>
      <c r="K15" s="13">
        <f t="shared" si="0"/>
        <v>0</v>
      </c>
      <c r="L15" s="22">
        <f t="shared" si="1"/>
        <v>157.23359209597683</v>
      </c>
      <c r="M15" s="14">
        <f t="shared" si="2"/>
        <v>0</v>
      </c>
      <c r="N15" s="14">
        <f t="shared" si="3"/>
        <v>0</v>
      </c>
      <c r="O15" s="2">
        <f t="shared" si="4"/>
        <v>157.23359209597683</v>
      </c>
    </row>
    <row r="16" spans="1:18" ht="15" customHeight="1">
      <c r="A16" s="9">
        <v>12</v>
      </c>
      <c r="B16" s="1">
        <v>116</v>
      </c>
      <c r="C16" s="10" t="s">
        <v>183</v>
      </c>
      <c r="D16" s="1" t="s">
        <v>74</v>
      </c>
      <c r="E16" s="10" t="s">
        <v>184</v>
      </c>
      <c r="F16" s="1" t="s">
        <v>75</v>
      </c>
      <c r="G16" s="43"/>
      <c r="H16" s="45">
        <v>1.9680555555555601</v>
      </c>
      <c r="I16" s="12"/>
      <c r="J16" s="12"/>
      <c r="K16" s="13">
        <f t="shared" si="0"/>
        <v>0</v>
      </c>
      <c r="L16" s="22">
        <f t="shared" si="1"/>
        <v>157.23359209597683</v>
      </c>
      <c r="M16" s="14">
        <f t="shared" si="2"/>
        <v>0</v>
      </c>
      <c r="N16" s="14">
        <f t="shared" si="3"/>
        <v>0</v>
      </c>
      <c r="O16" s="2">
        <f t="shared" si="4"/>
        <v>157.23359209597683</v>
      </c>
    </row>
    <row r="17" spans="1:15">
      <c r="A17" s="9">
        <v>13</v>
      </c>
      <c r="B17" s="1">
        <v>62</v>
      </c>
      <c r="C17" s="10" t="s">
        <v>37</v>
      </c>
      <c r="D17" s="1" t="s">
        <v>12</v>
      </c>
      <c r="E17" s="10" t="s">
        <v>21</v>
      </c>
      <c r="F17" s="1" t="s">
        <v>14</v>
      </c>
      <c r="G17" s="43"/>
      <c r="H17" s="45">
        <v>1.9722222222222201</v>
      </c>
      <c r="I17" s="12"/>
      <c r="J17" s="12"/>
      <c r="K17" s="13">
        <f t="shared" si="0"/>
        <v>0</v>
      </c>
      <c r="L17" s="22">
        <f t="shared" si="1"/>
        <v>156.90140845070417</v>
      </c>
      <c r="M17" s="14">
        <f t="shared" si="2"/>
        <v>0</v>
      </c>
      <c r="N17" s="14">
        <f t="shared" si="3"/>
        <v>0</v>
      </c>
      <c r="O17" s="2">
        <f t="shared" si="4"/>
        <v>156.90140845070417</v>
      </c>
    </row>
    <row r="18" spans="1:15">
      <c r="A18" s="9">
        <v>14</v>
      </c>
      <c r="B18" s="1">
        <v>55</v>
      </c>
      <c r="C18" s="10" t="s">
        <v>20</v>
      </c>
      <c r="D18" s="1" t="s">
        <v>12</v>
      </c>
      <c r="E18" s="10" t="s">
        <v>21</v>
      </c>
      <c r="F18" s="1" t="s">
        <v>17</v>
      </c>
      <c r="G18" s="43"/>
      <c r="H18" s="45">
        <v>1.97430555555556</v>
      </c>
      <c r="I18" s="12"/>
      <c r="J18" s="12"/>
      <c r="K18" s="13">
        <f t="shared" si="0"/>
        <v>0</v>
      </c>
      <c r="L18" s="22">
        <f t="shared" si="1"/>
        <v>156.73584241997833</v>
      </c>
      <c r="M18" s="14">
        <f t="shared" si="2"/>
        <v>0</v>
      </c>
      <c r="N18" s="14">
        <f t="shared" si="3"/>
        <v>0</v>
      </c>
      <c r="O18" s="2">
        <f t="shared" si="4"/>
        <v>156.73584241997833</v>
      </c>
    </row>
    <row r="19" spans="1:15">
      <c r="A19" s="9">
        <v>15</v>
      </c>
      <c r="B19" s="1">
        <v>105</v>
      </c>
      <c r="C19" s="10" t="s">
        <v>185</v>
      </c>
      <c r="D19" s="1" t="s">
        <v>12</v>
      </c>
      <c r="E19" s="10" t="s">
        <v>186</v>
      </c>
      <c r="F19" s="1" t="s">
        <v>24</v>
      </c>
      <c r="G19" s="43"/>
      <c r="H19" s="45">
        <v>1.9965277777777799</v>
      </c>
      <c r="I19" s="12"/>
      <c r="J19" s="12"/>
      <c r="K19" s="13">
        <f t="shared" si="0"/>
        <v>0</v>
      </c>
      <c r="L19" s="22">
        <f t="shared" si="1"/>
        <v>154.99130434782572</v>
      </c>
      <c r="M19" s="14">
        <f t="shared" si="2"/>
        <v>0</v>
      </c>
      <c r="N19" s="14">
        <f t="shared" si="3"/>
        <v>0</v>
      </c>
      <c r="O19" s="2">
        <f t="shared" si="4"/>
        <v>154.99130434782572</v>
      </c>
    </row>
    <row r="20" spans="1:15">
      <c r="A20" s="9">
        <v>16</v>
      </c>
      <c r="B20" s="1">
        <v>96</v>
      </c>
      <c r="C20" s="10" t="s">
        <v>187</v>
      </c>
      <c r="D20" s="1" t="s">
        <v>12</v>
      </c>
      <c r="E20" s="10" t="s">
        <v>188</v>
      </c>
      <c r="F20" s="1" t="s">
        <v>24</v>
      </c>
      <c r="G20" s="43"/>
      <c r="H20" s="45">
        <v>2.00277777777778</v>
      </c>
      <c r="I20" s="12"/>
      <c r="J20" s="12"/>
      <c r="K20" s="13">
        <f t="shared" si="0"/>
        <v>0</v>
      </c>
      <c r="L20" s="22">
        <f t="shared" si="1"/>
        <v>154.50762829403567</v>
      </c>
      <c r="M20" s="14">
        <f t="shared" si="2"/>
        <v>0</v>
      </c>
      <c r="N20" s="14">
        <f t="shared" si="3"/>
        <v>0</v>
      </c>
      <c r="O20" s="2">
        <f t="shared" si="4"/>
        <v>154.50762829403567</v>
      </c>
    </row>
    <row r="21" spans="1:15">
      <c r="A21" s="9">
        <v>17</v>
      </c>
      <c r="B21" s="1">
        <v>13</v>
      </c>
      <c r="C21" s="10" t="s">
        <v>41</v>
      </c>
      <c r="D21" s="1" t="s">
        <v>12</v>
      </c>
      <c r="E21" s="10" t="s">
        <v>42</v>
      </c>
      <c r="F21" s="1" t="s">
        <v>17</v>
      </c>
      <c r="G21" s="43"/>
      <c r="H21" s="45">
        <v>2.0083333333333302</v>
      </c>
      <c r="I21" s="12"/>
      <c r="J21" s="12"/>
      <c r="K21" s="13">
        <f t="shared" si="0"/>
        <v>0</v>
      </c>
      <c r="L21" s="22">
        <f t="shared" si="1"/>
        <v>154.08022130013833</v>
      </c>
      <c r="M21" s="14">
        <f t="shared" si="2"/>
        <v>0</v>
      </c>
      <c r="N21" s="14">
        <f t="shared" si="3"/>
        <v>0</v>
      </c>
      <c r="O21" s="2">
        <f t="shared" si="4"/>
        <v>154.08022130013833</v>
      </c>
    </row>
    <row r="22" spans="1:15">
      <c r="A22" s="9">
        <v>18</v>
      </c>
      <c r="B22" s="1">
        <v>54</v>
      </c>
      <c r="C22" s="10" t="s">
        <v>47</v>
      </c>
      <c r="D22" s="1" t="s">
        <v>12</v>
      </c>
      <c r="E22" s="10" t="s">
        <v>48</v>
      </c>
      <c r="F22" s="1" t="s">
        <v>28</v>
      </c>
      <c r="G22" s="43"/>
      <c r="H22" s="45">
        <v>2.0145833333333298</v>
      </c>
      <c r="I22" s="12"/>
      <c r="J22" s="12"/>
      <c r="K22" s="13">
        <f t="shared" si="0"/>
        <v>0</v>
      </c>
      <c r="L22" s="22">
        <f t="shared" si="1"/>
        <v>153.60220613581527</v>
      </c>
      <c r="M22" s="14">
        <f t="shared" si="2"/>
        <v>0</v>
      </c>
      <c r="N22" s="14">
        <f t="shared" si="3"/>
        <v>0</v>
      </c>
      <c r="O22" s="2">
        <f t="shared" si="4"/>
        <v>153.60220613581527</v>
      </c>
    </row>
    <row r="23" spans="1:15">
      <c r="A23" s="9">
        <v>19</v>
      </c>
      <c r="B23" s="1">
        <v>39</v>
      </c>
      <c r="C23" s="10" t="s">
        <v>35</v>
      </c>
      <c r="D23" s="1" t="s">
        <v>12</v>
      </c>
      <c r="E23" s="10" t="s">
        <v>36</v>
      </c>
      <c r="F23" s="1" t="s">
        <v>24</v>
      </c>
      <c r="G23" s="43"/>
      <c r="H23" s="45">
        <v>2.0263888888888899</v>
      </c>
      <c r="I23" s="12"/>
      <c r="J23" s="12"/>
      <c r="K23" s="13">
        <f t="shared" si="0"/>
        <v>0</v>
      </c>
      <c r="L23" s="22">
        <f t="shared" si="1"/>
        <v>152.70733379026703</v>
      </c>
      <c r="M23" s="14">
        <f t="shared" si="2"/>
        <v>0</v>
      </c>
      <c r="N23" s="14">
        <f t="shared" si="3"/>
        <v>0</v>
      </c>
      <c r="O23" s="2">
        <f t="shared" si="4"/>
        <v>152.70733379026703</v>
      </c>
    </row>
    <row r="24" spans="1:15">
      <c r="A24" s="9">
        <v>20</v>
      </c>
      <c r="B24" s="1">
        <v>26</v>
      </c>
      <c r="C24" s="10" t="s">
        <v>45</v>
      </c>
      <c r="D24" s="1" t="s">
        <v>12</v>
      </c>
      <c r="E24" s="10" t="s">
        <v>46</v>
      </c>
      <c r="F24" s="1" t="s">
        <v>17</v>
      </c>
      <c r="G24" s="43"/>
      <c r="H24" s="45">
        <v>2.03125</v>
      </c>
      <c r="I24" s="12"/>
      <c r="J24" s="12"/>
      <c r="K24" s="13">
        <f t="shared" si="0"/>
        <v>0</v>
      </c>
      <c r="L24" s="22">
        <f t="shared" si="1"/>
        <v>152.34188034188011</v>
      </c>
      <c r="M24" s="14">
        <f t="shared" si="2"/>
        <v>0</v>
      </c>
      <c r="N24" s="14">
        <f t="shared" si="3"/>
        <v>0</v>
      </c>
      <c r="O24" s="2">
        <f t="shared" si="4"/>
        <v>152.34188034188011</v>
      </c>
    </row>
    <row r="25" spans="1:15" ht="15" customHeight="1">
      <c r="A25" s="9">
        <v>21</v>
      </c>
      <c r="B25" s="1">
        <v>100</v>
      </c>
      <c r="C25" s="10" t="s">
        <v>189</v>
      </c>
      <c r="D25" s="1" t="s">
        <v>12</v>
      </c>
      <c r="E25" s="10" t="s">
        <v>64</v>
      </c>
      <c r="F25" s="1" t="s">
        <v>17</v>
      </c>
      <c r="G25" s="43"/>
      <c r="H25" s="45">
        <v>2.0555555555555598</v>
      </c>
      <c r="I25" s="12"/>
      <c r="J25" s="12"/>
      <c r="K25" s="13">
        <f t="shared" si="0"/>
        <v>0</v>
      </c>
      <c r="L25" s="22">
        <f t="shared" si="1"/>
        <v>150.54054054054004</v>
      </c>
      <c r="M25" s="14">
        <f t="shared" si="2"/>
        <v>0</v>
      </c>
      <c r="N25" s="14">
        <f t="shared" si="3"/>
        <v>0</v>
      </c>
      <c r="O25" s="2">
        <f t="shared" si="4"/>
        <v>150.54054054054004</v>
      </c>
    </row>
    <row r="26" spans="1:15">
      <c r="A26" s="46" t="s">
        <v>190</v>
      </c>
      <c r="B26" s="1">
        <v>93</v>
      </c>
      <c r="C26" s="10" t="s">
        <v>191</v>
      </c>
      <c r="D26" s="1" t="s">
        <v>12</v>
      </c>
      <c r="E26" s="10" t="s">
        <v>64</v>
      </c>
      <c r="F26" s="1" t="s">
        <v>79</v>
      </c>
      <c r="G26" s="43"/>
      <c r="H26" s="45">
        <v>2.0562499999999999</v>
      </c>
      <c r="I26" s="12"/>
      <c r="J26" s="12"/>
      <c r="K26" s="13">
        <f t="shared" si="0"/>
        <v>0</v>
      </c>
      <c r="L26" s="22">
        <f t="shared" si="1"/>
        <v>150.48969942586942</v>
      </c>
      <c r="M26" s="14">
        <f t="shared" si="2"/>
        <v>0</v>
      </c>
      <c r="N26" s="14">
        <f t="shared" si="3"/>
        <v>0</v>
      </c>
      <c r="O26" s="2">
        <f t="shared" si="4"/>
        <v>150.48969942586942</v>
      </c>
    </row>
    <row r="27" spans="1:15">
      <c r="A27" s="9">
        <v>23</v>
      </c>
      <c r="B27" s="1">
        <v>120</v>
      </c>
      <c r="C27" s="10" t="s">
        <v>192</v>
      </c>
      <c r="D27" s="1" t="s">
        <v>12</v>
      </c>
      <c r="E27" s="10" t="s">
        <v>46</v>
      </c>
      <c r="F27" s="1" t="s">
        <v>24</v>
      </c>
      <c r="G27" s="43"/>
      <c r="H27" s="45">
        <v>2.1076388888888902</v>
      </c>
      <c r="I27" s="12"/>
      <c r="J27" s="12"/>
      <c r="K27" s="13">
        <f t="shared" si="0"/>
        <v>0</v>
      </c>
      <c r="L27" s="22">
        <f t="shared" si="1"/>
        <v>146.82042833607878</v>
      </c>
      <c r="M27" s="14">
        <f t="shared" si="2"/>
        <v>0</v>
      </c>
      <c r="N27" s="14">
        <f t="shared" si="3"/>
        <v>0</v>
      </c>
      <c r="O27" s="2">
        <f t="shared" si="4"/>
        <v>146.82042833607878</v>
      </c>
    </row>
    <row r="28" spans="1:15">
      <c r="A28" s="9">
        <v>24</v>
      </c>
      <c r="B28" s="1">
        <v>56</v>
      </c>
      <c r="C28" s="10" t="s">
        <v>51</v>
      </c>
      <c r="D28" s="1" t="s">
        <v>12</v>
      </c>
      <c r="E28" s="10" t="s">
        <v>52</v>
      </c>
      <c r="F28" s="1" t="s">
        <v>28</v>
      </c>
      <c r="G28" s="43"/>
      <c r="H28" s="45">
        <v>2.1124999999999998</v>
      </c>
      <c r="I28" s="12"/>
      <c r="J28" s="12"/>
      <c r="K28" s="13">
        <f t="shared" si="0"/>
        <v>0</v>
      </c>
      <c r="L28" s="22">
        <f t="shared" si="1"/>
        <v>146.48257725180781</v>
      </c>
      <c r="M28" s="14">
        <f t="shared" si="2"/>
        <v>0</v>
      </c>
      <c r="N28" s="14">
        <f t="shared" si="3"/>
        <v>0</v>
      </c>
      <c r="O28" s="2">
        <f t="shared" si="4"/>
        <v>146.48257725180781</v>
      </c>
    </row>
    <row r="29" spans="1:15">
      <c r="A29" s="9">
        <v>25</v>
      </c>
      <c r="B29" s="1">
        <v>99</v>
      </c>
      <c r="C29" s="10" t="s">
        <v>193</v>
      </c>
      <c r="D29" s="1" t="s">
        <v>12</v>
      </c>
      <c r="E29" s="10" t="s">
        <v>21</v>
      </c>
      <c r="F29" s="1" t="s">
        <v>24</v>
      </c>
      <c r="G29" s="43"/>
      <c r="H29" s="45">
        <v>2.1166666666666698</v>
      </c>
      <c r="I29" s="12"/>
      <c r="J29" s="12"/>
      <c r="K29" s="13">
        <f t="shared" si="0"/>
        <v>0</v>
      </c>
      <c r="L29" s="22">
        <f t="shared" si="1"/>
        <v>146.19422572178436</v>
      </c>
      <c r="M29" s="14">
        <f t="shared" si="2"/>
        <v>0</v>
      </c>
      <c r="N29" s="14">
        <f t="shared" si="3"/>
        <v>0</v>
      </c>
      <c r="O29" s="2">
        <f t="shared" si="4"/>
        <v>146.19422572178436</v>
      </c>
    </row>
    <row r="30" spans="1:15">
      <c r="A30" s="9">
        <v>26</v>
      </c>
      <c r="B30" s="1">
        <v>22</v>
      </c>
      <c r="C30" s="10" t="s">
        <v>57</v>
      </c>
      <c r="D30" s="1" t="s">
        <v>12</v>
      </c>
      <c r="E30" s="10" t="s">
        <v>58</v>
      </c>
      <c r="F30" s="1" t="s">
        <v>24</v>
      </c>
      <c r="G30" s="43"/>
      <c r="H30" s="45">
        <v>2.1229166666666699</v>
      </c>
      <c r="I30" s="12"/>
      <c r="J30" s="12"/>
      <c r="K30" s="13">
        <f t="shared" si="0"/>
        <v>0</v>
      </c>
      <c r="L30" s="22">
        <f t="shared" si="1"/>
        <v>145.76382073928647</v>
      </c>
      <c r="M30" s="14">
        <f t="shared" si="2"/>
        <v>0</v>
      </c>
      <c r="N30" s="14">
        <f t="shared" si="3"/>
        <v>0</v>
      </c>
      <c r="O30" s="2">
        <f t="shared" si="4"/>
        <v>145.76382073928647</v>
      </c>
    </row>
    <row r="31" spans="1:15">
      <c r="A31" s="9">
        <v>27</v>
      </c>
      <c r="B31" s="1">
        <v>118</v>
      </c>
      <c r="C31" s="10" t="s">
        <v>194</v>
      </c>
      <c r="D31" s="1" t="s">
        <v>12</v>
      </c>
      <c r="E31" s="10" t="s">
        <v>126</v>
      </c>
      <c r="F31" s="1" t="s">
        <v>14</v>
      </c>
      <c r="G31" s="43"/>
      <c r="H31" s="44">
        <v>2.1319444444444402</v>
      </c>
      <c r="I31" s="12"/>
      <c r="J31" s="12"/>
      <c r="K31" s="13">
        <f t="shared" si="0"/>
        <v>0</v>
      </c>
      <c r="L31" s="22">
        <f t="shared" si="1"/>
        <v>145.14657980456033</v>
      </c>
      <c r="M31" s="14">
        <f t="shared" si="2"/>
        <v>0</v>
      </c>
      <c r="N31" s="14">
        <f t="shared" si="3"/>
        <v>0</v>
      </c>
      <c r="O31" s="2">
        <f t="shared" si="4"/>
        <v>145.14657980456033</v>
      </c>
    </row>
    <row r="32" spans="1:15">
      <c r="A32" s="9">
        <v>28</v>
      </c>
      <c r="B32" s="1">
        <v>80</v>
      </c>
      <c r="C32" s="10" t="s">
        <v>60</v>
      </c>
      <c r="D32" s="1" t="s">
        <v>12</v>
      </c>
      <c r="E32" s="10" t="s">
        <v>61</v>
      </c>
      <c r="F32" s="1" t="s">
        <v>28</v>
      </c>
      <c r="G32" s="43"/>
      <c r="H32" s="45">
        <v>2.1756944444444399</v>
      </c>
      <c r="I32" s="12"/>
      <c r="J32" s="12"/>
      <c r="K32" s="13">
        <f t="shared" si="0"/>
        <v>0</v>
      </c>
      <c r="L32" s="22">
        <f t="shared" si="1"/>
        <v>142.22789658474315</v>
      </c>
      <c r="M32" s="14">
        <f t="shared" si="2"/>
        <v>0</v>
      </c>
      <c r="N32" s="14">
        <f t="shared" si="3"/>
        <v>0</v>
      </c>
      <c r="O32" s="2">
        <f t="shared" si="4"/>
        <v>142.22789658474315</v>
      </c>
    </row>
    <row r="33" spans="1:18">
      <c r="A33" s="9">
        <v>29</v>
      </c>
      <c r="B33" s="1">
        <v>83</v>
      </c>
      <c r="C33" s="10" t="s">
        <v>68</v>
      </c>
      <c r="D33" s="1" t="s">
        <v>12</v>
      </c>
      <c r="E33" s="10" t="s">
        <v>69</v>
      </c>
      <c r="F33" s="1" t="s">
        <v>17</v>
      </c>
      <c r="G33" s="43"/>
      <c r="H33" s="45">
        <v>2.1972222222222202</v>
      </c>
      <c r="I33" s="12"/>
      <c r="J33" s="12"/>
      <c r="K33" s="13">
        <f t="shared" si="0"/>
        <v>0</v>
      </c>
      <c r="L33" s="22">
        <f t="shared" si="1"/>
        <v>140.83438685208588</v>
      </c>
      <c r="M33" s="14">
        <f t="shared" si="2"/>
        <v>0</v>
      </c>
      <c r="N33" s="14">
        <f t="shared" si="3"/>
        <v>0</v>
      </c>
      <c r="O33" s="2">
        <f t="shared" si="4"/>
        <v>140.83438685208588</v>
      </c>
    </row>
    <row r="34" spans="1:18">
      <c r="A34" s="9">
        <v>30</v>
      </c>
      <c r="B34" s="1">
        <v>115</v>
      </c>
      <c r="C34" s="10" t="s">
        <v>195</v>
      </c>
      <c r="D34" s="1" t="s">
        <v>12</v>
      </c>
      <c r="E34" s="10" t="s">
        <v>184</v>
      </c>
      <c r="F34" s="1" t="s">
        <v>17</v>
      </c>
      <c r="G34" s="43"/>
      <c r="H34" s="45">
        <v>2.2263888888888901</v>
      </c>
      <c r="I34" s="12"/>
      <c r="J34" s="12"/>
      <c r="K34" s="13">
        <f t="shared" si="0"/>
        <v>0</v>
      </c>
      <c r="L34" s="22">
        <f t="shared" si="1"/>
        <v>138.98939488459112</v>
      </c>
      <c r="M34" s="14">
        <f t="shared" si="2"/>
        <v>0</v>
      </c>
      <c r="N34" s="14">
        <f t="shared" si="3"/>
        <v>0</v>
      </c>
      <c r="O34" s="2">
        <f t="shared" si="4"/>
        <v>138.98939488459112</v>
      </c>
    </row>
    <row r="35" spans="1:18">
      <c r="A35" s="9">
        <v>31</v>
      </c>
      <c r="B35" s="1">
        <v>4</v>
      </c>
      <c r="C35" s="10" t="s">
        <v>50</v>
      </c>
      <c r="D35" s="1" t="s">
        <v>12</v>
      </c>
      <c r="E35" s="10" t="s">
        <v>196</v>
      </c>
      <c r="F35" s="1" t="s">
        <v>17</v>
      </c>
      <c r="G35" s="43"/>
      <c r="H35" s="45">
        <v>2.2354166666666702</v>
      </c>
      <c r="I35" s="12"/>
      <c r="J35" s="12"/>
      <c r="K35" s="13">
        <f t="shared" si="0"/>
        <v>0</v>
      </c>
      <c r="L35" s="22">
        <f t="shared" si="1"/>
        <v>138.42808325566904</v>
      </c>
      <c r="M35" s="14">
        <f t="shared" si="2"/>
        <v>0</v>
      </c>
      <c r="N35" s="14">
        <f t="shared" si="3"/>
        <v>0</v>
      </c>
      <c r="O35" s="2">
        <f t="shared" si="4"/>
        <v>138.42808325566904</v>
      </c>
    </row>
    <row r="36" spans="1:18">
      <c r="A36" s="9">
        <v>32</v>
      </c>
      <c r="B36" s="1">
        <v>5</v>
      </c>
      <c r="C36" s="10" t="s">
        <v>59</v>
      </c>
      <c r="D36" s="1" t="s">
        <v>12</v>
      </c>
      <c r="E36" s="10" t="s">
        <v>21</v>
      </c>
      <c r="F36" s="1" t="s">
        <v>24</v>
      </c>
      <c r="G36" s="43"/>
      <c r="H36" s="45">
        <v>2.2506944444444401</v>
      </c>
      <c r="I36" s="12"/>
      <c r="J36" s="12"/>
      <c r="K36" s="13">
        <f t="shared" si="0"/>
        <v>0</v>
      </c>
      <c r="L36" s="22">
        <f t="shared" si="1"/>
        <v>137.48842949706886</v>
      </c>
      <c r="M36" s="14">
        <f t="shared" si="2"/>
        <v>0</v>
      </c>
      <c r="N36" s="14">
        <f t="shared" si="3"/>
        <v>0</v>
      </c>
      <c r="O36" s="2">
        <f t="shared" si="4"/>
        <v>137.48842949706886</v>
      </c>
      <c r="P36" s="15"/>
      <c r="Q36" s="15"/>
      <c r="R36" s="15"/>
    </row>
    <row r="37" spans="1:18">
      <c r="A37" s="9">
        <v>33</v>
      </c>
      <c r="B37" s="1">
        <v>20</v>
      </c>
      <c r="C37" s="10" t="s">
        <v>70</v>
      </c>
      <c r="D37" s="1" t="s">
        <v>12</v>
      </c>
      <c r="E37" s="10" t="s">
        <v>46</v>
      </c>
      <c r="F37" s="1" t="s">
        <v>24</v>
      </c>
      <c r="G37" s="43"/>
      <c r="H37" s="45">
        <v>2.30694444444444</v>
      </c>
      <c r="I37" s="12"/>
      <c r="J37" s="12"/>
      <c r="K37" s="13">
        <f t="shared" si="0"/>
        <v>0</v>
      </c>
      <c r="L37" s="22">
        <f t="shared" si="1"/>
        <v>134.13606261288388</v>
      </c>
      <c r="M37" s="14">
        <f t="shared" si="2"/>
        <v>0</v>
      </c>
      <c r="N37" s="14">
        <f t="shared" si="3"/>
        <v>0</v>
      </c>
      <c r="O37" s="2">
        <f t="shared" si="4"/>
        <v>134.13606261288388</v>
      </c>
    </row>
    <row r="38" spans="1:18">
      <c r="A38" s="9">
        <v>34</v>
      </c>
      <c r="B38" s="1">
        <v>103</v>
      </c>
      <c r="C38" s="10" t="s">
        <v>197</v>
      </c>
      <c r="D38" s="1" t="s">
        <v>12</v>
      </c>
      <c r="E38" s="10" t="s">
        <v>198</v>
      </c>
      <c r="F38" s="1" t="s">
        <v>28</v>
      </c>
      <c r="G38" s="43"/>
      <c r="H38" s="45">
        <v>2.3368055555555598</v>
      </c>
      <c r="I38" s="12"/>
      <c r="J38" s="12"/>
      <c r="K38" s="13">
        <f t="shared" si="0"/>
        <v>0</v>
      </c>
      <c r="L38" s="22">
        <f t="shared" si="1"/>
        <v>132.42199108469498</v>
      </c>
      <c r="M38" s="14">
        <f t="shared" si="2"/>
        <v>0</v>
      </c>
      <c r="N38" s="14">
        <f t="shared" si="3"/>
        <v>0</v>
      </c>
      <c r="O38" s="2">
        <f t="shared" si="4"/>
        <v>132.42199108469498</v>
      </c>
    </row>
    <row r="39" spans="1:18">
      <c r="A39" s="9">
        <v>35</v>
      </c>
      <c r="B39" s="1">
        <v>91</v>
      </c>
      <c r="C39" s="10" t="s">
        <v>199</v>
      </c>
      <c r="D39" s="1" t="s">
        <v>12</v>
      </c>
      <c r="E39" s="10" t="s">
        <v>69</v>
      </c>
      <c r="F39" s="1" t="s">
        <v>24</v>
      </c>
      <c r="G39" s="43"/>
      <c r="H39" s="45">
        <v>2.36944444444444</v>
      </c>
      <c r="I39" s="12"/>
      <c r="J39" s="12"/>
      <c r="K39" s="13">
        <f t="shared" si="0"/>
        <v>0</v>
      </c>
      <c r="L39" s="22">
        <f t="shared" si="1"/>
        <v>130.59788980070346</v>
      </c>
      <c r="M39" s="14">
        <f t="shared" si="2"/>
        <v>0</v>
      </c>
      <c r="N39" s="14">
        <f t="shared" si="3"/>
        <v>0</v>
      </c>
      <c r="O39" s="2">
        <f t="shared" si="4"/>
        <v>130.59788980070346</v>
      </c>
    </row>
    <row r="40" spans="1:18">
      <c r="A40" s="9">
        <v>36</v>
      </c>
      <c r="B40" s="1">
        <v>10</v>
      </c>
      <c r="C40" s="10" t="s">
        <v>71</v>
      </c>
      <c r="D40" s="1" t="s">
        <v>12</v>
      </c>
      <c r="E40" s="10" t="s">
        <v>21</v>
      </c>
      <c r="F40" s="1" t="s">
        <v>32</v>
      </c>
      <c r="G40" s="43"/>
      <c r="H40" s="45">
        <v>2.3916666666666702</v>
      </c>
      <c r="I40" s="12"/>
      <c r="J40" s="12"/>
      <c r="K40" s="13">
        <f t="shared" si="0"/>
        <v>0</v>
      </c>
      <c r="L40" s="22">
        <f t="shared" si="1"/>
        <v>129.38443670150949</v>
      </c>
      <c r="M40" s="14">
        <f t="shared" si="2"/>
        <v>0</v>
      </c>
      <c r="N40" s="14">
        <f t="shared" si="3"/>
        <v>0</v>
      </c>
      <c r="O40" s="2">
        <f t="shared" si="4"/>
        <v>129.38443670150949</v>
      </c>
    </row>
    <row r="41" spans="1:18">
      <c r="A41" s="9">
        <v>37</v>
      </c>
      <c r="B41" s="1">
        <v>8</v>
      </c>
      <c r="C41" s="10" t="s">
        <v>65</v>
      </c>
      <c r="D41" s="1" t="s">
        <v>12</v>
      </c>
      <c r="E41" s="10" t="s">
        <v>66</v>
      </c>
      <c r="F41" s="1" t="s">
        <v>28</v>
      </c>
      <c r="G41" s="43"/>
      <c r="H41" s="45">
        <v>2.4256944444444399</v>
      </c>
      <c r="I41" s="12"/>
      <c r="J41" s="12"/>
      <c r="K41" s="13">
        <f t="shared" si="0"/>
        <v>0</v>
      </c>
      <c r="L41" s="22">
        <f t="shared" si="1"/>
        <v>127.56942456341261</v>
      </c>
      <c r="M41" s="14">
        <f t="shared" si="2"/>
        <v>0</v>
      </c>
      <c r="N41" s="14">
        <f t="shared" si="3"/>
        <v>0</v>
      </c>
      <c r="O41" s="2">
        <f t="shared" si="4"/>
        <v>127.56942456341261</v>
      </c>
    </row>
    <row r="42" spans="1:18">
      <c r="A42" s="9">
        <v>38</v>
      </c>
      <c r="B42" s="1">
        <v>2</v>
      </c>
      <c r="C42" s="10" t="s">
        <v>76</v>
      </c>
      <c r="D42" s="1" t="s">
        <v>12</v>
      </c>
      <c r="E42" s="10" t="s">
        <v>21</v>
      </c>
      <c r="F42" s="1" t="s">
        <v>32</v>
      </c>
      <c r="G42" s="43"/>
      <c r="H42" s="45">
        <v>2.4902777777777798</v>
      </c>
      <c r="I42" s="12"/>
      <c r="J42" s="12"/>
      <c r="K42" s="13">
        <f t="shared" si="0"/>
        <v>0</v>
      </c>
      <c r="L42" s="22">
        <f t="shared" si="1"/>
        <v>124.2610150585608</v>
      </c>
      <c r="M42" s="14">
        <f t="shared" si="2"/>
        <v>0</v>
      </c>
      <c r="N42" s="14">
        <f t="shared" si="3"/>
        <v>0</v>
      </c>
      <c r="O42" s="2">
        <f t="shared" si="4"/>
        <v>124.2610150585608</v>
      </c>
    </row>
    <row r="43" spans="1:18">
      <c r="A43" s="9" t="s">
        <v>200</v>
      </c>
      <c r="B43" s="1">
        <v>47</v>
      </c>
      <c r="C43" s="47" t="s">
        <v>83</v>
      </c>
      <c r="D43" s="1" t="s">
        <v>74</v>
      </c>
      <c r="E43" s="10" t="s">
        <v>84</v>
      </c>
      <c r="F43" s="1" t="s">
        <v>85</v>
      </c>
      <c r="G43" s="43"/>
      <c r="H43" s="45">
        <v>2.4951388888888899</v>
      </c>
      <c r="I43" s="12"/>
      <c r="J43" s="12"/>
      <c r="K43" s="13">
        <f t="shared" si="0"/>
        <v>0</v>
      </c>
      <c r="L43" s="22">
        <f t="shared" si="1"/>
        <v>124.01892568883919</v>
      </c>
      <c r="M43" s="14">
        <f t="shared" si="2"/>
        <v>0</v>
      </c>
      <c r="N43" s="14">
        <f t="shared" si="3"/>
        <v>0</v>
      </c>
      <c r="O43" s="2">
        <f t="shared" si="4"/>
        <v>124.01892568883919</v>
      </c>
    </row>
    <row r="44" spans="1:18">
      <c r="A44" s="9">
        <v>40</v>
      </c>
      <c r="B44" s="1">
        <v>52</v>
      </c>
      <c r="C44" s="10" t="s">
        <v>155</v>
      </c>
      <c r="D44" s="1" t="s">
        <v>12</v>
      </c>
      <c r="E44" s="10" t="s">
        <v>64</v>
      </c>
      <c r="F44" s="1" t="s">
        <v>28</v>
      </c>
      <c r="G44" s="43"/>
      <c r="H44" s="45">
        <v>2.50032407407407</v>
      </c>
      <c r="I44" s="12"/>
      <c r="J44" s="12"/>
      <c r="K44" s="13">
        <f t="shared" si="0"/>
        <v>0</v>
      </c>
      <c r="L44" s="22">
        <f t="shared" si="1"/>
        <v>123.76173458996058</v>
      </c>
      <c r="M44" s="14">
        <f t="shared" si="2"/>
        <v>0</v>
      </c>
      <c r="N44" s="14">
        <f t="shared" si="3"/>
        <v>0</v>
      </c>
      <c r="O44" s="2">
        <f t="shared" si="4"/>
        <v>123.76173458996058</v>
      </c>
    </row>
    <row r="45" spans="1:18">
      <c r="A45" s="9">
        <v>41</v>
      </c>
      <c r="B45" s="1">
        <v>98</v>
      </c>
      <c r="C45" s="10" t="s">
        <v>201</v>
      </c>
      <c r="D45" s="1" t="s">
        <v>12</v>
      </c>
      <c r="E45" s="10" t="s">
        <v>202</v>
      </c>
      <c r="F45" s="1" t="s">
        <v>24</v>
      </c>
      <c r="G45" s="43"/>
      <c r="H45" s="45">
        <v>2.5451388888888902</v>
      </c>
      <c r="I45" s="12"/>
      <c r="J45" s="12"/>
      <c r="K45" s="13">
        <f t="shared" si="0"/>
        <v>0</v>
      </c>
      <c r="L45" s="22">
        <f t="shared" si="1"/>
        <v>121.58253751705297</v>
      </c>
      <c r="M45" s="14">
        <f t="shared" si="2"/>
        <v>0</v>
      </c>
      <c r="N45" s="14">
        <f t="shared" si="3"/>
        <v>0</v>
      </c>
      <c r="O45" s="2">
        <f t="shared" si="4"/>
        <v>121.58253751705297</v>
      </c>
    </row>
    <row r="46" spans="1:18">
      <c r="A46" s="9">
        <v>42</v>
      </c>
      <c r="B46" s="1">
        <v>67</v>
      </c>
      <c r="C46" s="10" t="s">
        <v>89</v>
      </c>
      <c r="D46" s="1" t="s">
        <v>74</v>
      </c>
      <c r="E46" s="10" t="s">
        <v>21</v>
      </c>
      <c r="F46" s="1" t="s">
        <v>32</v>
      </c>
      <c r="G46" s="43"/>
      <c r="H46" s="45">
        <v>2.62777777777778</v>
      </c>
      <c r="I46" s="12"/>
      <c r="J46" s="12"/>
      <c r="K46" s="13">
        <f t="shared" si="0"/>
        <v>0</v>
      </c>
      <c r="L46" s="22">
        <f t="shared" si="1"/>
        <v>117.7589852008454</v>
      </c>
      <c r="M46" s="14">
        <f t="shared" si="2"/>
        <v>0</v>
      </c>
      <c r="N46" s="14">
        <f t="shared" si="3"/>
        <v>0</v>
      </c>
      <c r="O46" s="2">
        <f t="shared" si="4"/>
        <v>117.7589852008454</v>
      </c>
    </row>
    <row r="47" spans="1:18">
      <c r="A47" s="9">
        <v>43</v>
      </c>
      <c r="B47" s="1">
        <v>112</v>
      </c>
      <c r="C47" s="10" t="s">
        <v>203</v>
      </c>
      <c r="D47" s="1" t="s">
        <v>74</v>
      </c>
      <c r="E47" s="10" t="s">
        <v>21</v>
      </c>
      <c r="F47" s="1" t="s">
        <v>85</v>
      </c>
      <c r="G47" s="43"/>
      <c r="H47" s="45">
        <v>2.69166666666667</v>
      </c>
      <c r="I47" s="12"/>
      <c r="J47" s="12"/>
      <c r="K47" s="13">
        <f t="shared" si="0"/>
        <v>0</v>
      </c>
      <c r="L47" s="22">
        <f t="shared" si="1"/>
        <v>114.96388028895738</v>
      </c>
      <c r="M47" s="14">
        <f t="shared" si="2"/>
        <v>0</v>
      </c>
      <c r="N47" s="14">
        <f t="shared" si="3"/>
        <v>0</v>
      </c>
      <c r="O47" s="2">
        <f t="shared" si="4"/>
        <v>114.96388028895738</v>
      </c>
    </row>
    <row r="48" spans="1:18">
      <c r="A48" s="9">
        <v>44</v>
      </c>
      <c r="B48" s="1">
        <v>119</v>
      </c>
      <c r="C48" s="10" t="s">
        <v>204</v>
      </c>
      <c r="D48" s="1" t="s">
        <v>12</v>
      </c>
      <c r="E48" s="10" t="s">
        <v>27</v>
      </c>
      <c r="F48" s="1" t="s">
        <v>32</v>
      </c>
      <c r="G48" s="43"/>
      <c r="H48" s="45">
        <v>2.8076388888888899</v>
      </c>
      <c r="I48" s="12"/>
      <c r="J48" s="12"/>
      <c r="K48" s="13">
        <f t="shared" si="0"/>
        <v>0</v>
      </c>
      <c r="L48" s="22">
        <f t="shared" si="1"/>
        <v>110.21518674251773</v>
      </c>
      <c r="M48" s="14">
        <f t="shared" si="2"/>
        <v>0</v>
      </c>
      <c r="N48" s="14">
        <f t="shared" si="3"/>
        <v>0</v>
      </c>
      <c r="O48" s="2">
        <f t="shared" si="4"/>
        <v>110.21518674251773</v>
      </c>
    </row>
    <row r="49" spans="1:15">
      <c r="A49" s="9" t="s">
        <v>205</v>
      </c>
      <c r="B49" s="1">
        <v>81</v>
      </c>
      <c r="C49" s="16" t="s">
        <v>97</v>
      </c>
      <c r="D49" s="1" t="s">
        <v>74</v>
      </c>
      <c r="E49" s="10" t="s">
        <v>98</v>
      </c>
      <c r="F49" s="1" t="s">
        <v>85</v>
      </c>
      <c r="G49" s="43"/>
      <c r="H49" s="45">
        <v>2.8875000000000002</v>
      </c>
      <c r="I49" s="12"/>
      <c r="J49" s="12"/>
      <c r="K49" s="13">
        <f t="shared" si="0"/>
        <v>0</v>
      </c>
      <c r="L49" s="22">
        <f t="shared" si="1"/>
        <v>107.166907166907</v>
      </c>
      <c r="M49" s="14">
        <f t="shared" si="2"/>
        <v>0</v>
      </c>
      <c r="N49" s="14">
        <f t="shared" si="3"/>
        <v>0</v>
      </c>
      <c r="O49" s="2">
        <f t="shared" si="4"/>
        <v>107.166907166907</v>
      </c>
    </row>
    <row r="50" spans="1:15">
      <c r="A50" s="9" t="s">
        <v>206</v>
      </c>
      <c r="B50" s="1">
        <v>82</v>
      </c>
      <c r="C50" s="16" t="s">
        <v>102</v>
      </c>
      <c r="D50" s="1" t="s">
        <v>74</v>
      </c>
      <c r="E50" s="10" t="s">
        <v>69</v>
      </c>
      <c r="F50" s="1" t="s">
        <v>79</v>
      </c>
      <c r="G50" s="43"/>
      <c r="H50" s="45">
        <v>3.2354166666666702</v>
      </c>
      <c r="I50" s="12"/>
      <c r="J50" s="12"/>
      <c r="K50" s="13">
        <f t="shared" si="0"/>
        <v>0</v>
      </c>
      <c r="L50" s="22">
        <f t="shared" si="1"/>
        <v>95.642841811547314</v>
      </c>
      <c r="M50" s="14">
        <f t="shared" si="2"/>
        <v>0</v>
      </c>
      <c r="N50" s="14">
        <f t="shared" si="3"/>
        <v>0</v>
      </c>
      <c r="O50" s="2">
        <f t="shared" si="4"/>
        <v>95.642841811547314</v>
      </c>
    </row>
    <row r="51" spans="1:15">
      <c r="A51" s="9"/>
      <c r="C51" s="16"/>
      <c r="E51" s="10"/>
      <c r="G51" s="44"/>
      <c r="H51" s="45"/>
      <c r="I51" s="12"/>
      <c r="J51" s="12"/>
      <c r="K51" s="13"/>
      <c r="L51" s="22"/>
      <c r="M51" s="14"/>
      <c r="N51" s="14"/>
      <c r="O51" s="2"/>
    </row>
    <row r="52" spans="1:15">
      <c r="A52" s="9"/>
      <c r="C52" s="10"/>
      <c r="E52" s="10"/>
      <c r="G52" s="44"/>
      <c r="H52" s="12"/>
      <c r="I52" s="12"/>
      <c r="J52" s="12"/>
      <c r="K52" s="13"/>
      <c r="L52" s="22"/>
      <c r="M52" s="14"/>
      <c r="N52" s="14"/>
      <c r="O52" s="2"/>
    </row>
    <row r="53" spans="1:15">
      <c r="A53" s="9"/>
      <c r="C53" s="10"/>
      <c r="E53" s="10"/>
      <c r="G53" s="44"/>
      <c r="H53" s="12"/>
      <c r="I53" s="12"/>
      <c r="J53" s="12"/>
      <c r="K53" s="13"/>
      <c r="L53" s="22"/>
      <c r="M53" s="14"/>
      <c r="N53" s="14"/>
      <c r="O53" s="2"/>
    </row>
    <row r="54" spans="1:15">
      <c r="A54" s="9"/>
      <c r="C54" s="10"/>
      <c r="E54" s="10"/>
      <c r="G54" s="44"/>
      <c r="H54" s="12"/>
      <c r="I54" s="12"/>
      <c r="J54" s="12"/>
      <c r="K54" s="13"/>
      <c r="L54" s="22"/>
      <c r="M54" s="14"/>
      <c r="N54" s="14"/>
      <c r="O54" s="2"/>
    </row>
    <row r="55" spans="1:15">
      <c r="A55" s="9"/>
      <c r="C55" s="10"/>
      <c r="E55" s="10"/>
      <c r="G55" s="44"/>
      <c r="H55" s="12"/>
      <c r="I55" s="12"/>
      <c r="J55" s="12"/>
      <c r="K55" s="13"/>
      <c r="L55" s="22"/>
      <c r="M55" s="14"/>
      <c r="N55" s="14"/>
      <c r="O55" s="2"/>
    </row>
    <row r="56" spans="1:15">
      <c r="A56" s="9"/>
      <c r="C56" s="10"/>
      <c r="E56" s="10"/>
      <c r="G56" s="44"/>
      <c r="H56" s="12"/>
      <c r="I56" s="12"/>
      <c r="J56" s="12"/>
      <c r="K56" s="13"/>
      <c r="L56" s="22"/>
      <c r="M56" s="14"/>
      <c r="N56" s="14"/>
      <c r="O56" s="2"/>
    </row>
    <row r="57" spans="1:15">
      <c r="A57" s="9"/>
      <c r="C57" s="10"/>
      <c r="E57" s="10"/>
      <c r="G57" s="44"/>
      <c r="H57" s="12"/>
      <c r="I57" s="12"/>
      <c r="J57" s="12"/>
      <c r="K57" s="13"/>
      <c r="L57" s="22"/>
      <c r="M57" s="14"/>
      <c r="N57" s="14"/>
      <c r="O57" s="2"/>
    </row>
    <row r="58" spans="1:15">
      <c r="A58" s="9"/>
      <c r="C58" s="10"/>
      <c r="E58" s="10"/>
      <c r="G58" s="44"/>
      <c r="H58" s="12"/>
      <c r="I58" s="12"/>
      <c r="J58" s="12"/>
      <c r="K58" s="13"/>
      <c r="L58" s="22"/>
      <c r="M58" s="14"/>
      <c r="N58" s="14"/>
      <c r="O58" s="2"/>
    </row>
    <row r="59" spans="1:15">
      <c r="A59" s="9"/>
      <c r="C59" s="10"/>
      <c r="E59" s="10"/>
      <c r="G59" s="44"/>
      <c r="H59" s="12"/>
      <c r="I59" s="12"/>
      <c r="J59" s="12"/>
      <c r="K59" s="13"/>
      <c r="L59" s="22"/>
      <c r="M59" s="14"/>
      <c r="N59" s="14"/>
      <c r="O59" s="2"/>
    </row>
    <row r="60" spans="1:15">
      <c r="A60" s="9"/>
      <c r="C60" s="10"/>
      <c r="E60" s="10"/>
      <c r="G60" s="44"/>
      <c r="H60" s="12"/>
      <c r="I60" s="12"/>
      <c r="J60" s="12"/>
      <c r="K60" s="13"/>
      <c r="L60" s="22"/>
      <c r="M60" s="14"/>
      <c r="N60" s="14"/>
      <c r="O60" s="2"/>
    </row>
    <row r="61" spans="1:15">
      <c r="A61" s="9"/>
      <c r="C61" s="10"/>
      <c r="E61" s="10"/>
      <c r="G61" s="44"/>
      <c r="H61" s="12"/>
      <c r="I61" s="12"/>
      <c r="J61" s="12"/>
      <c r="K61" s="13"/>
      <c r="L61" s="22"/>
      <c r="M61" s="14"/>
      <c r="N61" s="14"/>
      <c r="O61" s="2"/>
    </row>
    <row r="62" spans="1:15">
      <c r="A62" s="9"/>
      <c r="C62" s="10"/>
      <c r="E62" s="10"/>
      <c r="G62" s="44"/>
      <c r="H62" s="12"/>
      <c r="I62" s="12"/>
      <c r="J62" s="12"/>
      <c r="K62" s="13"/>
      <c r="L62" s="22"/>
      <c r="M62" s="14"/>
      <c r="N62" s="14"/>
      <c r="O62" s="2"/>
    </row>
    <row r="63" spans="1:15">
      <c r="A63" s="9"/>
      <c r="C63" s="10"/>
      <c r="E63" s="10"/>
      <c r="G63" s="44"/>
      <c r="H63" s="12"/>
      <c r="I63" s="12"/>
      <c r="J63" s="12"/>
      <c r="K63" s="13"/>
      <c r="L63" s="22"/>
      <c r="M63" s="14"/>
      <c r="N63" s="14"/>
      <c r="O63" s="2"/>
    </row>
    <row r="64" spans="1:15">
      <c r="A64" s="9"/>
      <c r="C64" s="10"/>
      <c r="E64" s="10"/>
      <c r="G64" s="44"/>
      <c r="H64" s="12"/>
      <c r="I64" s="12"/>
      <c r="J64" s="12"/>
      <c r="K64" s="13"/>
      <c r="L64" s="22"/>
      <c r="M64" s="14"/>
      <c r="N64" s="14"/>
      <c r="O64" s="2"/>
    </row>
    <row r="65" spans="1:15">
      <c r="A65" s="9"/>
      <c r="C65" s="10"/>
      <c r="E65" s="10"/>
      <c r="G65" s="44"/>
      <c r="H65" s="12"/>
      <c r="I65" s="12"/>
      <c r="J65" s="12"/>
      <c r="K65" s="13"/>
      <c r="L65" s="22"/>
      <c r="M65" s="14"/>
      <c r="N65" s="14"/>
      <c r="O65" s="2"/>
    </row>
    <row r="66" spans="1:15">
      <c r="A66" s="9"/>
      <c r="C66" s="16"/>
      <c r="E66" s="10"/>
      <c r="G66" s="44"/>
      <c r="H66" s="12"/>
      <c r="I66" s="12"/>
      <c r="J66" s="12"/>
      <c r="K66" s="13"/>
      <c r="L66" s="22"/>
      <c r="M66" s="14"/>
      <c r="N66" s="14"/>
      <c r="O66" s="2"/>
    </row>
    <row r="67" spans="1:15">
      <c r="A67" s="9"/>
      <c r="C67" s="10"/>
      <c r="E67" s="10"/>
      <c r="G67" s="44"/>
      <c r="H67" s="12"/>
      <c r="I67" s="12"/>
      <c r="J67" s="12"/>
      <c r="K67" s="13"/>
      <c r="L67" s="22"/>
      <c r="M67" s="14"/>
      <c r="N67" s="14"/>
      <c r="O67" s="2"/>
    </row>
    <row r="68" spans="1:15">
      <c r="A68" s="9"/>
      <c r="C68" s="17"/>
      <c r="E68" s="10"/>
      <c r="G68" s="44"/>
      <c r="H68" s="12"/>
      <c r="I68" s="12"/>
      <c r="J68" s="12"/>
      <c r="K68" s="13"/>
      <c r="L68" s="22"/>
      <c r="M68" s="14"/>
      <c r="N68" s="14"/>
      <c r="O68" s="2"/>
    </row>
    <row r="69" spans="1:15">
      <c r="A69" s="9"/>
      <c r="C69" s="10"/>
      <c r="E69" s="10"/>
      <c r="G69" s="44"/>
      <c r="H69" s="12"/>
      <c r="I69" s="12"/>
      <c r="J69" s="12"/>
      <c r="K69" s="13"/>
      <c r="L69" s="22"/>
      <c r="M69" s="14"/>
      <c r="N69" s="14"/>
      <c r="O69" s="2"/>
    </row>
    <row r="70" spans="1:15">
      <c r="A70" s="9"/>
      <c r="C70" s="10"/>
      <c r="E70" s="10"/>
      <c r="G70" s="44"/>
      <c r="H70" s="12"/>
      <c r="I70" s="12"/>
      <c r="J70" s="12"/>
      <c r="K70" s="13"/>
      <c r="L70" s="22"/>
      <c r="M70" s="14"/>
      <c r="N70" s="14"/>
      <c r="O70" s="2"/>
    </row>
    <row r="71" spans="1:15">
      <c r="A71" s="9"/>
      <c r="C71" s="10"/>
      <c r="E71" s="10"/>
      <c r="G71" s="44"/>
      <c r="H71" s="12"/>
      <c r="I71" s="12"/>
      <c r="J71" s="12"/>
      <c r="K71" s="13"/>
      <c r="L71" s="22"/>
      <c r="M71" s="14"/>
      <c r="N71" s="14"/>
      <c r="O71" s="2"/>
    </row>
    <row r="72" spans="1:15">
      <c r="A72" s="9"/>
      <c r="C72" s="10"/>
      <c r="E72" s="10"/>
      <c r="G72" s="44"/>
      <c r="H72" s="12"/>
      <c r="I72" s="12"/>
      <c r="J72" s="12"/>
      <c r="K72" s="13"/>
      <c r="L72" s="22"/>
      <c r="M72" s="14"/>
      <c r="N72" s="14"/>
      <c r="O72" s="2"/>
    </row>
    <row r="73" spans="1:15">
      <c r="A73" s="9"/>
      <c r="C73" s="10"/>
      <c r="E73" s="10"/>
      <c r="G73" s="44"/>
      <c r="H73" s="12"/>
      <c r="I73" s="12"/>
      <c r="J73" s="12"/>
      <c r="K73" s="13"/>
      <c r="L73" s="22"/>
      <c r="M73" s="14"/>
      <c r="N73" s="14"/>
      <c r="O73" s="2"/>
    </row>
    <row r="74" spans="1:15">
      <c r="A74" s="9"/>
      <c r="C74" s="16"/>
      <c r="E74" s="10"/>
      <c r="G74" s="44"/>
      <c r="H74" s="12"/>
      <c r="I74" s="12"/>
      <c r="J74" s="12"/>
      <c r="K74" s="13"/>
      <c r="L74" s="22"/>
      <c r="M74" s="14"/>
      <c r="N74" s="14"/>
      <c r="O74" s="2"/>
    </row>
    <row r="75" spans="1:15">
      <c r="A75" s="9"/>
      <c r="C75" s="10"/>
      <c r="E75" s="10"/>
      <c r="G75" s="44"/>
      <c r="H75" s="12"/>
      <c r="I75" s="12"/>
      <c r="J75" s="12"/>
      <c r="K75" s="13"/>
      <c r="L75" s="22"/>
      <c r="M75" s="14"/>
      <c r="N75" s="14"/>
      <c r="O75" s="2"/>
    </row>
    <row r="76" spans="1:15">
      <c r="C76" s="10"/>
      <c r="E76" s="10"/>
      <c r="G76" s="18"/>
      <c r="H76" s="12"/>
      <c r="I76" s="19"/>
      <c r="J76" s="19"/>
      <c r="K76" s="13"/>
      <c r="L76" s="20"/>
      <c r="M76" s="19"/>
      <c r="N76" s="19"/>
      <c r="O76" s="19"/>
    </row>
    <row r="77" spans="1:15">
      <c r="A77" s="9"/>
      <c r="C77" s="10"/>
      <c r="E77" s="10"/>
      <c r="G77" s="44"/>
      <c r="H77" s="11"/>
      <c r="I77" s="12"/>
      <c r="J77" s="12"/>
      <c r="K77" s="13"/>
      <c r="L77" s="22"/>
      <c r="M77" s="14"/>
      <c r="N77" s="14"/>
      <c r="O77" s="2"/>
    </row>
    <row r="78" spans="1:15">
      <c r="A78" s="9"/>
      <c r="C78" s="10"/>
      <c r="E78" s="10"/>
      <c r="G78" s="44"/>
      <c r="H78" s="12"/>
      <c r="I78" s="12"/>
      <c r="J78" s="12"/>
      <c r="K78" s="13"/>
      <c r="L78" s="22"/>
      <c r="M78" s="14"/>
      <c r="N78" s="14"/>
      <c r="O78" s="2"/>
    </row>
    <row r="79" spans="1:15">
      <c r="A79" s="9"/>
      <c r="C79" s="10"/>
      <c r="E79" s="10"/>
      <c r="G79" s="44"/>
      <c r="H79" s="12"/>
      <c r="I79" s="12"/>
      <c r="J79" s="12"/>
      <c r="K79" s="13"/>
      <c r="L79" s="22"/>
      <c r="M79" s="14"/>
      <c r="N79" s="14"/>
      <c r="O79" s="2"/>
    </row>
    <row r="80" spans="1:15">
      <c r="A80" s="9"/>
      <c r="C80" s="10"/>
      <c r="E80" s="10"/>
      <c r="G80" s="44"/>
      <c r="H80" s="12"/>
      <c r="I80" s="12"/>
      <c r="J80" s="12"/>
      <c r="K80" s="13"/>
      <c r="L80" s="22"/>
      <c r="M80" s="14"/>
      <c r="N80" s="14"/>
      <c r="O80" s="2"/>
    </row>
    <row r="81" spans="1:15">
      <c r="A81" s="9"/>
      <c r="C81" s="10"/>
      <c r="E81" s="10"/>
      <c r="G81" s="44"/>
      <c r="H81" s="12"/>
      <c r="I81" s="12"/>
      <c r="J81" s="12"/>
      <c r="K81" s="13"/>
      <c r="L81" s="22"/>
      <c r="M81" s="14"/>
      <c r="N81" s="14"/>
      <c r="O81" s="2"/>
    </row>
    <row r="82" spans="1:15">
      <c r="A82" s="9"/>
      <c r="C82" s="10"/>
      <c r="E82" s="10"/>
      <c r="G82" s="44"/>
      <c r="H82" s="12"/>
      <c r="I82" s="12"/>
      <c r="J82" s="12"/>
      <c r="K82" s="13"/>
      <c r="L82" s="22"/>
      <c r="M82" s="14"/>
      <c r="N82" s="14"/>
      <c r="O82" s="2"/>
    </row>
    <row r="83" spans="1:15">
      <c r="A83" s="9"/>
      <c r="C83" s="10"/>
      <c r="E83" s="10"/>
      <c r="G83" s="20"/>
      <c r="H83" s="20"/>
      <c r="I83" s="21"/>
      <c r="J83" s="20"/>
      <c r="N83" s="22"/>
      <c r="O83" s="2"/>
    </row>
    <row r="84" spans="1:15">
      <c r="A84" s="9"/>
      <c r="C84" s="10"/>
      <c r="E84" s="10"/>
      <c r="G84" s="20"/>
      <c r="H84" s="21"/>
      <c r="I84" s="20"/>
      <c r="J84" s="20"/>
      <c r="N84" s="22"/>
      <c r="O84" s="2"/>
    </row>
    <row r="85" spans="1:15">
      <c r="C85" s="10"/>
      <c r="E85" s="10"/>
      <c r="G85" s="20"/>
      <c r="H85" s="20"/>
      <c r="I85" s="20"/>
      <c r="J85" s="24"/>
      <c r="N85" s="22"/>
      <c r="O85" s="22"/>
    </row>
    <row r="86" spans="1:15">
      <c r="C86" s="10"/>
      <c r="E86" s="25"/>
      <c r="G86" s="18"/>
      <c r="H86" s="18"/>
      <c r="I86" s="18"/>
      <c r="J86" s="18"/>
      <c r="N86" s="22"/>
      <c r="O86" s="22"/>
    </row>
    <row r="87" spans="1:15">
      <c r="C87" s="10"/>
      <c r="E87" s="10"/>
      <c r="G87" s="18"/>
      <c r="H87" s="18"/>
      <c r="I87" s="18"/>
      <c r="J87" s="18"/>
      <c r="N87" s="22"/>
      <c r="O87" s="22"/>
    </row>
    <row r="88" spans="1:15">
      <c r="A88" s="9"/>
      <c r="C88" s="10"/>
      <c r="E88" s="10"/>
      <c r="G88" s="21"/>
      <c r="H88" s="26"/>
      <c r="I88" s="20"/>
      <c r="J88" s="20"/>
      <c r="N88" s="22"/>
      <c r="O88" s="2"/>
    </row>
    <row r="89" spans="1:15">
      <c r="A89" s="9"/>
      <c r="C89" s="10"/>
      <c r="E89" s="10"/>
      <c r="G89" s="21"/>
      <c r="H89" s="26"/>
      <c r="I89" s="20"/>
      <c r="J89" s="20"/>
      <c r="N89" s="22"/>
      <c r="O89" s="2"/>
    </row>
    <row r="90" spans="1:15">
      <c r="A90" s="9"/>
      <c r="C90" s="10"/>
      <c r="E90" s="10"/>
      <c r="G90" s="20"/>
      <c r="H90" s="20"/>
      <c r="I90" s="21"/>
      <c r="J90" s="20"/>
      <c r="N90" s="22"/>
      <c r="O90" s="2"/>
    </row>
    <row r="91" spans="1:15">
      <c r="A91" s="9"/>
      <c r="C91" s="10"/>
      <c r="E91" s="10"/>
      <c r="G91" s="20"/>
      <c r="H91" s="20"/>
      <c r="I91" s="21"/>
      <c r="J91" s="20"/>
      <c r="N91" s="22"/>
      <c r="O91" s="2"/>
    </row>
    <row r="92" spans="1:15">
      <c r="A92" s="9"/>
      <c r="C92" s="10"/>
      <c r="E92" s="10"/>
      <c r="G92" s="21"/>
      <c r="H92" s="26"/>
      <c r="I92" s="20"/>
      <c r="J92" s="20"/>
      <c r="N92" s="22"/>
      <c r="O92" s="2"/>
    </row>
    <row r="93" spans="1:15">
      <c r="C93" s="10"/>
      <c r="E93" s="10"/>
      <c r="G93" s="20"/>
      <c r="H93" s="20"/>
      <c r="I93" s="20"/>
      <c r="J93" s="27"/>
      <c r="N93" s="14"/>
      <c r="O93" s="2"/>
    </row>
    <row r="94" spans="1:15">
      <c r="A94" s="9"/>
      <c r="C94" s="10"/>
      <c r="G94" s="20"/>
      <c r="H94" s="20"/>
      <c r="I94" s="21"/>
      <c r="J94" s="20"/>
      <c r="N94" s="22"/>
      <c r="O94" s="2"/>
    </row>
    <row r="95" spans="1:15">
      <c r="A95" s="9"/>
      <c r="C95" s="10"/>
      <c r="E95" s="10"/>
      <c r="G95" s="20"/>
      <c r="H95" s="20"/>
      <c r="I95" s="21"/>
      <c r="J95" s="20"/>
      <c r="N95" s="22"/>
      <c r="O95" s="2"/>
    </row>
    <row r="96" spans="1:15">
      <c r="A96" s="9"/>
      <c r="C96" s="10"/>
      <c r="E96" s="10"/>
      <c r="G96" s="20"/>
      <c r="H96" s="21"/>
      <c r="I96" s="20"/>
      <c r="J96" s="20"/>
      <c r="N96" s="22"/>
      <c r="O96" s="2"/>
    </row>
    <row r="97" spans="1:15">
      <c r="A97" s="9"/>
      <c r="C97" s="10"/>
      <c r="E97" s="10"/>
      <c r="G97" s="20"/>
      <c r="H97" s="20"/>
      <c r="I97" s="21"/>
      <c r="J97" s="20"/>
      <c r="N97" s="22"/>
      <c r="O97" s="2"/>
    </row>
    <row r="98" spans="1:15">
      <c r="A98" s="9"/>
      <c r="C98" s="10"/>
      <c r="E98" s="10"/>
      <c r="G98" s="21"/>
      <c r="H98" s="26"/>
      <c r="I98" s="20"/>
      <c r="J98" s="20"/>
      <c r="N98" s="22"/>
      <c r="O98" s="2"/>
    </row>
    <row r="99" spans="1:15">
      <c r="C99" s="10"/>
      <c r="E99" s="10"/>
      <c r="G99" s="18"/>
      <c r="H99" s="18"/>
      <c r="I99" s="18"/>
      <c r="J99" s="18"/>
      <c r="N99" s="22"/>
      <c r="O99" s="22"/>
    </row>
    <row r="100" spans="1:15">
      <c r="C100" s="28"/>
      <c r="E100" s="28"/>
      <c r="G100" s="18"/>
      <c r="H100" s="18"/>
      <c r="I100" s="18"/>
      <c r="J100" s="18"/>
      <c r="N100" s="22"/>
      <c r="O100" s="22"/>
    </row>
    <row r="101" spans="1:15">
      <c r="A101" s="9"/>
      <c r="C101" s="10"/>
      <c r="E101" s="10"/>
      <c r="G101" s="20"/>
      <c r="H101" s="20"/>
      <c r="I101" s="21"/>
      <c r="J101" s="20"/>
      <c r="N101" s="22"/>
      <c r="O101" s="2"/>
    </row>
    <row r="102" spans="1:15">
      <c r="A102" s="9"/>
      <c r="C102" s="10"/>
      <c r="E102" s="10"/>
      <c r="G102" s="20"/>
      <c r="H102" s="20"/>
      <c r="I102" s="21"/>
      <c r="J102" s="20"/>
      <c r="N102" s="22"/>
      <c r="O102" s="2"/>
    </row>
    <row r="103" spans="1:15">
      <c r="A103" s="9"/>
      <c r="C103" s="10"/>
      <c r="E103" s="10"/>
      <c r="G103" s="20"/>
      <c r="H103" s="20"/>
      <c r="I103" s="21"/>
      <c r="J103" s="20"/>
      <c r="N103" s="22"/>
      <c r="O103" s="2"/>
    </row>
    <row r="104" spans="1:15">
      <c r="A104" s="9"/>
      <c r="C104" s="10"/>
      <c r="E104" s="10"/>
      <c r="G104" s="20"/>
      <c r="H104" s="27"/>
      <c r="I104" s="20"/>
      <c r="J104" s="20"/>
      <c r="N104" s="22"/>
      <c r="O104" s="2"/>
    </row>
    <row r="105" spans="1:15">
      <c r="A105" s="9"/>
      <c r="C105" s="10"/>
      <c r="E105" s="10"/>
      <c r="G105" s="20"/>
      <c r="H105" s="27"/>
      <c r="I105" s="20"/>
      <c r="J105" s="20"/>
      <c r="N105" s="22"/>
      <c r="O105" s="2"/>
    </row>
    <row r="106" spans="1:15">
      <c r="C106" s="10"/>
      <c r="E106" s="10"/>
      <c r="G106" s="18"/>
      <c r="H106" s="18"/>
      <c r="I106" s="18"/>
      <c r="J106" s="18"/>
      <c r="K106" s="29"/>
      <c r="L106" s="29"/>
      <c r="M106" s="29"/>
      <c r="N106" s="29"/>
      <c r="O106" s="2"/>
    </row>
    <row r="107" spans="1:15">
      <c r="C107" s="30"/>
      <c r="E107" s="30"/>
      <c r="G107" s="18"/>
      <c r="H107" s="18"/>
      <c r="I107" s="18"/>
      <c r="J107" s="18"/>
      <c r="K107" s="29"/>
      <c r="L107" s="29"/>
      <c r="M107" s="29"/>
      <c r="N107" s="29"/>
      <c r="O107" s="2"/>
    </row>
  </sheetData>
  <autoFilter ref="F2:F50"/>
  <mergeCells count="14">
    <mergeCell ref="A1:O1"/>
    <mergeCell ref="A2:A3"/>
    <mergeCell ref="B2:B3"/>
    <mergeCell ref="C2:C3"/>
    <mergeCell ref="D2:D3"/>
    <mergeCell ref="E2:E3"/>
    <mergeCell ref="G2:J2"/>
    <mergeCell ref="K2:N2"/>
    <mergeCell ref="O2:O4"/>
    <mergeCell ref="K3:K4"/>
    <mergeCell ref="L3:L4"/>
    <mergeCell ref="M3:M4"/>
    <mergeCell ref="N3:N4"/>
    <mergeCell ref="A4:F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>
  <dimension ref="A1:O49"/>
  <sheetViews>
    <sheetView workbookViewId="0">
      <selection activeCell="Q11" sqref="Q11"/>
    </sheetView>
  </sheetViews>
  <sheetFormatPr defaultRowHeight="15"/>
  <cols>
    <col min="1" max="1" width="8.85546875" style="1" customWidth="1"/>
    <col min="2" max="2" width="6.7109375" style="1" customWidth="1"/>
    <col min="3" max="3" width="24.140625" style="1" customWidth="1"/>
    <col min="4" max="4" width="5.28515625" style="1" customWidth="1"/>
    <col min="5" max="5" width="26.28515625" style="1" customWidth="1"/>
    <col min="6" max="6" width="9.5703125" style="1" customWidth="1"/>
    <col min="7" max="7" width="9.140625" style="31" customWidth="1"/>
    <col min="8" max="10" width="9.140625" style="1" customWidth="1"/>
    <col min="11" max="14" width="9.140625" style="2" customWidth="1"/>
    <col min="15" max="15" width="13.28515625" style="1" customWidth="1"/>
    <col min="16" max="1017" width="8.7109375" customWidth="1"/>
    <col min="1018" max="1023" width="11.5703125" customWidth="1"/>
    <col min="1024" max="1025" width="8.7109375" customWidth="1"/>
  </cols>
  <sheetData>
    <row r="1" spans="1:15" ht="24.75" customHeight="1">
      <c r="A1" s="81" t="s">
        <v>207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ht="62.25" customHeight="1">
      <c r="A2" s="92" t="s">
        <v>1</v>
      </c>
      <c r="B2" s="93" t="s">
        <v>2</v>
      </c>
      <c r="C2" s="93" t="s">
        <v>107</v>
      </c>
      <c r="D2" s="94" t="s">
        <v>4</v>
      </c>
      <c r="E2" s="94" t="s">
        <v>5</v>
      </c>
      <c r="F2" s="32" t="s">
        <v>6</v>
      </c>
      <c r="G2" s="93" t="s">
        <v>7</v>
      </c>
      <c r="H2" s="93"/>
      <c r="I2" s="93"/>
      <c r="J2" s="93"/>
      <c r="K2" s="95" t="s">
        <v>8</v>
      </c>
      <c r="L2" s="95"/>
      <c r="M2" s="95"/>
      <c r="N2" s="95"/>
      <c r="O2" s="96" t="s">
        <v>108</v>
      </c>
    </row>
    <row r="3" spans="1:15">
      <c r="A3" s="92"/>
      <c r="B3" s="93"/>
      <c r="C3" s="93"/>
      <c r="D3" s="94"/>
      <c r="E3" s="94"/>
      <c r="F3" s="4"/>
      <c r="G3" s="33">
        <v>1</v>
      </c>
      <c r="H3" s="34">
        <v>2</v>
      </c>
      <c r="I3" s="34">
        <v>3</v>
      </c>
      <c r="J3" s="34">
        <v>4</v>
      </c>
      <c r="K3" s="97">
        <v>1</v>
      </c>
      <c r="L3" s="97">
        <v>2</v>
      </c>
      <c r="M3" s="97">
        <v>3</v>
      </c>
      <c r="N3" s="97">
        <v>4</v>
      </c>
      <c r="O3" s="96"/>
    </row>
    <row r="4" spans="1:15">
      <c r="A4" s="91" t="s">
        <v>10</v>
      </c>
      <c r="B4" s="91"/>
      <c r="C4" s="91"/>
      <c r="D4" s="91"/>
      <c r="E4" s="91"/>
      <c r="F4" s="91"/>
      <c r="G4" s="35">
        <v>0</v>
      </c>
      <c r="H4" s="7">
        <v>0.83680555555555503</v>
      </c>
      <c r="I4" s="8">
        <v>0</v>
      </c>
      <c r="J4" s="7">
        <v>0</v>
      </c>
      <c r="K4" s="97"/>
      <c r="L4" s="97"/>
      <c r="M4" s="97"/>
      <c r="N4" s="97"/>
      <c r="O4" s="96"/>
    </row>
    <row r="5" spans="1:15">
      <c r="A5" s="1">
        <v>1</v>
      </c>
      <c r="B5" s="1">
        <v>87</v>
      </c>
      <c r="C5" s="10" t="s">
        <v>109</v>
      </c>
      <c r="D5" s="1" t="s">
        <v>12</v>
      </c>
      <c r="E5" s="10" t="s">
        <v>21</v>
      </c>
      <c r="F5" s="1" t="s">
        <v>28</v>
      </c>
      <c r="G5" s="36"/>
      <c r="H5" s="48">
        <v>0.83680555555555503</v>
      </c>
      <c r="I5" s="37"/>
      <c r="J5" s="37"/>
      <c r="K5" s="38">
        <f>IF(G5=0,0,(G$4/G5)*200)</f>
        <v>0</v>
      </c>
      <c r="L5" s="38">
        <f>IF(H5=0,0,(H$4/H5)*200)</f>
        <v>200</v>
      </c>
      <c r="M5" s="38">
        <f>IF(I5=0,0,(I$4/I5)*200)</f>
        <v>0</v>
      </c>
      <c r="N5" s="38">
        <f>IF(J5=0,0,(J$4/J5)*200)</f>
        <v>0</v>
      </c>
      <c r="O5" s="38">
        <f t="shared" ref="O5:O46" si="0">SUM(K5:N5)-MIN(K5:N5)</f>
        <v>200</v>
      </c>
    </row>
    <row r="6" spans="1:15">
      <c r="A6" s="1">
        <v>2</v>
      </c>
      <c r="B6" s="1">
        <v>65</v>
      </c>
      <c r="C6" s="10" t="s">
        <v>111</v>
      </c>
      <c r="D6" s="1" t="s">
        <v>12</v>
      </c>
      <c r="E6" s="10" t="s">
        <v>46</v>
      </c>
      <c r="F6" s="1" t="s">
        <v>28</v>
      </c>
      <c r="G6" s="36"/>
      <c r="H6" s="48">
        <v>0.85624999999999996</v>
      </c>
      <c r="I6" s="37"/>
      <c r="J6" s="37"/>
      <c r="K6" s="38">
        <f t="shared" ref="K6:L12" si="1">IF(G6=0,0,(G$4/G6)*200)</f>
        <v>0</v>
      </c>
      <c r="L6" s="38">
        <f t="shared" si="1"/>
        <v>195.4582319545822</v>
      </c>
      <c r="M6" s="38">
        <v>0</v>
      </c>
      <c r="N6" s="38">
        <v>0</v>
      </c>
      <c r="O6" s="38">
        <f t="shared" si="0"/>
        <v>195.4582319545822</v>
      </c>
    </row>
    <row r="7" spans="1:15">
      <c r="A7" s="1">
        <v>3</v>
      </c>
      <c r="B7" s="1">
        <v>90</v>
      </c>
      <c r="C7" s="10" t="s">
        <v>208</v>
      </c>
      <c r="D7" s="1" t="s">
        <v>12</v>
      </c>
      <c r="E7" s="10" t="s">
        <v>21</v>
      </c>
      <c r="F7" s="1" t="s">
        <v>28</v>
      </c>
      <c r="G7" s="36"/>
      <c r="H7" s="48">
        <v>0.86250000000000004</v>
      </c>
      <c r="I7" s="37"/>
      <c r="J7" s="37"/>
      <c r="K7" s="38">
        <f t="shared" si="1"/>
        <v>0</v>
      </c>
      <c r="L7" s="38">
        <f t="shared" si="1"/>
        <v>194.04186795491128</v>
      </c>
      <c r="M7" s="38">
        <v>0</v>
      </c>
      <c r="N7" s="38">
        <v>0</v>
      </c>
      <c r="O7" s="38">
        <f t="shared" si="0"/>
        <v>194.04186795491128</v>
      </c>
    </row>
    <row r="8" spans="1:15">
      <c r="A8" s="1">
        <v>4</v>
      </c>
      <c r="B8" s="1">
        <v>97</v>
      </c>
      <c r="C8" s="10" t="s">
        <v>209</v>
      </c>
      <c r="D8" s="1" t="s">
        <v>12</v>
      </c>
      <c r="E8" s="10" t="s">
        <v>210</v>
      </c>
      <c r="F8" s="1" t="s">
        <v>14</v>
      </c>
      <c r="G8" s="36"/>
      <c r="H8" s="48">
        <v>0.89722222222222203</v>
      </c>
      <c r="I8" s="37"/>
      <c r="J8" s="37"/>
      <c r="K8" s="38">
        <f t="shared" si="1"/>
        <v>0</v>
      </c>
      <c r="L8" s="38">
        <f t="shared" si="1"/>
        <v>186.53250773993798</v>
      </c>
      <c r="M8" s="38">
        <v>0</v>
      </c>
      <c r="N8" s="38">
        <v>0</v>
      </c>
      <c r="O8" s="38">
        <f t="shared" si="0"/>
        <v>186.53250773993798</v>
      </c>
    </row>
    <row r="9" spans="1:15">
      <c r="A9" s="1">
        <v>5</v>
      </c>
      <c r="B9" s="1">
        <v>7</v>
      </c>
      <c r="C9" s="10" t="s">
        <v>112</v>
      </c>
      <c r="D9" s="1" t="s">
        <v>12</v>
      </c>
      <c r="E9" s="10" t="s">
        <v>113</v>
      </c>
      <c r="F9" s="1" t="s">
        <v>14</v>
      </c>
      <c r="G9" s="36"/>
      <c r="H9" s="48">
        <v>0.90763888888888899</v>
      </c>
      <c r="I9" s="37"/>
      <c r="J9" s="37"/>
      <c r="K9" s="38">
        <f t="shared" si="1"/>
        <v>0</v>
      </c>
      <c r="L9" s="38">
        <f t="shared" si="1"/>
        <v>184.39173680183615</v>
      </c>
      <c r="M9" s="38">
        <v>0</v>
      </c>
      <c r="N9" s="38">
        <v>0</v>
      </c>
      <c r="O9" s="38">
        <f t="shared" si="0"/>
        <v>184.39173680183615</v>
      </c>
    </row>
    <row r="10" spans="1:15">
      <c r="A10" s="1">
        <v>6</v>
      </c>
      <c r="B10" s="1">
        <v>42</v>
      </c>
      <c r="C10" s="10" t="s">
        <v>116</v>
      </c>
      <c r="D10" s="1" t="s">
        <v>12</v>
      </c>
      <c r="E10" s="10" t="s">
        <v>117</v>
      </c>
      <c r="F10" s="1" t="s">
        <v>24</v>
      </c>
      <c r="G10" s="36"/>
      <c r="H10" s="48">
        <v>0.91666666666666696</v>
      </c>
      <c r="I10" s="37"/>
      <c r="J10" s="37"/>
      <c r="K10" s="38">
        <f t="shared" si="1"/>
        <v>0</v>
      </c>
      <c r="L10" s="38">
        <f t="shared" si="1"/>
        <v>182.57575757575739</v>
      </c>
      <c r="M10" s="38">
        <v>0</v>
      </c>
      <c r="N10" s="38">
        <v>0</v>
      </c>
      <c r="O10" s="38">
        <f t="shared" si="0"/>
        <v>182.57575757575739</v>
      </c>
    </row>
    <row r="11" spans="1:15">
      <c r="A11" s="1">
        <v>7</v>
      </c>
      <c r="B11" s="1">
        <v>37</v>
      </c>
      <c r="C11" s="10" t="s">
        <v>115</v>
      </c>
      <c r="D11" s="1" t="s">
        <v>12</v>
      </c>
      <c r="E11" s="10" t="s">
        <v>56</v>
      </c>
      <c r="F11" s="1" t="s">
        <v>24</v>
      </c>
      <c r="G11" s="36"/>
      <c r="H11" s="48">
        <v>0.94236111111111098</v>
      </c>
      <c r="I11" s="37"/>
      <c r="J11" s="37"/>
      <c r="K11" s="38">
        <f t="shared" si="1"/>
        <v>0</v>
      </c>
      <c r="L11" s="38">
        <f t="shared" si="1"/>
        <v>177.5976418570375</v>
      </c>
      <c r="M11" s="38">
        <v>0</v>
      </c>
      <c r="N11" s="38">
        <v>0</v>
      </c>
      <c r="O11" s="38">
        <f t="shared" si="0"/>
        <v>177.5976418570375</v>
      </c>
    </row>
    <row r="12" spans="1:15">
      <c r="A12" s="1">
        <v>8</v>
      </c>
      <c r="B12" s="1">
        <v>1</v>
      </c>
      <c r="C12" s="10" t="s">
        <v>118</v>
      </c>
      <c r="D12" s="1" t="s">
        <v>12</v>
      </c>
      <c r="E12" s="10" t="s">
        <v>21</v>
      </c>
      <c r="F12" s="1" t="s">
        <v>17</v>
      </c>
      <c r="G12" s="36"/>
      <c r="H12" s="48">
        <v>0.94305555555555598</v>
      </c>
      <c r="I12" s="37"/>
      <c r="J12" s="37"/>
      <c r="K12" s="38">
        <f t="shared" si="1"/>
        <v>0</v>
      </c>
      <c r="L12" s="38">
        <f t="shared" si="1"/>
        <v>177.46686303387315</v>
      </c>
      <c r="M12" s="38">
        <v>0</v>
      </c>
      <c r="N12" s="38">
        <v>0</v>
      </c>
      <c r="O12" s="38">
        <f t="shared" si="0"/>
        <v>177.46686303387315</v>
      </c>
    </row>
    <row r="13" spans="1:15">
      <c r="A13" s="1">
        <v>9</v>
      </c>
      <c r="B13" s="1">
        <v>104</v>
      </c>
      <c r="C13" s="10" t="s">
        <v>211</v>
      </c>
      <c r="D13" s="1" t="s">
        <v>12</v>
      </c>
      <c r="E13" s="10" t="s">
        <v>21</v>
      </c>
      <c r="F13" s="1" t="s">
        <v>17</v>
      </c>
      <c r="G13" s="36"/>
      <c r="H13" s="48">
        <v>0.95625000000000004</v>
      </c>
      <c r="I13" s="37"/>
      <c r="J13" s="37"/>
      <c r="K13" s="38">
        <v>0</v>
      </c>
      <c r="L13" s="38">
        <f t="shared" ref="L13:L46" si="2">IF(H13=0,0,(H$4/H13)*200)</f>
        <v>175.01815541031215</v>
      </c>
      <c r="M13" s="38">
        <v>0</v>
      </c>
      <c r="N13" s="38">
        <v>0</v>
      </c>
      <c r="O13" s="38">
        <f t="shared" si="0"/>
        <v>175.01815541031215</v>
      </c>
    </row>
    <row r="14" spans="1:15">
      <c r="A14" s="1">
        <v>10</v>
      </c>
      <c r="B14" s="1">
        <v>123</v>
      </c>
      <c r="C14" s="10" t="s">
        <v>212</v>
      </c>
      <c r="D14" s="1" t="s">
        <v>12</v>
      </c>
      <c r="E14" s="10" t="s">
        <v>36</v>
      </c>
      <c r="F14" s="1" t="s">
        <v>14</v>
      </c>
      <c r="G14" s="36"/>
      <c r="H14" s="48">
        <v>1.0104166666666701</v>
      </c>
      <c r="I14" s="37"/>
      <c r="J14" s="37"/>
      <c r="K14" s="38">
        <f t="shared" ref="K14:K46" si="3">IF(G14=0,0,(G$4/G14)*200)</f>
        <v>0</v>
      </c>
      <c r="L14" s="38">
        <f t="shared" si="2"/>
        <v>165.63573883161447</v>
      </c>
      <c r="M14" s="38">
        <v>0</v>
      </c>
      <c r="N14" s="38">
        <v>0</v>
      </c>
      <c r="O14" s="38">
        <f t="shared" si="0"/>
        <v>165.63573883161447</v>
      </c>
    </row>
    <row r="15" spans="1:15">
      <c r="A15" s="1">
        <v>11</v>
      </c>
      <c r="B15" s="1">
        <v>63</v>
      </c>
      <c r="C15" s="10" t="s">
        <v>139</v>
      </c>
      <c r="D15" s="1" t="s">
        <v>12</v>
      </c>
      <c r="E15" s="10" t="s">
        <v>140</v>
      </c>
      <c r="F15" s="1" t="s">
        <v>24</v>
      </c>
      <c r="G15" s="36"/>
      <c r="H15" s="48">
        <v>1.0180555555555599</v>
      </c>
      <c r="I15" s="37"/>
      <c r="J15" s="37"/>
      <c r="K15" s="38">
        <f t="shared" si="3"/>
        <v>0</v>
      </c>
      <c r="L15" s="38">
        <f t="shared" si="2"/>
        <v>164.39290586630207</v>
      </c>
      <c r="M15" s="38">
        <v>0</v>
      </c>
      <c r="N15" s="38">
        <v>0</v>
      </c>
      <c r="O15" s="38">
        <f t="shared" si="0"/>
        <v>164.39290586630207</v>
      </c>
    </row>
    <row r="16" spans="1:15">
      <c r="A16" s="1">
        <v>12</v>
      </c>
      <c r="B16" s="1">
        <v>69</v>
      </c>
      <c r="C16" s="10" t="s">
        <v>54</v>
      </c>
      <c r="D16" s="1" t="s">
        <v>12</v>
      </c>
      <c r="E16" s="10" t="s">
        <v>46</v>
      </c>
      <c r="F16" s="1" t="s">
        <v>32</v>
      </c>
      <c r="G16" s="36"/>
      <c r="H16" s="48">
        <v>1.0263888888888899</v>
      </c>
      <c r="I16" s="37"/>
      <c r="J16" s="37"/>
      <c r="K16" s="38">
        <f t="shared" si="3"/>
        <v>0</v>
      </c>
      <c r="L16" s="38">
        <f t="shared" si="2"/>
        <v>163.05818673883601</v>
      </c>
      <c r="M16" s="38">
        <v>0</v>
      </c>
      <c r="N16" s="38">
        <v>0</v>
      </c>
      <c r="O16" s="38">
        <f t="shared" si="0"/>
        <v>163.05818673883601</v>
      </c>
    </row>
    <row r="17" spans="1:15">
      <c r="A17" s="1">
        <v>13</v>
      </c>
      <c r="B17" s="1">
        <v>114</v>
      </c>
      <c r="C17" s="10" t="s">
        <v>213</v>
      </c>
      <c r="D17" s="1" t="s">
        <v>12</v>
      </c>
      <c r="E17" s="10" t="s">
        <v>21</v>
      </c>
      <c r="F17" s="1" t="s">
        <v>24</v>
      </c>
      <c r="G17" s="36"/>
      <c r="H17" s="48">
        <v>1.03819444444444</v>
      </c>
      <c r="I17" s="37"/>
      <c r="J17" s="37"/>
      <c r="K17" s="38">
        <f t="shared" si="3"/>
        <v>0</v>
      </c>
      <c r="L17" s="38">
        <f t="shared" si="2"/>
        <v>161.204013377927</v>
      </c>
      <c r="M17" s="38">
        <v>0</v>
      </c>
      <c r="N17" s="38">
        <v>0</v>
      </c>
      <c r="O17" s="38">
        <f t="shared" si="0"/>
        <v>161.204013377927</v>
      </c>
    </row>
    <row r="18" spans="1:15">
      <c r="A18" s="1">
        <v>14</v>
      </c>
      <c r="B18" s="1">
        <v>38</v>
      </c>
      <c r="C18" s="10" t="s">
        <v>127</v>
      </c>
      <c r="D18" s="1" t="s">
        <v>12</v>
      </c>
      <c r="E18" s="10" t="s">
        <v>128</v>
      </c>
      <c r="F18" s="1" t="s">
        <v>14</v>
      </c>
      <c r="G18" s="36"/>
      <c r="H18" s="48">
        <v>1.0444444444444401</v>
      </c>
      <c r="I18" s="37"/>
      <c r="J18" s="37"/>
      <c r="K18" s="38">
        <f t="shared" si="3"/>
        <v>0</v>
      </c>
      <c r="L18" s="38">
        <f t="shared" si="2"/>
        <v>160.23936170212824</v>
      </c>
      <c r="M18" s="38">
        <v>0</v>
      </c>
      <c r="N18" s="38">
        <v>0</v>
      </c>
      <c r="O18" s="38">
        <f t="shared" si="0"/>
        <v>160.23936170212824</v>
      </c>
    </row>
    <row r="19" spans="1:15">
      <c r="A19" s="49" t="s">
        <v>214</v>
      </c>
      <c r="B19" s="1">
        <v>12</v>
      </c>
      <c r="C19" s="10" t="s">
        <v>121</v>
      </c>
      <c r="D19" s="1" t="s">
        <v>74</v>
      </c>
      <c r="E19" s="10" t="s">
        <v>113</v>
      </c>
      <c r="F19" s="1" t="s">
        <v>85</v>
      </c>
      <c r="G19" s="36"/>
      <c r="H19" s="48">
        <v>1.05138888888889</v>
      </c>
      <c r="I19" s="37"/>
      <c r="J19" s="37"/>
      <c r="K19" s="38">
        <f t="shared" si="3"/>
        <v>0</v>
      </c>
      <c r="L19" s="38">
        <f t="shared" si="2"/>
        <v>159.18097754293234</v>
      </c>
      <c r="M19" s="38">
        <v>0</v>
      </c>
      <c r="N19" s="38">
        <v>0</v>
      </c>
      <c r="O19" s="38">
        <f t="shared" si="0"/>
        <v>159.18097754293234</v>
      </c>
    </row>
    <row r="20" spans="1:15">
      <c r="A20" s="1" t="s">
        <v>131</v>
      </c>
      <c r="B20" s="1">
        <v>41</v>
      </c>
      <c r="C20" s="10" t="s">
        <v>132</v>
      </c>
      <c r="D20" s="1" t="s">
        <v>74</v>
      </c>
      <c r="E20" s="10" t="s">
        <v>113</v>
      </c>
      <c r="F20" s="1" t="s">
        <v>79</v>
      </c>
      <c r="G20" s="36"/>
      <c r="H20" s="48">
        <v>1.0763888888888899</v>
      </c>
      <c r="I20" s="37"/>
      <c r="J20" s="37"/>
      <c r="K20" s="38">
        <f t="shared" si="3"/>
        <v>0</v>
      </c>
      <c r="L20" s="38">
        <f t="shared" si="2"/>
        <v>155.48387096774167</v>
      </c>
      <c r="M20" s="38">
        <v>0</v>
      </c>
      <c r="N20" s="38">
        <v>0</v>
      </c>
      <c r="O20" s="38">
        <f t="shared" si="0"/>
        <v>155.48387096774167</v>
      </c>
    </row>
    <row r="21" spans="1:15">
      <c r="A21" s="1">
        <v>17</v>
      </c>
      <c r="B21" s="1">
        <v>121</v>
      </c>
      <c r="C21" s="10" t="s">
        <v>215</v>
      </c>
      <c r="D21" s="1" t="s">
        <v>12</v>
      </c>
      <c r="E21" s="10" t="s">
        <v>216</v>
      </c>
      <c r="F21" s="1" t="s">
        <v>17</v>
      </c>
      <c r="G21" s="36"/>
      <c r="H21" s="48">
        <v>1.0930555555555601</v>
      </c>
      <c r="I21" s="37"/>
      <c r="J21" s="37"/>
      <c r="K21" s="38">
        <f t="shared" si="3"/>
        <v>0</v>
      </c>
      <c r="L21" s="38">
        <f t="shared" si="2"/>
        <v>153.11308767471337</v>
      </c>
      <c r="M21" s="38">
        <v>0</v>
      </c>
      <c r="N21" s="38">
        <v>0</v>
      </c>
      <c r="O21" s="38">
        <f t="shared" si="0"/>
        <v>153.11308767471337</v>
      </c>
    </row>
    <row r="22" spans="1:15">
      <c r="A22" s="1">
        <v>18</v>
      </c>
      <c r="B22" s="1">
        <v>108</v>
      </c>
      <c r="C22" s="10" t="s">
        <v>217</v>
      </c>
      <c r="D22" s="1" t="s">
        <v>74</v>
      </c>
      <c r="E22" s="10" t="s">
        <v>113</v>
      </c>
      <c r="F22" s="1" t="s">
        <v>85</v>
      </c>
      <c r="G22" s="36"/>
      <c r="H22" s="48">
        <v>1.12083333333333</v>
      </c>
      <c r="I22" s="37"/>
      <c r="J22" s="37"/>
      <c r="K22" s="38">
        <f t="shared" si="3"/>
        <v>0</v>
      </c>
      <c r="L22" s="38">
        <f t="shared" si="2"/>
        <v>149.31846344485785</v>
      </c>
      <c r="M22" s="38">
        <v>0</v>
      </c>
      <c r="N22" s="38">
        <v>0</v>
      </c>
      <c r="O22" s="38">
        <f t="shared" si="0"/>
        <v>149.31846344485785</v>
      </c>
    </row>
    <row r="23" spans="1:15">
      <c r="A23" s="1">
        <v>19</v>
      </c>
      <c r="B23" s="1">
        <v>66</v>
      </c>
      <c r="C23" s="10" t="s">
        <v>129</v>
      </c>
      <c r="D23" s="1" t="s">
        <v>12</v>
      </c>
      <c r="E23" s="10" t="s">
        <v>130</v>
      </c>
      <c r="F23" s="1" t="s">
        <v>14</v>
      </c>
      <c r="G23" s="36"/>
      <c r="H23" s="48">
        <v>1.1326388888888901</v>
      </c>
      <c r="I23" s="37"/>
      <c r="J23" s="37"/>
      <c r="K23" s="38">
        <f t="shared" si="3"/>
        <v>0</v>
      </c>
      <c r="L23" s="38">
        <f t="shared" si="2"/>
        <v>147.76210913549946</v>
      </c>
      <c r="M23" s="38">
        <v>0</v>
      </c>
      <c r="N23" s="38">
        <v>0</v>
      </c>
      <c r="O23" s="38">
        <f t="shared" si="0"/>
        <v>147.76210913549946</v>
      </c>
    </row>
    <row r="24" spans="1:15">
      <c r="A24" s="1">
        <v>20</v>
      </c>
      <c r="B24" s="1">
        <v>122</v>
      </c>
      <c r="C24" s="10" t="s">
        <v>218</v>
      </c>
      <c r="D24" s="1" t="s">
        <v>12</v>
      </c>
      <c r="E24" s="10" t="s">
        <v>113</v>
      </c>
      <c r="F24" s="1" t="s">
        <v>24</v>
      </c>
      <c r="G24" s="36"/>
      <c r="H24" s="48">
        <v>1.13333333333333</v>
      </c>
      <c r="I24" s="37"/>
      <c r="J24" s="37"/>
      <c r="K24" s="38">
        <f t="shared" si="3"/>
        <v>0</v>
      </c>
      <c r="L24" s="38">
        <f t="shared" si="2"/>
        <v>147.67156862745134</v>
      </c>
      <c r="M24" s="38">
        <v>0</v>
      </c>
      <c r="N24" s="38">
        <v>0</v>
      </c>
      <c r="O24" s="38">
        <f t="shared" si="0"/>
        <v>147.67156862745134</v>
      </c>
    </row>
    <row r="25" spans="1:15">
      <c r="A25" s="49" t="s">
        <v>219</v>
      </c>
      <c r="B25" s="1">
        <v>40</v>
      </c>
      <c r="C25" s="10" t="s">
        <v>144</v>
      </c>
      <c r="D25" s="1" t="s">
        <v>74</v>
      </c>
      <c r="E25" s="10" t="s">
        <v>36</v>
      </c>
      <c r="F25" s="1" t="s">
        <v>79</v>
      </c>
      <c r="G25" s="36"/>
      <c r="H25" s="48">
        <v>1.1527777777777799</v>
      </c>
      <c r="I25" s="37"/>
      <c r="J25" s="37"/>
      <c r="K25" s="38">
        <f t="shared" si="3"/>
        <v>0</v>
      </c>
      <c r="L25" s="38">
        <f t="shared" si="2"/>
        <v>145.18072289156592</v>
      </c>
      <c r="M25" s="38">
        <v>0</v>
      </c>
      <c r="N25" s="38">
        <v>0</v>
      </c>
      <c r="O25" s="38">
        <f t="shared" si="0"/>
        <v>145.18072289156592</v>
      </c>
    </row>
    <row r="26" spans="1:15">
      <c r="A26" s="1">
        <v>22</v>
      </c>
      <c r="B26" s="1">
        <v>84</v>
      </c>
      <c r="C26" s="10" t="s">
        <v>125</v>
      </c>
      <c r="D26" s="1" t="s">
        <v>12</v>
      </c>
      <c r="E26" s="10" t="s">
        <v>126</v>
      </c>
      <c r="F26" s="1" t="s">
        <v>28</v>
      </c>
      <c r="G26" s="36"/>
      <c r="H26" s="48">
        <v>1.1597222222222201</v>
      </c>
      <c r="I26" s="37"/>
      <c r="J26" s="37"/>
      <c r="K26" s="38">
        <f t="shared" si="3"/>
        <v>0</v>
      </c>
      <c r="L26" s="38">
        <f t="shared" si="2"/>
        <v>144.31137724550916</v>
      </c>
      <c r="M26" s="38">
        <v>0</v>
      </c>
      <c r="N26" s="38">
        <v>0</v>
      </c>
      <c r="O26" s="38">
        <f t="shared" si="0"/>
        <v>144.31137724550916</v>
      </c>
    </row>
    <row r="27" spans="1:15">
      <c r="A27" s="9">
        <v>23</v>
      </c>
      <c r="B27" s="1">
        <v>53</v>
      </c>
      <c r="C27" s="10" t="s">
        <v>87</v>
      </c>
      <c r="D27" s="1" t="s">
        <v>74</v>
      </c>
      <c r="E27" s="10" t="s">
        <v>88</v>
      </c>
      <c r="F27" s="1" t="s">
        <v>75</v>
      </c>
      <c r="G27" s="11"/>
      <c r="H27" s="12">
        <v>1.1611111111111101</v>
      </c>
      <c r="I27" s="12"/>
      <c r="J27" s="12"/>
      <c r="K27" s="14">
        <f t="shared" si="3"/>
        <v>0</v>
      </c>
      <c r="L27" s="14">
        <f t="shared" si="2"/>
        <v>144.13875598086128</v>
      </c>
      <c r="M27" s="14">
        <f t="shared" ref="M27:N29" si="4">IF(I27=0,0,(I$4/I27)*200)</f>
        <v>0</v>
      </c>
      <c r="N27" s="14">
        <f t="shared" si="4"/>
        <v>0</v>
      </c>
      <c r="O27" s="2">
        <f t="shared" si="0"/>
        <v>144.13875598086128</v>
      </c>
    </row>
    <row r="28" spans="1:15">
      <c r="A28" s="1">
        <v>24</v>
      </c>
      <c r="B28" s="1">
        <v>94</v>
      </c>
      <c r="C28" s="10" t="s">
        <v>220</v>
      </c>
      <c r="D28" s="1" t="s">
        <v>12</v>
      </c>
      <c r="E28" s="10" t="s">
        <v>46</v>
      </c>
      <c r="F28" s="1" t="s">
        <v>17</v>
      </c>
      <c r="G28" s="36"/>
      <c r="H28" s="48">
        <v>1.16597222222222</v>
      </c>
      <c r="I28" s="37"/>
      <c r="J28" s="37"/>
      <c r="K28" s="38">
        <f t="shared" si="3"/>
        <v>0</v>
      </c>
      <c r="L28" s="38">
        <f t="shared" si="2"/>
        <v>143.53782013103057</v>
      </c>
      <c r="M28" s="14">
        <f t="shared" si="4"/>
        <v>0</v>
      </c>
      <c r="N28" s="14">
        <f t="shared" si="4"/>
        <v>0</v>
      </c>
      <c r="O28" s="2">
        <f t="shared" si="0"/>
        <v>143.53782013103057</v>
      </c>
    </row>
    <row r="29" spans="1:15">
      <c r="A29" s="1">
        <v>25</v>
      </c>
      <c r="B29" s="1">
        <v>27</v>
      </c>
      <c r="C29" s="10" t="s">
        <v>133</v>
      </c>
      <c r="D29" s="1" t="s">
        <v>12</v>
      </c>
      <c r="E29" s="10" t="s">
        <v>16</v>
      </c>
      <c r="F29" s="1" t="s">
        <v>17</v>
      </c>
      <c r="G29" s="36"/>
      <c r="H29" s="48">
        <v>1.1701388888888899</v>
      </c>
      <c r="I29" s="37"/>
      <c r="J29" s="37"/>
      <c r="K29" s="14">
        <f t="shared" si="3"/>
        <v>0</v>
      </c>
      <c r="L29" s="14">
        <f t="shared" si="2"/>
        <v>143.0267062314538</v>
      </c>
      <c r="M29" s="14">
        <f t="shared" si="4"/>
        <v>0</v>
      </c>
      <c r="N29" s="14">
        <f t="shared" si="4"/>
        <v>0</v>
      </c>
      <c r="O29" s="2">
        <f t="shared" si="0"/>
        <v>143.0267062314538</v>
      </c>
    </row>
    <row r="30" spans="1:15">
      <c r="A30" s="1" t="s">
        <v>221</v>
      </c>
      <c r="B30" s="1">
        <v>30</v>
      </c>
      <c r="C30" s="10" t="s">
        <v>136</v>
      </c>
      <c r="D30" s="1" t="s">
        <v>74</v>
      </c>
      <c r="E30" s="10" t="s">
        <v>36</v>
      </c>
      <c r="F30" s="1" t="s">
        <v>79</v>
      </c>
      <c r="G30" s="36"/>
      <c r="H30" s="48">
        <v>1.18472222222222</v>
      </c>
      <c r="I30" s="37"/>
      <c r="J30" s="37"/>
      <c r="K30" s="38">
        <f t="shared" si="3"/>
        <v>0</v>
      </c>
      <c r="L30" s="14">
        <f t="shared" si="2"/>
        <v>141.26611957796032</v>
      </c>
      <c r="M30" s="38">
        <v>0</v>
      </c>
      <c r="N30" s="38">
        <v>0</v>
      </c>
      <c r="O30" s="38">
        <f t="shared" si="0"/>
        <v>141.26611957796032</v>
      </c>
    </row>
    <row r="31" spans="1:15">
      <c r="A31" s="1">
        <v>26</v>
      </c>
      <c r="B31" s="1">
        <v>19</v>
      </c>
      <c r="C31" s="10" t="s">
        <v>160</v>
      </c>
      <c r="D31" s="1" t="s">
        <v>12</v>
      </c>
      <c r="E31" s="10" t="s">
        <v>113</v>
      </c>
      <c r="F31" s="1" t="s">
        <v>28</v>
      </c>
      <c r="G31" s="36"/>
      <c r="H31" s="48">
        <v>1.2069444444444399</v>
      </c>
      <c r="I31" s="37"/>
      <c r="J31" s="37"/>
      <c r="K31" s="38">
        <f t="shared" si="3"/>
        <v>0</v>
      </c>
      <c r="L31" s="14">
        <f t="shared" si="2"/>
        <v>138.66513233601884</v>
      </c>
      <c r="M31" s="38">
        <v>0</v>
      </c>
      <c r="N31" s="38">
        <v>0</v>
      </c>
      <c r="O31" s="38">
        <f t="shared" si="0"/>
        <v>138.66513233601884</v>
      </c>
    </row>
    <row r="32" spans="1:15">
      <c r="A32" s="9" t="s">
        <v>222</v>
      </c>
      <c r="B32" s="1">
        <v>50</v>
      </c>
      <c r="C32" s="10" t="s">
        <v>95</v>
      </c>
      <c r="D32" s="1" t="s">
        <v>74</v>
      </c>
      <c r="E32" s="10" t="s">
        <v>46</v>
      </c>
      <c r="F32" s="1" t="s">
        <v>85</v>
      </c>
      <c r="G32" s="11"/>
      <c r="H32" s="12">
        <v>1.2138888888888899</v>
      </c>
      <c r="I32" s="12"/>
      <c r="J32" s="12"/>
      <c r="K32" s="14">
        <f t="shared" si="3"/>
        <v>0</v>
      </c>
      <c r="L32" s="14">
        <f t="shared" si="2"/>
        <v>137.87185354691056</v>
      </c>
      <c r="M32" s="14">
        <f>IF(I32=0,0,(I$4/I32)*200)</f>
        <v>0</v>
      </c>
      <c r="N32" s="14">
        <f>IF(J32=0,0,(J$4/J32)*200)</f>
        <v>0</v>
      </c>
      <c r="O32" s="2">
        <f t="shared" si="0"/>
        <v>137.87185354691056</v>
      </c>
    </row>
    <row r="33" spans="1:15">
      <c r="A33" s="1" t="s">
        <v>223</v>
      </c>
      <c r="B33" s="1">
        <v>17</v>
      </c>
      <c r="C33" s="10" t="s">
        <v>149</v>
      </c>
      <c r="D33" s="1" t="s">
        <v>74</v>
      </c>
      <c r="E33" s="10" t="s">
        <v>113</v>
      </c>
      <c r="F33" s="1" t="s">
        <v>85</v>
      </c>
      <c r="G33" s="36"/>
      <c r="H33" s="48">
        <v>1.2291666666666701</v>
      </c>
      <c r="I33" s="37"/>
      <c r="J33" s="37"/>
      <c r="K33" s="38">
        <f t="shared" si="3"/>
        <v>0</v>
      </c>
      <c r="L33" s="14">
        <f t="shared" si="2"/>
        <v>136.158192090395</v>
      </c>
      <c r="M33" s="38">
        <v>0</v>
      </c>
      <c r="N33" s="38">
        <v>0</v>
      </c>
      <c r="O33" s="38">
        <f t="shared" si="0"/>
        <v>136.158192090395</v>
      </c>
    </row>
    <row r="34" spans="1:15">
      <c r="A34" s="1" t="s">
        <v>224</v>
      </c>
      <c r="B34" s="1">
        <v>33</v>
      </c>
      <c r="C34" s="10" t="s">
        <v>142</v>
      </c>
      <c r="D34" s="1" t="s">
        <v>74</v>
      </c>
      <c r="E34" s="10" t="s">
        <v>36</v>
      </c>
      <c r="F34" s="1" t="s">
        <v>75</v>
      </c>
      <c r="G34" s="36"/>
      <c r="H34" s="48">
        <v>1.2680555555555599</v>
      </c>
      <c r="I34" s="37"/>
      <c r="J34" s="37"/>
      <c r="K34" s="38">
        <f t="shared" si="3"/>
        <v>0</v>
      </c>
      <c r="L34" s="14">
        <f t="shared" si="2"/>
        <v>131.98247535596877</v>
      </c>
      <c r="M34" s="38">
        <v>0</v>
      </c>
      <c r="N34" s="38">
        <v>0</v>
      </c>
      <c r="O34" s="38">
        <f t="shared" si="0"/>
        <v>131.98247535596877</v>
      </c>
    </row>
    <row r="35" spans="1:15">
      <c r="A35" s="1" t="s">
        <v>225</v>
      </c>
      <c r="B35" s="1">
        <v>60</v>
      </c>
      <c r="C35" s="10" t="s">
        <v>151</v>
      </c>
      <c r="D35" s="1" t="s">
        <v>74</v>
      </c>
      <c r="E35" s="10" t="s">
        <v>113</v>
      </c>
      <c r="F35" s="1" t="s">
        <v>152</v>
      </c>
      <c r="G35" s="36"/>
      <c r="H35" s="48">
        <v>1.2930555555555601</v>
      </c>
      <c r="I35" s="37"/>
      <c r="J35" s="37"/>
      <c r="K35" s="38">
        <f t="shared" si="3"/>
        <v>0</v>
      </c>
      <c r="L35" s="14">
        <f t="shared" si="2"/>
        <v>129.43071965628303</v>
      </c>
      <c r="M35" s="38">
        <v>0</v>
      </c>
      <c r="N35" s="38">
        <v>0</v>
      </c>
      <c r="O35" s="38">
        <f t="shared" si="0"/>
        <v>129.43071965628303</v>
      </c>
    </row>
    <row r="36" spans="1:15">
      <c r="A36" s="9" t="s">
        <v>226</v>
      </c>
      <c r="B36" s="1">
        <v>57</v>
      </c>
      <c r="C36" s="10" t="s">
        <v>100</v>
      </c>
      <c r="D36" s="1" t="s">
        <v>74</v>
      </c>
      <c r="E36" s="10" t="s">
        <v>46</v>
      </c>
      <c r="F36" s="1" t="s">
        <v>79</v>
      </c>
      <c r="G36" s="11"/>
      <c r="H36" s="12">
        <v>1.2972222222222201</v>
      </c>
      <c r="I36" s="12"/>
      <c r="J36" s="12"/>
      <c r="K36" s="14">
        <f t="shared" si="3"/>
        <v>0</v>
      </c>
      <c r="L36" s="14">
        <f t="shared" si="2"/>
        <v>129.01498929336202</v>
      </c>
      <c r="M36" s="14">
        <f>IF(I36=0,0,(I$4/I36)*200)</f>
        <v>0</v>
      </c>
      <c r="N36" s="14">
        <f>IF(J36=0,0,(J$4/J36)*200)</f>
        <v>0</v>
      </c>
      <c r="O36" s="2">
        <f t="shared" si="0"/>
        <v>129.01498929336202</v>
      </c>
    </row>
    <row r="37" spans="1:15">
      <c r="A37" s="50">
        <v>11963</v>
      </c>
      <c r="B37" s="1">
        <v>88</v>
      </c>
      <c r="C37" s="10" t="s">
        <v>162</v>
      </c>
      <c r="D37" s="1" t="s">
        <v>74</v>
      </c>
      <c r="E37" s="10" t="s">
        <v>113</v>
      </c>
      <c r="F37" s="1" t="s">
        <v>79</v>
      </c>
      <c r="G37" s="36"/>
      <c r="H37" s="48">
        <v>1.3555555555555601</v>
      </c>
      <c r="I37" s="37"/>
      <c r="J37" s="37"/>
      <c r="K37" s="38">
        <f t="shared" si="3"/>
        <v>0</v>
      </c>
      <c r="L37" s="14">
        <f t="shared" si="2"/>
        <v>123.46311475409789</v>
      </c>
      <c r="M37" s="38">
        <v>0</v>
      </c>
      <c r="N37" s="38">
        <v>0</v>
      </c>
      <c r="O37" s="38">
        <f t="shared" si="0"/>
        <v>123.46311475409789</v>
      </c>
    </row>
    <row r="38" spans="1:15">
      <c r="A38" s="1">
        <v>33</v>
      </c>
      <c r="B38" s="1">
        <v>9</v>
      </c>
      <c r="C38" s="10" t="s">
        <v>159</v>
      </c>
      <c r="D38" s="1" t="s">
        <v>12</v>
      </c>
      <c r="E38" s="10" t="s">
        <v>113</v>
      </c>
      <c r="F38" s="1" t="s">
        <v>24</v>
      </c>
      <c r="G38" s="36"/>
      <c r="H38" s="48">
        <v>1.36805555555556</v>
      </c>
      <c r="I38" s="37"/>
      <c r="J38" s="37"/>
      <c r="K38" s="38">
        <f t="shared" si="3"/>
        <v>0</v>
      </c>
      <c r="L38" s="14">
        <f t="shared" si="2"/>
        <v>122.33502538071019</v>
      </c>
      <c r="M38" s="38">
        <v>0</v>
      </c>
      <c r="N38" s="38">
        <v>0</v>
      </c>
      <c r="O38" s="38">
        <f t="shared" si="0"/>
        <v>122.33502538071019</v>
      </c>
    </row>
    <row r="39" spans="1:15">
      <c r="A39" s="1" t="s">
        <v>227</v>
      </c>
      <c r="B39" s="1">
        <v>11</v>
      </c>
      <c r="C39" s="10" t="s">
        <v>164</v>
      </c>
      <c r="D39" s="1" t="s">
        <v>74</v>
      </c>
      <c r="E39" s="10" t="s">
        <v>113</v>
      </c>
      <c r="F39" s="1" t="s">
        <v>85</v>
      </c>
      <c r="G39" s="11"/>
      <c r="H39" s="48">
        <v>1.4180555555555601</v>
      </c>
      <c r="I39" s="37"/>
      <c r="J39" s="37"/>
      <c r="K39" s="38">
        <f t="shared" si="3"/>
        <v>0</v>
      </c>
      <c r="L39" s="14">
        <f t="shared" si="2"/>
        <v>118.02154750244813</v>
      </c>
      <c r="M39" s="38">
        <v>0</v>
      </c>
      <c r="N39" s="38">
        <v>0</v>
      </c>
      <c r="O39" s="38">
        <f t="shared" si="0"/>
        <v>118.02154750244813</v>
      </c>
    </row>
    <row r="40" spans="1:15">
      <c r="A40" s="1">
        <v>35</v>
      </c>
      <c r="B40" s="1">
        <v>111</v>
      </c>
      <c r="C40" s="10" t="s">
        <v>228</v>
      </c>
      <c r="D40" s="1" t="s">
        <v>12</v>
      </c>
      <c r="E40" s="10" t="s">
        <v>229</v>
      </c>
      <c r="F40" s="1" t="s">
        <v>32</v>
      </c>
      <c r="G40" s="36"/>
      <c r="H40" s="48">
        <v>1.4409722222222201</v>
      </c>
      <c r="I40" s="37"/>
      <c r="J40" s="37"/>
      <c r="K40" s="38">
        <f t="shared" si="3"/>
        <v>0</v>
      </c>
      <c r="L40" s="38">
        <f t="shared" si="2"/>
        <v>116.14457831325311</v>
      </c>
      <c r="M40" s="38">
        <v>0</v>
      </c>
      <c r="N40" s="38">
        <v>0</v>
      </c>
      <c r="O40" s="38">
        <f t="shared" si="0"/>
        <v>116.14457831325311</v>
      </c>
    </row>
    <row r="41" spans="1:15" ht="12.75" customHeight="1">
      <c r="A41" s="1" t="s">
        <v>230</v>
      </c>
      <c r="B41" s="1">
        <v>36</v>
      </c>
      <c r="C41" s="10" t="s">
        <v>169</v>
      </c>
      <c r="D41" s="1" t="s">
        <v>74</v>
      </c>
      <c r="E41" s="10" t="s">
        <v>128</v>
      </c>
      <c r="F41" s="1" t="s">
        <v>79</v>
      </c>
      <c r="G41" s="11"/>
      <c r="H41" s="48">
        <v>1.4840277777777799</v>
      </c>
      <c r="I41" s="37"/>
      <c r="J41" s="37"/>
      <c r="K41" s="38">
        <f t="shared" si="3"/>
        <v>0</v>
      </c>
      <c r="L41" s="38">
        <f t="shared" si="2"/>
        <v>112.77491810949907</v>
      </c>
      <c r="M41" s="38">
        <v>0</v>
      </c>
      <c r="N41" s="38">
        <v>0</v>
      </c>
      <c r="O41" s="38">
        <f t="shared" si="0"/>
        <v>112.77491810949907</v>
      </c>
    </row>
    <row r="42" spans="1:15">
      <c r="A42" s="1">
        <v>37</v>
      </c>
      <c r="B42" s="1">
        <v>64</v>
      </c>
      <c r="C42" s="10" t="s">
        <v>171</v>
      </c>
      <c r="D42" s="1" t="s">
        <v>12</v>
      </c>
      <c r="E42" s="10" t="s">
        <v>113</v>
      </c>
      <c r="F42" s="1" t="s">
        <v>14</v>
      </c>
      <c r="G42" s="11"/>
      <c r="H42" s="48">
        <v>1.5131944444444401</v>
      </c>
      <c r="I42" s="37"/>
      <c r="J42" s="37"/>
      <c r="K42" s="38">
        <f t="shared" si="3"/>
        <v>0</v>
      </c>
      <c r="L42" s="38">
        <f t="shared" si="2"/>
        <v>110.60119320789379</v>
      </c>
      <c r="M42" s="38">
        <v>0</v>
      </c>
      <c r="N42" s="38">
        <v>0</v>
      </c>
      <c r="O42" s="38">
        <f t="shared" si="0"/>
        <v>110.60119320789379</v>
      </c>
    </row>
    <row r="43" spans="1:15">
      <c r="A43" s="1">
        <v>38</v>
      </c>
      <c r="B43" s="1">
        <v>124</v>
      </c>
      <c r="C43" s="10" t="s">
        <v>231</v>
      </c>
      <c r="D43" s="1" t="s">
        <v>12</v>
      </c>
      <c r="E43" s="10" t="s">
        <v>46</v>
      </c>
      <c r="F43" s="1" t="s">
        <v>24</v>
      </c>
      <c r="G43" s="36"/>
      <c r="H43" s="48">
        <v>1.52569444444444</v>
      </c>
      <c r="I43" s="37"/>
      <c r="J43" s="37"/>
      <c r="K43" s="38">
        <f t="shared" si="3"/>
        <v>0</v>
      </c>
      <c r="L43" s="38">
        <f t="shared" si="2"/>
        <v>109.69503868912179</v>
      </c>
      <c r="M43" s="38">
        <v>0</v>
      </c>
      <c r="N43" s="38">
        <v>0</v>
      </c>
      <c r="O43" s="38">
        <f t="shared" si="0"/>
        <v>109.69503868912179</v>
      </c>
    </row>
    <row r="44" spans="1:15">
      <c r="A44" s="1">
        <v>39</v>
      </c>
      <c r="B44" s="1">
        <v>77</v>
      </c>
      <c r="C44" s="10" t="s">
        <v>170</v>
      </c>
      <c r="D44" s="1" t="s">
        <v>12</v>
      </c>
      <c r="E44" s="10" t="s">
        <v>46</v>
      </c>
      <c r="F44" s="1" t="s">
        <v>24</v>
      </c>
      <c r="G44" s="11"/>
      <c r="H44" s="48">
        <v>1.5277777777777799</v>
      </c>
      <c r="I44" s="37"/>
      <c r="J44" s="37"/>
      <c r="K44" s="38">
        <f t="shared" si="3"/>
        <v>0</v>
      </c>
      <c r="L44" s="38">
        <f t="shared" si="2"/>
        <v>109.54545454545432</v>
      </c>
      <c r="M44" s="38">
        <v>0</v>
      </c>
      <c r="N44" s="38">
        <v>0</v>
      </c>
      <c r="O44" s="38">
        <f t="shared" si="0"/>
        <v>109.54545454545432</v>
      </c>
    </row>
    <row r="45" spans="1:15">
      <c r="A45" s="1" t="s">
        <v>232</v>
      </c>
      <c r="B45" s="1">
        <v>16</v>
      </c>
      <c r="C45" s="10" t="s">
        <v>175</v>
      </c>
      <c r="D45" s="1" t="s">
        <v>74</v>
      </c>
      <c r="E45" s="10" t="s">
        <v>21</v>
      </c>
      <c r="F45" s="1" t="s">
        <v>75</v>
      </c>
      <c r="G45" s="11"/>
      <c r="H45" s="48">
        <v>1.70902777777778</v>
      </c>
      <c r="I45" s="37"/>
      <c r="J45" s="37"/>
      <c r="K45" s="38">
        <f t="shared" si="3"/>
        <v>0</v>
      </c>
      <c r="L45" s="38">
        <f t="shared" si="2"/>
        <v>97.927671678179408</v>
      </c>
      <c r="M45" s="38">
        <v>0</v>
      </c>
      <c r="N45" s="38">
        <v>0</v>
      </c>
      <c r="O45" s="38">
        <f t="shared" si="0"/>
        <v>97.927671678179408</v>
      </c>
    </row>
    <row r="46" spans="1:15">
      <c r="A46" s="1">
        <v>41</v>
      </c>
      <c r="B46" s="1">
        <v>18</v>
      </c>
      <c r="C46" s="10" t="s">
        <v>165</v>
      </c>
      <c r="D46" s="1" t="s">
        <v>12</v>
      </c>
      <c r="E46" s="10" t="s">
        <v>113</v>
      </c>
      <c r="F46" s="1" t="s">
        <v>17</v>
      </c>
      <c r="G46" s="11"/>
      <c r="H46" s="48">
        <v>1.7097222222222199</v>
      </c>
      <c r="I46" s="37"/>
      <c r="J46" s="37"/>
      <c r="K46" s="38">
        <f t="shared" si="3"/>
        <v>0</v>
      </c>
      <c r="L46" s="38">
        <f t="shared" si="2"/>
        <v>97.887896019496409</v>
      </c>
      <c r="M46" s="38">
        <v>0</v>
      </c>
      <c r="N46" s="38">
        <v>0</v>
      </c>
      <c r="O46" s="38">
        <f t="shared" si="0"/>
        <v>97.887896019496409</v>
      </c>
    </row>
    <row r="47" spans="1:15">
      <c r="C47" s="10"/>
      <c r="E47" s="10"/>
      <c r="G47" s="41"/>
      <c r="H47" s="18"/>
      <c r="I47" s="18"/>
      <c r="J47" s="18"/>
      <c r="K47" s="29"/>
      <c r="L47" s="29"/>
      <c r="M47" s="29"/>
      <c r="N47" s="29"/>
      <c r="O47" s="14"/>
    </row>
    <row r="48" spans="1:15">
      <c r="C48" s="10"/>
      <c r="E48" s="10"/>
      <c r="G48" s="41"/>
      <c r="H48" s="18"/>
      <c r="I48" s="18"/>
      <c r="J48" s="18"/>
      <c r="K48" s="29"/>
      <c r="L48" s="29"/>
      <c r="M48" s="29"/>
      <c r="N48" s="29"/>
      <c r="O48" s="14"/>
    </row>
    <row r="49" spans="3:15">
      <c r="C49" s="10"/>
      <c r="E49" s="10"/>
      <c r="G49" s="41"/>
      <c r="H49" s="18"/>
      <c r="I49" s="18"/>
      <c r="J49" s="18"/>
      <c r="K49" s="29"/>
      <c r="L49" s="29"/>
      <c r="M49" s="29"/>
      <c r="N49" s="29"/>
      <c r="O49" s="14"/>
    </row>
  </sheetData>
  <autoFilter ref="F2:F3"/>
  <mergeCells count="14">
    <mergeCell ref="A1:O1"/>
    <mergeCell ref="A2:A3"/>
    <mergeCell ref="B2:B3"/>
    <mergeCell ref="C2:C3"/>
    <mergeCell ref="D2:D3"/>
    <mergeCell ref="E2:E3"/>
    <mergeCell ref="G2:J2"/>
    <mergeCell ref="K2:N2"/>
    <mergeCell ref="O2:O4"/>
    <mergeCell ref="K3:K4"/>
    <mergeCell ref="L3:L4"/>
    <mergeCell ref="M3:M4"/>
    <mergeCell ref="N3:N4"/>
    <mergeCell ref="A4:F4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>
  <dimension ref="A1:O47"/>
  <sheetViews>
    <sheetView workbookViewId="0">
      <selection activeCell="Q31" sqref="Q31"/>
    </sheetView>
  </sheetViews>
  <sheetFormatPr defaultRowHeight="15"/>
  <cols>
    <col min="1" max="1" width="8.85546875" style="1" customWidth="1"/>
    <col min="2" max="2" width="6.7109375" style="1" customWidth="1"/>
    <col min="3" max="3" width="24.140625" style="1" customWidth="1"/>
    <col min="4" max="4" width="5.28515625" style="1" customWidth="1"/>
    <col min="5" max="5" width="26.28515625" style="1" customWidth="1"/>
    <col min="6" max="6" width="9.5703125" style="1" customWidth="1"/>
    <col min="7" max="7" width="9.140625" style="31" customWidth="1"/>
    <col min="8" max="10" width="9.140625" style="1" customWidth="1"/>
    <col min="11" max="14" width="9.140625" style="2" customWidth="1"/>
    <col min="15" max="15" width="13.28515625" style="1" customWidth="1"/>
    <col min="16" max="1017" width="8.7109375" customWidth="1"/>
    <col min="1018" max="1023" width="11.5703125" customWidth="1"/>
    <col min="1024" max="1025" width="8.7109375" customWidth="1"/>
  </cols>
  <sheetData>
    <row r="1" spans="1:15" ht="26.25">
      <c r="A1" s="81" t="s">
        <v>207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ht="15" customHeight="1">
      <c r="A2" s="92" t="s">
        <v>1</v>
      </c>
      <c r="B2" s="93" t="s">
        <v>2</v>
      </c>
      <c r="C2" s="93" t="s">
        <v>107</v>
      </c>
      <c r="D2" s="94" t="s">
        <v>4</v>
      </c>
      <c r="E2" s="94" t="s">
        <v>5</v>
      </c>
      <c r="F2" s="94" t="s">
        <v>6</v>
      </c>
      <c r="G2" s="98" t="s">
        <v>7</v>
      </c>
      <c r="H2" s="98"/>
      <c r="I2" s="98"/>
      <c r="J2" s="98"/>
      <c r="K2" s="99" t="s">
        <v>8</v>
      </c>
      <c r="L2" s="99"/>
      <c r="M2" s="99"/>
      <c r="N2" s="99"/>
      <c r="O2" s="100" t="s">
        <v>108</v>
      </c>
    </row>
    <row r="3" spans="1:15" ht="15" customHeight="1">
      <c r="A3" s="92"/>
      <c r="B3" s="93"/>
      <c r="C3" s="93"/>
      <c r="D3" s="94"/>
      <c r="E3" s="94"/>
      <c r="F3" s="94"/>
      <c r="G3" s="33">
        <v>1</v>
      </c>
      <c r="H3" s="34">
        <v>2</v>
      </c>
      <c r="I3" s="34">
        <v>3</v>
      </c>
      <c r="J3" s="51">
        <v>4</v>
      </c>
      <c r="K3" s="101">
        <v>1</v>
      </c>
      <c r="L3" s="97">
        <v>2</v>
      </c>
      <c r="M3" s="97">
        <v>3</v>
      </c>
      <c r="N3" s="102">
        <v>4</v>
      </c>
      <c r="O3" s="100"/>
    </row>
    <row r="4" spans="1:15">
      <c r="A4" s="91" t="s">
        <v>10</v>
      </c>
      <c r="B4" s="91"/>
      <c r="C4" s="91"/>
      <c r="D4" s="91"/>
      <c r="E4" s="91"/>
      <c r="F4" s="91"/>
      <c r="G4" s="52">
        <v>0</v>
      </c>
      <c r="H4" s="52">
        <v>0</v>
      </c>
      <c r="I4" s="53">
        <v>0.78402777777777799</v>
      </c>
      <c r="J4" s="54">
        <v>0</v>
      </c>
      <c r="K4" s="101"/>
      <c r="L4" s="97"/>
      <c r="M4" s="97"/>
      <c r="N4" s="102"/>
      <c r="O4" s="100"/>
    </row>
    <row r="5" spans="1:15">
      <c r="A5" s="1">
        <v>1</v>
      </c>
      <c r="B5" s="1">
        <v>87</v>
      </c>
      <c r="C5" s="10" t="s">
        <v>109</v>
      </c>
      <c r="D5" s="1" t="s">
        <v>12</v>
      </c>
      <c r="E5" s="10" t="s">
        <v>21</v>
      </c>
      <c r="F5" s="1" t="s">
        <v>28</v>
      </c>
      <c r="G5" s="55"/>
      <c r="H5" s="56"/>
      <c r="I5" s="56">
        <v>0.78402777777777799</v>
      </c>
      <c r="J5" s="57">
        <v>0</v>
      </c>
      <c r="K5" s="58">
        <f>IF(G5=0,0,(G$4/G5)*200)</f>
        <v>0</v>
      </c>
      <c r="L5" s="38">
        <f>IF(H5=0,0,(H$4/H5)*200)</f>
        <v>0</v>
      </c>
      <c r="M5" s="38">
        <f>IF(I5=0,0,(I$4/I5)*200)</f>
        <v>200</v>
      </c>
      <c r="N5" s="59">
        <f>IF(J5=0,0,(J$4/J5)*200)</f>
        <v>0</v>
      </c>
      <c r="O5" s="60">
        <f t="shared" ref="O5:O46" si="0">SUM(K5:N5)-MIN(K5:N5)</f>
        <v>200</v>
      </c>
    </row>
    <row r="6" spans="1:15">
      <c r="A6" s="1">
        <v>2</v>
      </c>
      <c r="B6" s="1">
        <v>90</v>
      </c>
      <c r="C6" s="10" t="s">
        <v>208</v>
      </c>
      <c r="D6" s="1" t="s">
        <v>12</v>
      </c>
      <c r="E6" s="10" t="s">
        <v>21</v>
      </c>
      <c r="F6" s="1" t="s">
        <v>28</v>
      </c>
      <c r="G6" s="55"/>
      <c r="H6" s="56"/>
      <c r="I6" s="56">
        <v>0.78888888888888897</v>
      </c>
      <c r="J6" s="57">
        <v>0</v>
      </c>
      <c r="K6" s="58">
        <f t="shared" ref="K6:M12" si="1">IF(G6=0,0,(G$4/G6)*200)</f>
        <v>0</v>
      </c>
      <c r="L6" s="38">
        <f t="shared" si="1"/>
        <v>0</v>
      </c>
      <c r="M6" s="38">
        <f t="shared" si="1"/>
        <v>198.76760563380284</v>
      </c>
      <c r="N6" s="59">
        <v>0</v>
      </c>
      <c r="O6" s="60">
        <f t="shared" si="0"/>
        <v>198.76760563380284</v>
      </c>
    </row>
    <row r="7" spans="1:15">
      <c r="A7" s="1">
        <v>3</v>
      </c>
      <c r="B7" s="1">
        <v>97</v>
      </c>
      <c r="C7" s="10" t="s">
        <v>209</v>
      </c>
      <c r="D7" s="1" t="s">
        <v>12</v>
      </c>
      <c r="E7" s="10" t="s">
        <v>210</v>
      </c>
      <c r="F7" s="1" t="s">
        <v>14</v>
      </c>
      <c r="G7" s="55"/>
      <c r="H7" s="56"/>
      <c r="I7" s="56">
        <v>0.82499999999999996</v>
      </c>
      <c r="J7" s="57">
        <v>0</v>
      </c>
      <c r="K7" s="58">
        <f t="shared" si="1"/>
        <v>0</v>
      </c>
      <c r="L7" s="38">
        <f t="shared" si="1"/>
        <v>0</v>
      </c>
      <c r="M7" s="38">
        <f t="shared" si="1"/>
        <v>190.06734006734013</v>
      </c>
      <c r="N7" s="59">
        <v>0</v>
      </c>
      <c r="O7" s="60">
        <f t="shared" si="0"/>
        <v>190.06734006734013</v>
      </c>
    </row>
    <row r="8" spans="1:15">
      <c r="A8" s="1">
        <v>4</v>
      </c>
      <c r="B8" s="1">
        <v>65</v>
      </c>
      <c r="C8" s="10" t="s">
        <v>111</v>
      </c>
      <c r="D8" s="1" t="s">
        <v>12</v>
      </c>
      <c r="E8" s="10" t="s">
        <v>46</v>
      </c>
      <c r="F8" s="1" t="s">
        <v>28</v>
      </c>
      <c r="G8" s="55"/>
      <c r="H8" s="56"/>
      <c r="I8" s="56">
        <v>0.83750000000000002</v>
      </c>
      <c r="J8" s="57">
        <v>2</v>
      </c>
      <c r="K8" s="58">
        <f t="shared" si="1"/>
        <v>0</v>
      </c>
      <c r="L8" s="38">
        <f t="shared" si="1"/>
        <v>0</v>
      </c>
      <c r="M8" s="38">
        <f t="shared" si="1"/>
        <v>187.23051409618577</v>
      </c>
      <c r="N8" s="59">
        <v>0</v>
      </c>
      <c r="O8" s="60">
        <f t="shared" si="0"/>
        <v>187.23051409618577</v>
      </c>
    </row>
    <row r="9" spans="1:15">
      <c r="A9" s="1">
        <v>5</v>
      </c>
      <c r="B9" s="1">
        <v>128</v>
      </c>
      <c r="C9" s="10" t="s">
        <v>233</v>
      </c>
      <c r="D9" s="1" t="s">
        <v>12</v>
      </c>
      <c r="E9" s="10" t="s">
        <v>36</v>
      </c>
      <c r="F9" s="1" t="s">
        <v>28</v>
      </c>
      <c r="G9" s="55"/>
      <c r="H9" s="56"/>
      <c r="I9" s="56">
        <v>0.84375</v>
      </c>
      <c r="J9" s="57">
        <v>0</v>
      </c>
      <c r="K9" s="58">
        <f t="shared" si="1"/>
        <v>0</v>
      </c>
      <c r="L9" s="38">
        <f t="shared" si="1"/>
        <v>0</v>
      </c>
      <c r="M9" s="38">
        <f t="shared" si="1"/>
        <v>185.84362139917701</v>
      </c>
      <c r="N9" s="59">
        <v>0</v>
      </c>
      <c r="O9" s="60">
        <f t="shared" si="0"/>
        <v>185.84362139917701</v>
      </c>
    </row>
    <row r="10" spans="1:15">
      <c r="A10" s="1">
        <v>6</v>
      </c>
      <c r="B10" s="1">
        <v>7</v>
      </c>
      <c r="C10" s="10" t="s">
        <v>112</v>
      </c>
      <c r="D10" s="1" t="s">
        <v>12</v>
      </c>
      <c r="E10" s="10" t="s">
        <v>113</v>
      </c>
      <c r="F10" s="1" t="s">
        <v>14</v>
      </c>
      <c r="G10" s="55"/>
      <c r="H10" s="56"/>
      <c r="I10" s="56">
        <v>0.84791666666666698</v>
      </c>
      <c r="J10" s="57">
        <v>3</v>
      </c>
      <c r="K10" s="58">
        <f t="shared" si="1"/>
        <v>0</v>
      </c>
      <c r="L10" s="38">
        <f t="shared" si="1"/>
        <v>0</v>
      </c>
      <c r="M10" s="38">
        <f t="shared" si="1"/>
        <v>184.93038493038492</v>
      </c>
      <c r="N10" s="59">
        <v>0</v>
      </c>
      <c r="O10" s="60">
        <f t="shared" si="0"/>
        <v>184.93038493038492</v>
      </c>
    </row>
    <row r="11" spans="1:15">
      <c r="A11" s="1">
        <v>7</v>
      </c>
      <c r="B11" s="1">
        <v>123</v>
      </c>
      <c r="C11" s="10" t="s">
        <v>212</v>
      </c>
      <c r="D11" s="1" t="s">
        <v>12</v>
      </c>
      <c r="E11" s="10" t="s">
        <v>36</v>
      </c>
      <c r="F11" s="1" t="s">
        <v>14</v>
      </c>
      <c r="G11" s="55"/>
      <c r="H11" s="61"/>
      <c r="I11" s="56">
        <v>0.86250000000000004</v>
      </c>
      <c r="J11" s="57">
        <v>0</v>
      </c>
      <c r="K11" s="58">
        <f t="shared" si="1"/>
        <v>0</v>
      </c>
      <c r="L11" s="38">
        <f t="shared" si="1"/>
        <v>0</v>
      </c>
      <c r="M11" s="38">
        <f t="shared" si="1"/>
        <v>181.80354267310793</v>
      </c>
      <c r="N11" s="59">
        <v>0</v>
      </c>
      <c r="O11" s="60">
        <f t="shared" si="0"/>
        <v>181.80354267310793</v>
      </c>
    </row>
    <row r="12" spans="1:15">
      <c r="A12" s="1">
        <v>8</v>
      </c>
      <c r="B12" s="1">
        <v>42</v>
      </c>
      <c r="C12" s="10" t="s">
        <v>116</v>
      </c>
      <c r="D12" s="1" t="s">
        <v>12</v>
      </c>
      <c r="E12" s="10" t="s">
        <v>117</v>
      </c>
      <c r="F12" s="1" t="s">
        <v>24</v>
      </c>
      <c r="G12" s="55"/>
      <c r="H12" s="56"/>
      <c r="I12" s="56">
        <v>0.875</v>
      </c>
      <c r="J12" s="57">
        <v>6</v>
      </c>
      <c r="K12" s="58">
        <f t="shared" si="1"/>
        <v>0</v>
      </c>
      <c r="L12" s="38">
        <f t="shared" si="1"/>
        <v>0</v>
      </c>
      <c r="M12" s="38">
        <f t="shared" si="1"/>
        <v>179.20634920634924</v>
      </c>
      <c r="N12" s="59">
        <v>0</v>
      </c>
      <c r="O12" s="60">
        <f t="shared" si="0"/>
        <v>179.20634920634924</v>
      </c>
    </row>
    <row r="13" spans="1:15">
      <c r="A13" s="1">
        <v>9</v>
      </c>
      <c r="B13" s="1">
        <v>104</v>
      </c>
      <c r="C13" s="10" t="s">
        <v>211</v>
      </c>
      <c r="D13" s="1" t="s">
        <v>12</v>
      </c>
      <c r="E13" s="10" t="s">
        <v>21</v>
      </c>
      <c r="F13" s="1" t="s">
        <v>17</v>
      </c>
      <c r="G13" s="55"/>
      <c r="H13" s="56"/>
      <c r="I13" s="56">
        <v>0.88819444444444395</v>
      </c>
      <c r="J13" s="57">
        <v>6</v>
      </c>
      <c r="K13" s="58">
        <v>0</v>
      </c>
      <c r="L13" s="38">
        <f t="shared" ref="L13:L22" si="2">IF(H13=0,0,(H$4/H13)*200)</f>
        <v>0</v>
      </c>
      <c r="M13" s="38">
        <f t="shared" ref="M13:M22" si="3">IF(I13=0,0,(I$4/I13)*200)</f>
        <v>176.5441751368258</v>
      </c>
      <c r="N13" s="59">
        <v>0</v>
      </c>
      <c r="O13" s="60">
        <f t="shared" si="0"/>
        <v>176.5441751368258</v>
      </c>
    </row>
    <row r="14" spans="1:15">
      <c r="A14" s="1">
        <v>10</v>
      </c>
      <c r="B14" s="1">
        <v>1</v>
      </c>
      <c r="C14" s="10" t="s">
        <v>118</v>
      </c>
      <c r="D14" s="1" t="s">
        <v>12</v>
      </c>
      <c r="E14" s="10" t="s">
        <v>21</v>
      </c>
      <c r="F14" s="1" t="s">
        <v>17</v>
      </c>
      <c r="G14" s="55"/>
      <c r="H14" s="56"/>
      <c r="I14" s="56">
        <v>0.88958333333333295</v>
      </c>
      <c r="J14" s="57">
        <v>7</v>
      </c>
      <c r="K14" s="58">
        <f t="shared" ref="K14:K46" si="4">IF(G14=0,0,(G$4/G14)*200)</f>
        <v>0</v>
      </c>
      <c r="L14" s="38">
        <f t="shared" si="2"/>
        <v>0</v>
      </c>
      <c r="M14" s="38">
        <f t="shared" si="3"/>
        <v>176.26854020296656</v>
      </c>
      <c r="N14" s="59">
        <v>0</v>
      </c>
      <c r="O14" s="60">
        <f t="shared" si="0"/>
        <v>176.26854020296656</v>
      </c>
    </row>
    <row r="15" spans="1:15">
      <c r="A15" s="1">
        <v>11</v>
      </c>
      <c r="B15" s="1">
        <v>37</v>
      </c>
      <c r="C15" s="10" t="s">
        <v>115</v>
      </c>
      <c r="D15" s="1" t="s">
        <v>12</v>
      </c>
      <c r="E15" s="10" t="s">
        <v>56</v>
      </c>
      <c r="F15" s="1" t="s">
        <v>24</v>
      </c>
      <c r="G15" s="55"/>
      <c r="H15" s="56"/>
      <c r="I15" s="56">
        <v>0.89722222222222203</v>
      </c>
      <c r="J15" s="57">
        <v>5</v>
      </c>
      <c r="K15" s="58">
        <f t="shared" si="4"/>
        <v>0</v>
      </c>
      <c r="L15" s="38">
        <f t="shared" si="2"/>
        <v>0</v>
      </c>
      <c r="M15" s="38">
        <f t="shared" si="3"/>
        <v>174.76780185758523</v>
      </c>
      <c r="N15" s="59">
        <v>0</v>
      </c>
      <c r="O15" s="60">
        <f t="shared" si="0"/>
        <v>174.76780185758523</v>
      </c>
    </row>
    <row r="16" spans="1:15">
      <c r="A16" s="1">
        <v>12</v>
      </c>
      <c r="B16" s="1">
        <v>127</v>
      </c>
      <c r="C16" s="10" t="s">
        <v>234</v>
      </c>
      <c r="D16" s="1" t="s">
        <v>12</v>
      </c>
      <c r="E16" s="10" t="s">
        <v>113</v>
      </c>
      <c r="F16" s="1" t="s">
        <v>28</v>
      </c>
      <c r="G16" s="55"/>
      <c r="H16" s="56"/>
      <c r="I16" s="56">
        <v>0.90902777777777799</v>
      </c>
      <c r="J16" s="57">
        <v>0</v>
      </c>
      <c r="K16" s="58">
        <f t="shared" si="4"/>
        <v>0</v>
      </c>
      <c r="L16" s="38">
        <f t="shared" si="2"/>
        <v>0</v>
      </c>
      <c r="M16" s="38">
        <f t="shared" si="3"/>
        <v>172.49809014514898</v>
      </c>
      <c r="N16" s="59">
        <v>0</v>
      </c>
      <c r="O16" s="60">
        <f t="shared" si="0"/>
        <v>172.49809014514898</v>
      </c>
    </row>
    <row r="17" spans="1:15">
      <c r="A17" s="1">
        <v>13</v>
      </c>
      <c r="B17" s="1">
        <v>66</v>
      </c>
      <c r="C17" s="10" t="s">
        <v>129</v>
      </c>
      <c r="D17" s="1" t="s">
        <v>12</v>
      </c>
      <c r="E17" s="10" t="s">
        <v>130</v>
      </c>
      <c r="F17" s="1" t="s">
        <v>14</v>
      </c>
      <c r="G17" s="55"/>
      <c r="H17" s="61"/>
      <c r="I17" s="56">
        <v>0.95416666666666705</v>
      </c>
      <c r="J17" s="57">
        <v>14</v>
      </c>
      <c r="K17" s="58">
        <f t="shared" si="4"/>
        <v>0</v>
      </c>
      <c r="L17" s="38">
        <f t="shared" si="2"/>
        <v>0</v>
      </c>
      <c r="M17" s="38">
        <f t="shared" si="3"/>
        <v>164.3377001455604</v>
      </c>
      <c r="N17" s="59">
        <v>0</v>
      </c>
      <c r="O17" s="60">
        <f t="shared" si="0"/>
        <v>164.3377001455604</v>
      </c>
    </row>
    <row r="18" spans="1:15">
      <c r="A18" s="1">
        <v>14</v>
      </c>
      <c r="B18" s="1">
        <v>38</v>
      </c>
      <c r="C18" s="10" t="s">
        <v>127</v>
      </c>
      <c r="D18" s="1" t="s">
        <v>12</v>
      </c>
      <c r="E18" s="10" t="s">
        <v>128</v>
      </c>
      <c r="F18" s="1" t="s">
        <v>14</v>
      </c>
      <c r="G18" s="55"/>
      <c r="H18" s="61"/>
      <c r="I18" s="56">
        <v>0.95972222222222203</v>
      </c>
      <c r="J18" s="57">
        <v>13</v>
      </c>
      <c r="K18" s="58">
        <f t="shared" si="4"/>
        <v>0</v>
      </c>
      <c r="L18" s="38">
        <f t="shared" si="2"/>
        <v>0</v>
      </c>
      <c r="M18" s="38">
        <f t="shared" si="3"/>
        <v>163.38639652677287</v>
      </c>
      <c r="N18" s="59">
        <v>0</v>
      </c>
      <c r="O18" s="60">
        <f t="shared" si="0"/>
        <v>163.38639652677287</v>
      </c>
    </row>
    <row r="19" spans="1:15">
      <c r="A19" s="49" t="s">
        <v>214</v>
      </c>
      <c r="B19" s="1">
        <v>12</v>
      </c>
      <c r="C19" s="10" t="s">
        <v>121</v>
      </c>
      <c r="D19" s="1" t="s">
        <v>74</v>
      </c>
      <c r="E19" s="10" t="s">
        <v>113</v>
      </c>
      <c r="F19" s="1" t="s">
        <v>85</v>
      </c>
      <c r="G19" s="55"/>
      <c r="H19" s="61"/>
      <c r="I19" s="56">
        <v>0.968055555555556</v>
      </c>
      <c r="J19" s="57">
        <v>9</v>
      </c>
      <c r="K19" s="58">
        <f t="shared" si="4"/>
        <v>0</v>
      </c>
      <c r="L19" s="38">
        <f t="shared" si="2"/>
        <v>0</v>
      </c>
      <c r="M19" s="38">
        <f t="shared" si="3"/>
        <v>161.97991391678619</v>
      </c>
      <c r="N19" s="59">
        <v>0</v>
      </c>
      <c r="O19" s="60">
        <f t="shared" si="0"/>
        <v>161.97991391678619</v>
      </c>
    </row>
    <row r="20" spans="1:15">
      <c r="A20" s="9">
        <v>16</v>
      </c>
      <c r="B20" s="1">
        <v>103</v>
      </c>
      <c r="C20" s="10" t="s">
        <v>197</v>
      </c>
      <c r="D20" s="1" t="s">
        <v>12</v>
      </c>
      <c r="E20" s="10" t="s">
        <v>198</v>
      </c>
      <c r="F20" s="1" t="s">
        <v>28</v>
      </c>
      <c r="G20" s="55"/>
      <c r="H20" s="56"/>
      <c r="I20" s="62">
        <v>0.98402777777777795</v>
      </c>
      <c r="J20" s="63">
        <v>0</v>
      </c>
      <c r="K20" s="64">
        <f t="shared" si="4"/>
        <v>0</v>
      </c>
      <c r="L20" s="38">
        <f t="shared" si="2"/>
        <v>0</v>
      </c>
      <c r="M20" s="14">
        <f t="shared" si="3"/>
        <v>159.35074100211716</v>
      </c>
      <c r="N20" s="65">
        <f>IF(J20=0,0,(J$4/J20)*200)</f>
        <v>0</v>
      </c>
      <c r="O20" s="66">
        <f t="shared" si="0"/>
        <v>159.35074100211716</v>
      </c>
    </row>
    <row r="21" spans="1:15">
      <c r="A21" s="1">
        <v>17</v>
      </c>
      <c r="B21" s="1">
        <v>63</v>
      </c>
      <c r="C21" s="10" t="s">
        <v>139</v>
      </c>
      <c r="D21" s="1" t="s">
        <v>12</v>
      </c>
      <c r="E21" s="10" t="s">
        <v>140</v>
      </c>
      <c r="F21" s="1" t="s">
        <v>24</v>
      </c>
      <c r="G21" s="55"/>
      <c r="H21" s="61"/>
      <c r="I21" s="56">
        <v>0.98611111111111105</v>
      </c>
      <c r="J21" s="57">
        <v>20</v>
      </c>
      <c r="K21" s="58">
        <f t="shared" si="4"/>
        <v>0</v>
      </c>
      <c r="L21" s="38">
        <f t="shared" si="2"/>
        <v>0</v>
      </c>
      <c r="M21" s="14">
        <f t="shared" si="3"/>
        <v>159.0140845070423</v>
      </c>
      <c r="N21" s="59">
        <v>0</v>
      </c>
      <c r="O21" s="60">
        <f t="shared" si="0"/>
        <v>159.0140845070423</v>
      </c>
    </row>
    <row r="22" spans="1:15">
      <c r="A22" s="1" t="s">
        <v>235</v>
      </c>
      <c r="B22" s="1">
        <v>108</v>
      </c>
      <c r="C22" s="10" t="s">
        <v>217</v>
      </c>
      <c r="D22" s="1" t="s">
        <v>74</v>
      </c>
      <c r="E22" s="10" t="s">
        <v>113</v>
      </c>
      <c r="F22" s="1" t="s">
        <v>85</v>
      </c>
      <c r="G22" s="55"/>
      <c r="H22" s="61"/>
      <c r="I22" s="61" t="s">
        <v>236</v>
      </c>
      <c r="J22" s="57">
        <v>9</v>
      </c>
      <c r="K22" s="58">
        <f t="shared" si="4"/>
        <v>0</v>
      </c>
      <c r="L22" s="38">
        <f t="shared" si="2"/>
        <v>0</v>
      </c>
      <c r="M22" s="14">
        <f t="shared" si="3"/>
        <v>157.35191637630666</v>
      </c>
      <c r="N22" s="59">
        <v>0</v>
      </c>
      <c r="O22" s="60">
        <f t="shared" si="0"/>
        <v>157.35191637630666</v>
      </c>
    </row>
    <row r="23" spans="1:15">
      <c r="A23" s="1" t="s">
        <v>237</v>
      </c>
      <c r="B23" s="1">
        <v>126</v>
      </c>
      <c r="C23" s="10" t="s">
        <v>238</v>
      </c>
      <c r="D23" s="1" t="s">
        <v>74</v>
      </c>
      <c r="E23" s="10" t="s">
        <v>113</v>
      </c>
      <c r="F23" s="1" t="s">
        <v>85</v>
      </c>
      <c r="G23" s="55"/>
      <c r="H23" s="61"/>
      <c r="I23" s="61" t="s">
        <v>239</v>
      </c>
      <c r="J23" s="57">
        <v>0</v>
      </c>
      <c r="K23" s="58">
        <f t="shared" si="4"/>
        <v>0</v>
      </c>
      <c r="L23" s="38">
        <v>0</v>
      </c>
      <c r="M23" s="14">
        <f t="shared" ref="M23:M46" si="5">IF(I23=0,0,(I$4/I23)*200)</f>
        <v>155.93922651933707</v>
      </c>
      <c r="N23" s="59">
        <v>0</v>
      </c>
      <c r="O23" s="60">
        <f t="shared" si="0"/>
        <v>155.93922651933707</v>
      </c>
    </row>
    <row r="24" spans="1:15">
      <c r="A24" s="1">
        <v>20</v>
      </c>
      <c r="B24" s="1">
        <v>84</v>
      </c>
      <c r="C24" s="10" t="s">
        <v>125</v>
      </c>
      <c r="D24" s="1" t="s">
        <v>12</v>
      </c>
      <c r="E24" s="10" t="s">
        <v>126</v>
      </c>
      <c r="F24" s="1" t="s">
        <v>28</v>
      </c>
      <c r="G24" s="55"/>
      <c r="H24" s="61"/>
      <c r="I24" s="61" t="s">
        <v>240</v>
      </c>
      <c r="J24" s="57">
        <v>12</v>
      </c>
      <c r="K24" s="58">
        <f t="shared" si="4"/>
        <v>0</v>
      </c>
      <c r="L24" s="38">
        <f t="shared" ref="L24:L46" si="6">IF(H24=0,0,(H$4/H24)*200)</f>
        <v>0</v>
      </c>
      <c r="M24" s="14">
        <f t="shared" si="5"/>
        <v>154.12969283276453</v>
      </c>
      <c r="N24" s="59">
        <v>0</v>
      </c>
      <c r="O24" s="60">
        <f t="shared" si="0"/>
        <v>154.12969283276453</v>
      </c>
    </row>
    <row r="25" spans="1:15">
      <c r="A25" s="49" t="s">
        <v>241</v>
      </c>
      <c r="B25" s="1">
        <v>41</v>
      </c>
      <c r="C25" s="10" t="s">
        <v>132</v>
      </c>
      <c r="D25" s="1" t="s">
        <v>74</v>
      </c>
      <c r="E25" s="10" t="s">
        <v>113</v>
      </c>
      <c r="F25" s="1" t="s">
        <v>79</v>
      </c>
      <c r="G25" s="55"/>
      <c r="H25" s="61"/>
      <c r="I25" s="61" t="s">
        <v>242</v>
      </c>
      <c r="J25" s="57">
        <v>15</v>
      </c>
      <c r="K25" s="58">
        <f t="shared" si="4"/>
        <v>0</v>
      </c>
      <c r="L25" s="38">
        <f t="shared" si="6"/>
        <v>0</v>
      </c>
      <c r="M25" s="14">
        <f t="shared" si="5"/>
        <v>149.7347480106101</v>
      </c>
      <c r="N25" s="59">
        <v>0</v>
      </c>
      <c r="O25" s="60">
        <f t="shared" si="0"/>
        <v>149.7347480106101</v>
      </c>
    </row>
    <row r="26" spans="1:15">
      <c r="A26" s="9" t="s">
        <v>243</v>
      </c>
      <c r="B26" s="1">
        <v>53</v>
      </c>
      <c r="C26" s="10" t="s">
        <v>87</v>
      </c>
      <c r="D26" s="1" t="s">
        <v>74</v>
      </c>
      <c r="E26" s="10" t="s">
        <v>88</v>
      </c>
      <c r="F26" s="1" t="s">
        <v>75</v>
      </c>
      <c r="G26" s="55"/>
      <c r="H26" s="61"/>
      <c r="I26" s="61" t="s">
        <v>244</v>
      </c>
      <c r="J26" s="63">
        <v>0</v>
      </c>
      <c r="K26" s="67">
        <f t="shared" si="4"/>
        <v>0</v>
      </c>
      <c r="L26" s="14">
        <f t="shared" si="6"/>
        <v>0</v>
      </c>
      <c r="M26" s="14">
        <f t="shared" si="5"/>
        <v>148.65042791310077</v>
      </c>
      <c r="N26" s="65">
        <f>IF(J26=0,0,(J$4/J26)*200)</f>
        <v>0</v>
      </c>
      <c r="O26" s="66">
        <f t="shared" si="0"/>
        <v>148.65042791310077</v>
      </c>
    </row>
    <row r="27" spans="1:15">
      <c r="A27" s="1">
        <v>23</v>
      </c>
      <c r="B27" s="1">
        <v>94</v>
      </c>
      <c r="C27" s="10" t="s">
        <v>220</v>
      </c>
      <c r="D27" s="1" t="s">
        <v>12</v>
      </c>
      <c r="E27" s="10" t="s">
        <v>46</v>
      </c>
      <c r="F27" s="1" t="s">
        <v>17</v>
      </c>
      <c r="G27" s="55"/>
      <c r="H27" s="61"/>
      <c r="I27" s="61" t="s">
        <v>245</v>
      </c>
      <c r="J27" s="57">
        <v>22</v>
      </c>
      <c r="K27" s="58">
        <f t="shared" si="4"/>
        <v>0</v>
      </c>
      <c r="L27" s="38">
        <f t="shared" si="6"/>
        <v>0</v>
      </c>
      <c r="M27" s="14">
        <f t="shared" si="5"/>
        <v>144.00510204081638</v>
      </c>
      <c r="N27" s="65">
        <f>IF(J27=0,0,(J$4/J27)*200)</f>
        <v>0</v>
      </c>
      <c r="O27" s="66">
        <f t="shared" si="0"/>
        <v>144.00510204081638</v>
      </c>
    </row>
    <row r="28" spans="1:15">
      <c r="A28" s="49" t="s">
        <v>246</v>
      </c>
      <c r="B28" s="1">
        <v>40</v>
      </c>
      <c r="C28" s="10" t="s">
        <v>144</v>
      </c>
      <c r="D28" s="1" t="s">
        <v>74</v>
      </c>
      <c r="E28" s="10" t="s">
        <v>36</v>
      </c>
      <c r="F28" s="1" t="s">
        <v>79</v>
      </c>
      <c r="G28" s="55"/>
      <c r="H28" s="61"/>
      <c r="I28" s="61" t="s">
        <v>247</v>
      </c>
      <c r="J28" s="57">
        <v>22</v>
      </c>
      <c r="K28" s="58">
        <f t="shared" si="4"/>
        <v>0</v>
      </c>
      <c r="L28" s="38">
        <f t="shared" si="6"/>
        <v>0</v>
      </c>
      <c r="M28" s="14">
        <f t="shared" si="5"/>
        <v>143.3650793650794</v>
      </c>
      <c r="N28" s="59">
        <v>0</v>
      </c>
      <c r="O28" s="60">
        <f t="shared" si="0"/>
        <v>143.3650793650794</v>
      </c>
    </row>
    <row r="29" spans="1:15">
      <c r="A29" s="1">
        <v>25</v>
      </c>
      <c r="B29" s="1">
        <v>27</v>
      </c>
      <c r="C29" s="10" t="s">
        <v>133</v>
      </c>
      <c r="D29" s="1" t="s">
        <v>12</v>
      </c>
      <c r="E29" s="10" t="s">
        <v>16</v>
      </c>
      <c r="F29" s="1" t="s">
        <v>17</v>
      </c>
      <c r="G29" s="55"/>
      <c r="H29" s="61"/>
      <c r="I29" s="61" t="s">
        <v>248</v>
      </c>
      <c r="J29" s="57">
        <v>16</v>
      </c>
      <c r="K29" s="67">
        <f t="shared" si="4"/>
        <v>0</v>
      </c>
      <c r="L29" s="14">
        <f t="shared" si="6"/>
        <v>0</v>
      </c>
      <c r="M29" s="14">
        <f t="shared" si="5"/>
        <v>142.10195091252365</v>
      </c>
      <c r="N29" s="65">
        <f>IF(J29=0,0,(J$4/J29)*200)</f>
        <v>0</v>
      </c>
      <c r="O29" s="66">
        <f t="shared" si="0"/>
        <v>142.10195091252365</v>
      </c>
    </row>
    <row r="30" spans="1:15">
      <c r="A30" s="49" t="s">
        <v>249</v>
      </c>
      <c r="B30" s="1">
        <v>17</v>
      </c>
      <c r="C30" s="10" t="s">
        <v>149</v>
      </c>
      <c r="D30" s="1" t="s">
        <v>74</v>
      </c>
      <c r="E30" s="10" t="s">
        <v>113</v>
      </c>
      <c r="F30" s="1" t="s">
        <v>85</v>
      </c>
      <c r="G30" s="55"/>
      <c r="H30" s="61"/>
      <c r="I30" s="61" t="s">
        <v>250</v>
      </c>
      <c r="J30" s="57">
        <v>24</v>
      </c>
      <c r="K30" s="58">
        <f t="shared" si="4"/>
        <v>0</v>
      </c>
      <c r="L30" s="14">
        <f t="shared" si="6"/>
        <v>0</v>
      </c>
      <c r="M30" s="14">
        <f t="shared" si="5"/>
        <v>140.33561218147923</v>
      </c>
      <c r="N30" s="59">
        <v>0</v>
      </c>
      <c r="O30" s="60">
        <f t="shared" si="0"/>
        <v>140.33561218147923</v>
      </c>
    </row>
    <row r="31" spans="1:15">
      <c r="A31" s="1" t="s">
        <v>251</v>
      </c>
      <c r="B31" s="1">
        <v>33</v>
      </c>
      <c r="C31" s="10" t="s">
        <v>142</v>
      </c>
      <c r="D31" s="1" t="s">
        <v>74</v>
      </c>
      <c r="E31" s="10" t="s">
        <v>36</v>
      </c>
      <c r="F31" s="1" t="s">
        <v>75</v>
      </c>
      <c r="G31" s="55"/>
      <c r="H31" s="61"/>
      <c r="I31" s="61" t="s">
        <v>252</v>
      </c>
      <c r="J31" s="57">
        <v>21</v>
      </c>
      <c r="K31" s="58">
        <f t="shared" si="4"/>
        <v>0</v>
      </c>
      <c r="L31" s="14">
        <f t="shared" si="6"/>
        <v>0</v>
      </c>
      <c r="M31" s="14">
        <f t="shared" si="5"/>
        <v>140.24844720496898</v>
      </c>
      <c r="N31" s="59">
        <v>0</v>
      </c>
      <c r="O31" s="60">
        <f t="shared" si="0"/>
        <v>140.24844720496898</v>
      </c>
    </row>
    <row r="32" spans="1:15">
      <c r="A32" s="1">
        <v>28</v>
      </c>
      <c r="B32" s="1">
        <v>19</v>
      </c>
      <c r="C32" s="10" t="s">
        <v>160</v>
      </c>
      <c r="D32" s="1" t="s">
        <v>12</v>
      </c>
      <c r="E32" s="10" t="s">
        <v>113</v>
      </c>
      <c r="F32" s="1" t="s">
        <v>28</v>
      </c>
      <c r="G32" s="55"/>
      <c r="H32" s="61"/>
      <c r="I32" s="61" t="s">
        <v>253</v>
      </c>
      <c r="J32" s="57">
        <v>30</v>
      </c>
      <c r="K32" s="58">
        <f t="shared" si="4"/>
        <v>0</v>
      </c>
      <c r="L32" s="14">
        <f t="shared" si="6"/>
        <v>0</v>
      </c>
      <c r="M32" s="14">
        <f t="shared" si="5"/>
        <v>140.16139044072006</v>
      </c>
      <c r="N32" s="59">
        <v>0</v>
      </c>
      <c r="O32" s="60">
        <f t="shared" si="0"/>
        <v>140.16139044072006</v>
      </c>
    </row>
    <row r="33" spans="1:15">
      <c r="A33" s="1" t="s">
        <v>254</v>
      </c>
      <c r="B33" s="1">
        <v>30</v>
      </c>
      <c r="C33" s="10" t="s">
        <v>136</v>
      </c>
      <c r="D33" s="1" t="s">
        <v>74</v>
      </c>
      <c r="E33" s="10" t="s">
        <v>36</v>
      </c>
      <c r="F33" s="1" t="s">
        <v>79</v>
      </c>
      <c r="G33" s="55"/>
      <c r="H33" s="61"/>
      <c r="I33" s="61" t="s">
        <v>255</v>
      </c>
      <c r="J33" s="57">
        <v>18</v>
      </c>
      <c r="K33" s="58">
        <f t="shared" si="4"/>
        <v>0</v>
      </c>
      <c r="L33" s="14">
        <f t="shared" si="6"/>
        <v>0</v>
      </c>
      <c r="M33" s="14">
        <f t="shared" si="5"/>
        <v>139.38271604938274</v>
      </c>
      <c r="N33" s="59">
        <v>0</v>
      </c>
      <c r="O33" s="60">
        <f t="shared" si="0"/>
        <v>139.38271604938274</v>
      </c>
    </row>
    <row r="34" spans="1:15">
      <c r="A34" s="9" t="s">
        <v>256</v>
      </c>
      <c r="B34" s="1">
        <v>50</v>
      </c>
      <c r="C34" s="10" t="s">
        <v>95</v>
      </c>
      <c r="D34" s="1" t="s">
        <v>74</v>
      </c>
      <c r="E34" s="10" t="s">
        <v>46</v>
      </c>
      <c r="F34" s="1" t="s">
        <v>85</v>
      </c>
      <c r="G34" s="55"/>
      <c r="H34" s="61"/>
      <c r="I34" s="61" t="s">
        <v>257</v>
      </c>
      <c r="J34" s="63">
        <v>0</v>
      </c>
      <c r="K34" s="67">
        <f t="shared" si="4"/>
        <v>0</v>
      </c>
      <c r="L34" s="14">
        <f t="shared" si="6"/>
        <v>0</v>
      </c>
      <c r="M34" s="14">
        <f t="shared" si="5"/>
        <v>138.1884944920441</v>
      </c>
      <c r="N34" s="65">
        <f>IF(J34=0,0,(J$4/J34)*200)</f>
        <v>0</v>
      </c>
      <c r="O34" s="66">
        <f t="shared" si="0"/>
        <v>138.1884944920441</v>
      </c>
    </row>
    <row r="35" spans="1:15">
      <c r="A35" s="1" t="s">
        <v>258</v>
      </c>
      <c r="B35" s="1">
        <v>29</v>
      </c>
      <c r="C35" s="10" t="s">
        <v>154</v>
      </c>
      <c r="D35" s="1" t="s">
        <v>74</v>
      </c>
      <c r="E35" s="10" t="s">
        <v>36</v>
      </c>
      <c r="F35" s="1" t="s">
        <v>152</v>
      </c>
      <c r="G35" s="55"/>
      <c r="H35" s="56"/>
      <c r="I35" s="61" t="s">
        <v>259</v>
      </c>
      <c r="J35" s="57">
        <v>26</v>
      </c>
      <c r="K35" s="58">
        <f t="shared" si="4"/>
        <v>0</v>
      </c>
      <c r="L35" s="14">
        <f t="shared" si="6"/>
        <v>0</v>
      </c>
      <c r="M35" s="14">
        <f t="shared" si="5"/>
        <v>137.68292682926833</v>
      </c>
      <c r="N35" s="59">
        <v>0</v>
      </c>
      <c r="O35" s="60">
        <f t="shared" si="0"/>
        <v>137.68292682926833</v>
      </c>
    </row>
    <row r="36" spans="1:15">
      <c r="A36" s="9" t="s">
        <v>260</v>
      </c>
      <c r="B36" s="1">
        <v>57</v>
      </c>
      <c r="C36" s="10" t="s">
        <v>100</v>
      </c>
      <c r="D36" s="1" t="s">
        <v>74</v>
      </c>
      <c r="E36" s="10" t="s">
        <v>46</v>
      </c>
      <c r="F36" s="1" t="s">
        <v>79</v>
      </c>
      <c r="G36" s="55"/>
      <c r="H36" s="61"/>
      <c r="I36" s="61" t="s">
        <v>261</v>
      </c>
      <c r="J36" s="63">
        <v>0</v>
      </c>
      <c r="K36" s="67">
        <f t="shared" si="4"/>
        <v>0</v>
      </c>
      <c r="L36" s="14">
        <f t="shared" si="6"/>
        <v>0</v>
      </c>
      <c r="M36" s="14">
        <f t="shared" si="5"/>
        <v>132.66745005875444</v>
      </c>
      <c r="N36" s="65">
        <f>IF(J36=0,0,(J$4/J36)*200)</f>
        <v>0</v>
      </c>
      <c r="O36" s="66">
        <f t="shared" si="0"/>
        <v>132.66745005875444</v>
      </c>
    </row>
    <row r="37" spans="1:15">
      <c r="A37" s="1">
        <v>33</v>
      </c>
      <c r="B37" s="1">
        <v>9</v>
      </c>
      <c r="C37" s="10" t="s">
        <v>159</v>
      </c>
      <c r="D37" s="1" t="s">
        <v>12</v>
      </c>
      <c r="E37" s="10" t="s">
        <v>113</v>
      </c>
      <c r="F37" s="1" t="s">
        <v>24</v>
      </c>
      <c r="G37" s="55"/>
      <c r="H37" s="61"/>
      <c r="I37" s="61" t="s">
        <v>262</v>
      </c>
      <c r="J37" s="57">
        <v>29</v>
      </c>
      <c r="K37" s="58">
        <f t="shared" si="4"/>
        <v>0</v>
      </c>
      <c r="L37" s="14">
        <f t="shared" si="6"/>
        <v>0</v>
      </c>
      <c r="M37" s="14">
        <f t="shared" si="5"/>
        <v>132.27885178676044</v>
      </c>
      <c r="N37" s="59">
        <v>0</v>
      </c>
      <c r="O37" s="60">
        <f t="shared" si="0"/>
        <v>132.27885178676044</v>
      </c>
    </row>
    <row r="38" spans="1:15">
      <c r="A38" s="1" t="s">
        <v>263</v>
      </c>
      <c r="B38" s="1">
        <v>130</v>
      </c>
      <c r="C38" s="10" t="s">
        <v>264</v>
      </c>
      <c r="D38" s="1" t="s">
        <v>74</v>
      </c>
      <c r="E38" s="10" t="s">
        <v>265</v>
      </c>
      <c r="F38" s="1" t="s">
        <v>75</v>
      </c>
      <c r="G38" s="55"/>
      <c r="H38" s="62"/>
      <c r="I38" s="61" t="s">
        <v>266</v>
      </c>
      <c r="J38" s="57">
        <v>0</v>
      </c>
      <c r="K38" s="58">
        <f t="shared" si="4"/>
        <v>0</v>
      </c>
      <c r="L38" s="14">
        <f t="shared" si="6"/>
        <v>0</v>
      </c>
      <c r="M38" s="14">
        <f t="shared" si="5"/>
        <v>131.4318975552969</v>
      </c>
      <c r="N38" s="59">
        <v>0</v>
      </c>
      <c r="O38" s="60">
        <f t="shared" si="0"/>
        <v>131.4318975552969</v>
      </c>
    </row>
    <row r="39" spans="1:15">
      <c r="A39" s="1" t="s">
        <v>267</v>
      </c>
      <c r="B39" s="1">
        <v>60</v>
      </c>
      <c r="C39" s="10" t="s">
        <v>151</v>
      </c>
      <c r="D39" s="1" t="s">
        <v>74</v>
      </c>
      <c r="E39" s="10" t="s">
        <v>113</v>
      </c>
      <c r="F39" s="1" t="s">
        <v>152</v>
      </c>
      <c r="G39" s="55"/>
      <c r="H39" s="61"/>
      <c r="I39" s="61" t="s">
        <v>268</v>
      </c>
      <c r="J39" s="57">
        <v>25</v>
      </c>
      <c r="K39" s="58">
        <f t="shared" si="4"/>
        <v>0</v>
      </c>
      <c r="L39" s="14">
        <f t="shared" si="6"/>
        <v>0</v>
      </c>
      <c r="M39" s="14">
        <f t="shared" si="5"/>
        <v>129.32416953035514</v>
      </c>
      <c r="N39" s="59">
        <v>0</v>
      </c>
      <c r="O39" s="60">
        <f t="shared" si="0"/>
        <v>129.32416953035514</v>
      </c>
    </row>
    <row r="40" spans="1:15">
      <c r="A40" s="1" t="s">
        <v>269</v>
      </c>
      <c r="B40" s="1">
        <v>11</v>
      </c>
      <c r="C40" s="10" t="s">
        <v>164</v>
      </c>
      <c r="D40" s="1" t="s">
        <v>74</v>
      </c>
      <c r="E40" s="10" t="s">
        <v>113</v>
      </c>
      <c r="F40" s="1" t="s">
        <v>85</v>
      </c>
      <c r="G40" s="6"/>
      <c r="H40" s="61"/>
      <c r="I40" s="61" t="s">
        <v>270</v>
      </c>
      <c r="J40" s="63">
        <v>0</v>
      </c>
      <c r="K40" s="58">
        <f t="shared" si="4"/>
        <v>0</v>
      </c>
      <c r="L40" s="14">
        <f t="shared" si="6"/>
        <v>0</v>
      </c>
      <c r="M40" s="14">
        <f t="shared" si="5"/>
        <v>127.49858836815362</v>
      </c>
      <c r="N40" s="59">
        <v>0</v>
      </c>
      <c r="O40" s="60">
        <f t="shared" si="0"/>
        <v>127.49858836815362</v>
      </c>
    </row>
    <row r="41" spans="1:15">
      <c r="A41" s="1">
        <v>37</v>
      </c>
      <c r="B41" s="1">
        <v>111</v>
      </c>
      <c r="C41" s="10" t="s">
        <v>228</v>
      </c>
      <c r="D41" s="1" t="s">
        <v>12</v>
      </c>
      <c r="E41" s="10" t="s">
        <v>229</v>
      </c>
      <c r="F41" s="1" t="s">
        <v>32</v>
      </c>
      <c r="G41" s="55"/>
      <c r="H41" s="61"/>
      <c r="I41" s="61" t="s">
        <v>271</v>
      </c>
      <c r="J41" s="68" t="s">
        <v>272</v>
      </c>
      <c r="K41" s="58">
        <f t="shared" si="4"/>
        <v>0</v>
      </c>
      <c r="L41" s="38">
        <f t="shared" si="6"/>
        <v>0</v>
      </c>
      <c r="M41" s="14">
        <f t="shared" si="5"/>
        <v>124.61368653421636</v>
      </c>
      <c r="N41" s="59">
        <v>0</v>
      </c>
      <c r="O41" s="60">
        <f t="shared" si="0"/>
        <v>124.61368653421636</v>
      </c>
    </row>
    <row r="42" spans="1:15" ht="14.25" customHeight="1">
      <c r="A42" s="1">
        <v>38</v>
      </c>
      <c r="B42" s="1">
        <v>18</v>
      </c>
      <c r="C42" s="10" t="s">
        <v>165</v>
      </c>
      <c r="D42" s="1" t="s">
        <v>12</v>
      </c>
      <c r="E42" s="10" t="s">
        <v>113</v>
      </c>
      <c r="F42" s="1" t="s">
        <v>17</v>
      </c>
      <c r="G42" s="6"/>
      <c r="H42" s="61"/>
      <c r="I42" s="61" t="s">
        <v>273</v>
      </c>
      <c r="J42" s="68" t="s">
        <v>272</v>
      </c>
      <c r="K42" s="58">
        <f t="shared" si="4"/>
        <v>0</v>
      </c>
      <c r="L42" s="38">
        <f t="shared" si="6"/>
        <v>0</v>
      </c>
      <c r="M42" s="14">
        <f t="shared" si="5"/>
        <v>122.25230102869521</v>
      </c>
      <c r="N42" s="59">
        <v>0</v>
      </c>
      <c r="O42" s="60">
        <f t="shared" si="0"/>
        <v>122.25230102869521</v>
      </c>
    </row>
    <row r="43" spans="1:15">
      <c r="A43" s="1" t="s">
        <v>274</v>
      </c>
      <c r="B43" s="1">
        <v>36</v>
      </c>
      <c r="C43" s="10" t="s">
        <v>169</v>
      </c>
      <c r="D43" s="1" t="s">
        <v>74</v>
      </c>
      <c r="E43" s="10" t="s">
        <v>128</v>
      </c>
      <c r="F43" s="1" t="s">
        <v>79</v>
      </c>
      <c r="G43" s="6"/>
      <c r="H43" s="61"/>
      <c r="I43" s="61" t="s">
        <v>275</v>
      </c>
      <c r="J43" s="57">
        <v>36</v>
      </c>
      <c r="K43" s="58">
        <f t="shared" si="4"/>
        <v>0</v>
      </c>
      <c r="L43" s="38">
        <f t="shared" si="6"/>
        <v>0</v>
      </c>
      <c r="M43" s="14">
        <f t="shared" si="5"/>
        <v>117.78821074595724</v>
      </c>
      <c r="N43" s="59">
        <v>0</v>
      </c>
      <c r="O43" s="60">
        <f t="shared" si="0"/>
        <v>117.78821074595724</v>
      </c>
    </row>
    <row r="44" spans="1:15">
      <c r="A44" s="1">
        <v>40</v>
      </c>
      <c r="B44" s="1">
        <v>64</v>
      </c>
      <c r="C44" s="10" t="s">
        <v>171</v>
      </c>
      <c r="D44" s="1" t="s">
        <v>12</v>
      </c>
      <c r="E44" s="10" t="s">
        <v>113</v>
      </c>
      <c r="F44" s="1" t="s">
        <v>14</v>
      </c>
      <c r="G44" s="6"/>
      <c r="H44" s="61"/>
      <c r="I44" s="61" t="s">
        <v>276</v>
      </c>
      <c r="J44" s="68" t="s">
        <v>272</v>
      </c>
      <c r="K44" s="58">
        <f t="shared" si="4"/>
        <v>0</v>
      </c>
      <c r="L44" s="38">
        <f t="shared" si="6"/>
        <v>0</v>
      </c>
      <c r="M44" s="14">
        <f t="shared" si="5"/>
        <v>108.60990860990864</v>
      </c>
      <c r="N44" s="59">
        <v>0</v>
      </c>
      <c r="O44" s="60">
        <f t="shared" si="0"/>
        <v>108.60990860990864</v>
      </c>
    </row>
    <row r="45" spans="1:15">
      <c r="A45" s="1">
        <v>41</v>
      </c>
      <c r="B45" s="1">
        <v>77</v>
      </c>
      <c r="C45" s="10" t="s">
        <v>170</v>
      </c>
      <c r="D45" s="1" t="s">
        <v>12</v>
      </c>
      <c r="E45" s="10" t="s">
        <v>46</v>
      </c>
      <c r="F45" s="1" t="s">
        <v>24</v>
      </c>
      <c r="G45" s="6"/>
      <c r="H45" s="61"/>
      <c r="I45" s="61" t="s">
        <v>277</v>
      </c>
      <c r="J45" s="68" t="s">
        <v>272</v>
      </c>
      <c r="K45" s="58">
        <f t="shared" si="4"/>
        <v>0</v>
      </c>
      <c r="L45" s="38">
        <f t="shared" si="6"/>
        <v>0</v>
      </c>
      <c r="M45" s="14">
        <f t="shared" si="5"/>
        <v>107.78042959427212</v>
      </c>
      <c r="N45" s="59">
        <v>0</v>
      </c>
      <c r="O45" s="60">
        <f t="shared" si="0"/>
        <v>107.78042959427212</v>
      </c>
    </row>
    <row r="46" spans="1:15">
      <c r="A46" s="1" t="s">
        <v>278</v>
      </c>
      <c r="B46" s="1">
        <v>16</v>
      </c>
      <c r="C46" s="10" t="s">
        <v>175</v>
      </c>
      <c r="D46" s="1" t="s">
        <v>74</v>
      </c>
      <c r="E46" s="10" t="s">
        <v>21</v>
      </c>
      <c r="F46" s="1" t="s">
        <v>75</v>
      </c>
      <c r="G46" s="6"/>
      <c r="H46" s="61"/>
      <c r="I46" s="61" t="s">
        <v>279</v>
      </c>
      <c r="J46" s="68" t="s">
        <v>272</v>
      </c>
      <c r="K46" s="58">
        <f t="shared" si="4"/>
        <v>0</v>
      </c>
      <c r="L46" s="38">
        <f t="shared" si="6"/>
        <v>0</v>
      </c>
      <c r="M46" s="14">
        <f t="shared" si="5"/>
        <v>103.62551629187703</v>
      </c>
      <c r="N46" s="59">
        <v>0</v>
      </c>
      <c r="O46" s="60">
        <f t="shared" si="0"/>
        <v>103.62551629187703</v>
      </c>
    </row>
    <row r="47" spans="1:15">
      <c r="C47" s="10"/>
      <c r="E47" s="10"/>
      <c r="G47" s="11"/>
      <c r="H47" s="48"/>
      <c r="I47" s="37"/>
      <c r="J47" s="37"/>
      <c r="K47" s="38"/>
      <c r="L47" s="14"/>
      <c r="M47" s="38"/>
      <c r="N47" s="38"/>
      <c r="O47" s="38"/>
    </row>
  </sheetData>
  <mergeCells count="15">
    <mergeCell ref="A1:O1"/>
    <mergeCell ref="A2:A3"/>
    <mergeCell ref="B2:B3"/>
    <mergeCell ref="C2:C3"/>
    <mergeCell ref="D2:D3"/>
    <mergeCell ref="E2:E3"/>
    <mergeCell ref="F2:F3"/>
    <mergeCell ref="G2:J2"/>
    <mergeCell ref="K2:N2"/>
    <mergeCell ref="O2:O4"/>
    <mergeCell ref="K3:K4"/>
    <mergeCell ref="L3:L4"/>
    <mergeCell ref="M3:M4"/>
    <mergeCell ref="N3:N4"/>
    <mergeCell ref="A4:F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>
  <dimension ref="A1:R36"/>
  <sheetViews>
    <sheetView workbookViewId="0">
      <selection sqref="A1:O1"/>
    </sheetView>
  </sheetViews>
  <sheetFormatPr defaultRowHeight="15"/>
  <cols>
    <col min="1" max="1" width="8.140625" style="1" customWidth="1"/>
    <col min="2" max="2" width="7.85546875" style="1" customWidth="1"/>
    <col min="3" max="3" width="20.42578125" style="1" customWidth="1"/>
    <col min="4" max="4" width="5.5703125" style="1" customWidth="1"/>
    <col min="5" max="5" width="24.85546875" style="1" customWidth="1"/>
    <col min="6" max="6" width="8.7109375" style="1" customWidth="1"/>
    <col min="7" max="7" width="9.140625" style="1" customWidth="1"/>
    <col min="8" max="8" width="9.5703125" style="1" customWidth="1"/>
    <col min="9" max="10" width="9.140625" style="1" customWidth="1"/>
    <col min="11" max="14" width="9.140625" style="2" customWidth="1"/>
    <col min="15" max="15" width="16.140625" style="1" customWidth="1"/>
    <col min="16" max="16" width="8.7109375" customWidth="1"/>
    <col min="17" max="17" width="9.85546875" customWidth="1"/>
    <col min="18" max="1025" width="8.7109375" customWidth="1"/>
  </cols>
  <sheetData>
    <row r="1" spans="1:18" ht="26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8" ht="28.5" customHeight="1">
      <c r="A2" s="82" t="s">
        <v>1</v>
      </c>
      <c r="B2" s="83" t="s">
        <v>2</v>
      </c>
      <c r="C2" s="84" t="s">
        <v>3</v>
      </c>
      <c r="D2" s="85" t="s">
        <v>4</v>
      </c>
      <c r="E2" s="86" t="s">
        <v>5</v>
      </c>
      <c r="F2" s="3" t="s">
        <v>6</v>
      </c>
      <c r="G2" s="87" t="s">
        <v>7</v>
      </c>
      <c r="H2" s="87"/>
      <c r="I2" s="87"/>
      <c r="J2" s="87"/>
      <c r="K2" s="103" t="s">
        <v>8</v>
      </c>
      <c r="L2" s="103"/>
      <c r="M2" s="103"/>
      <c r="N2" s="103"/>
      <c r="O2" s="104" t="s">
        <v>9</v>
      </c>
    </row>
    <row r="3" spans="1:18" ht="30" customHeight="1">
      <c r="A3" s="82"/>
      <c r="B3" s="83"/>
      <c r="C3" s="84"/>
      <c r="D3" s="85"/>
      <c r="E3" s="86"/>
      <c r="F3" s="4"/>
      <c r="G3" s="5">
        <v>1</v>
      </c>
      <c r="H3" s="5">
        <v>2</v>
      </c>
      <c r="I3" s="5">
        <v>3</v>
      </c>
      <c r="J3" s="69">
        <v>4</v>
      </c>
      <c r="K3" s="105">
        <v>1</v>
      </c>
      <c r="L3" s="90">
        <v>2</v>
      </c>
      <c r="M3" s="90">
        <v>3</v>
      </c>
      <c r="N3" s="106">
        <v>4</v>
      </c>
      <c r="O3" s="104"/>
    </row>
    <row r="4" spans="1:18">
      <c r="A4" s="91" t="s">
        <v>10</v>
      </c>
      <c r="B4" s="91"/>
      <c r="C4" s="91"/>
      <c r="D4" s="91"/>
      <c r="E4" s="91"/>
      <c r="F4" s="91"/>
      <c r="G4" s="52">
        <v>0</v>
      </c>
      <c r="H4" s="52">
        <v>0</v>
      </c>
      <c r="I4" s="70" t="s">
        <v>280</v>
      </c>
      <c r="J4" s="71">
        <v>0</v>
      </c>
      <c r="K4" s="105"/>
      <c r="L4" s="90"/>
      <c r="M4" s="90"/>
      <c r="N4" s="106"/>
      <c r="O4" s="104"/>
    </row>
    <row r="5" spans="1:18">
      <c r="A5" s="9">
        <v>1</v>
      </c>
      <c r="B5" s="1">
        <v>106</v>
      </c>
      <c r="C5" s="10" t="s">
        <v>176</v>
      </c>
      <c r="D5" s="1" t="s">
        <v>12</v>
      </c>
      <c r="E5" s="10" t="s">
        <v>64</v>
      </c>
      <c r="F5" s="1" t="s">
        <v>28</v>
      </c>
      <c r="G5" s="55"/>
      <c r="H5" s="72"/>
      <c r="I5" s="61" t="s">
        <v>280</v>
      </c>
      <c r="J5" s="63">
        <v>0</v>
      </c>
      <c r="K5" s="64">
        <f t="shared" ref="K5:K33" si="0">IF(G5=0,0,(G$4/G5)*200)</f>
        <v>0</v>
      </c>
      <c r="L5" s="22">
        <f t="shared" ref="L5:L33" si="1">IF(H5=0,0,(H$4/H5)*200)</f>
        <v>0</v>
      </c>
      <c r="M5" s="14">
        <f t="shared" ref="M5:M33" si="2">IF(I5=0,0,(I$4/I5)*200)</f>
        <v>200</v>
      </c>
      <c r="N5" s="65">
        <f t="shared" ref="N5:N33" si="3">IF(J5=0,0,(J$4/J5)*200)</f>
        <v>0</v>
      </c>
      <c r="O5" s="66">
        <f t="shared" ref="O5:O33" si="4">SUM(K5:N5)-MIN(K5:N5)</f>
        <v>200</v>
      </c>
      <c r="P5" s="15"/>
      <c r="Q5" s="15"/>
      <c r="R5" s="15"/>
    </row>
    <row r="6" spans="1:18">
      <c r="A6" s="9">
        <v>2</v>
      </c>
      <c r="B6" s="1">
        <v>23</v>
      </c>
      <c r="C6" s="10" t="s">
        <v>18</v>
      </c>
      <c r="D6" s="1" t="s">
        <v>12</v>
      </c>
      <c r="E6" s="10" t="s">
        <v>19</v>
      </c>
      <c r="F6" s="1" t="s">
        <v>14</v>
      </c>
      <c r="G6" s="73"/>
      <c r="H6" s="74"/>
      <c r="I6" s="61" t="s">
        <v>281</v>
      </c>
      <c r="J6" s="63">
        <v>0</v>
      </c>
      <c r="K6" s="64">
        <f t="shared" si="0"/>
        <v>0</v>
      </c>
      <c r="L6" s="22">
        <f t="shared" si="1"/>
        <v>0</v>
      </c>
      <c r="M6" s="14">
        <f t="shared" si="2"/>
        <v>199.20389208314907</v>
      </c>
      <c r="N6" s="65">
        <f t="shared" si="3"/>
        <v>0</v>
      </c>
      <c r="O6" s="66">
        <f t="shared" si="4"/>
        <v>199.20389208314907</v>
      </c>
    </row>
    <row r="7" spans="1:18">
      <c r="A7" s="9">
        <v>3</v>
      </c>
      <c r="B7" s="1">
        <v>14</v>
      </c>
      <c r="C7" s="10" t="s">
        <v>25</v>
      </c>
      <c r="D7" s="1" t="s">
        <v>12</v>
      </c>
      <c r="E7" s="10" t="s">
        <v>21</v>
      </c>
      <c r="F7" s="1" t="s">
        <v>14</v>
      </c>
      <c r="G7" s="72"/>
      <c r="H7" s="75"/>
      <c r="I7" s="61" t="s">
        <v>282</v>
      </c>
      <c r="J7" s="63">
        <v>0</v>
      </c>
      <c r="K7" s="64">
        <f t="shared" si="0"/>
        <v>0</v>
      </c>
      <c r="L7" s="22">
        <f t="shared" si="1"/>
        <v>0</v>
      </c>
      <c r="M7" s="14">
        <f t="shared" si="2"/>
        <v>187.82318598832359</v>
      </c>
      <c r="N7" s="65">
        <f t="shared" si="3"/>
        <v>0</v>
      </c>
      <c r="O7" s="66">
        <f t="shared" si="4"/>
        <v>187.82318598832359</v>
      </c>
    </row>
    <row r="8" spans="1:18">
      <c r="A8" s="9">
        <v>4</v>
      </c>
      <c r="B8" s="1">
        <v>48</v>
      </c>
      <c r="C8" s="10" t="s">
        <v>283</v>
      </c>
      <c r="D8" s="1" t="s">
        <v>12</v>
      </c>
      <c r="E8" s="10" t="s">
        <v>23</v>
      </c>
      <c r="F8" s="1" t="s">
        <v>24</v>
      </c>
      <c r="G8" s="72"/>
      <c r="H8" s="75"/>
      <c r="I8" s="61" t="s">
        <v>284</v>
      </c>
      <c r="J8" s="63">
        <v>0</v>
      </c>
      <c r="K8" s="64">
        <f t="shared" si="0"/>
        <v>0</v>
      </c>
      <c r="L8" s="22">
        <f t="shared" si="1"/>
        <v>0</v>
      </c>
      <c r="M8" s="14">
        <f t="shared" si="2"/>
        <v>185.88526619892696</v>
      </c>
      <c r="N8" s="65">
        <f t="shared" si="3"/>
        <v>0</v>
      </c>
      <c r="O8" s="66">
        <f t="shared" si="4"/>
        <v>185.88526619892696</v>
      </c>
    </row>
    <row r="9" spans="1:18" ht="15" customHeight="1">
      <c r="A9" s="9">
        <v>5</v>
      </c>
      <c r="B9" s="1">
        <v>15</v>
      </c>
      <c r="C9" s="10" t="s">
        <v>29</v>
      </c>
      <c r="D9" s="1" t="s">
        <v>12</v>
      </c>
      <c r="E9" s="10" t="s">
        <v>21</v>
      </c>
      <c r="F9" s="1" t="s">
        <v>24</v>
      </c>
      <c r="G9" s="72"/>
      <c r="H9" s="75"/>
      <c r="I9" s="61" t="s">
        <v>285</v>
      </c>
      <c r="J9" s="63">
        <v>0</v>
      </c>
      <c r="K9" s="64">
        <f t="shared" si="0"/>
        <v>0</v>
      </c>
      <c r="L9" s="22">
        <f t="shared" si="1"/>
        <v>0</v>
      </c>
      <c r="M9" s="14">
        <f t="shared" si="2"/>
        <v>182.64395782643956</v>
      </c>
      <c r="N9" s="65">
        <f t="shared" si="3"/>
        <v>0</v>
      </c>
      <c r="O9" s="66">
        <f t="shared" si="4"/>
        <v>182.64395782643956</v>
      </c>
    </row>
    <row r="10" spans="1:18">
      <c r="A10" s="9">
        <v>6</v>
      </c>
      <c r="B10" s="1">
        <v>92</v>
      </c>
      <c r="C10" s="10" t="s">
        <v>182</v>
      </c>
      <c r="D10" s="1" t="s">
        <v>12</v>
      </c>
      <c r="E10" s="10" t="s">
        <v>46</v>
      </c>
      <c r="F10" s="1" t="s">
        <v>24</v>
      </c>
      <c r="G10" s="55"/>
      <c r="H10" s="72"/>
      <c r="I10" s="61" t="s">
        <v>286</v>
      </c>
      <c r="J10" s="63">
        <v>0</v>
      </c>
      <c r="K10" s="64">
        <f t="shared" si="0"/>
        <v>0</v>
      </c>
      <c r="L10" s="22">
        <f t="shared" si="1"/>
        <v>0</v>
      </c>
      <c r="M10" s="14">
        <f t="shared" si="2"/>
        <v>178.23506133755441</v>
      </c>
      <c r="N10" s="65">
        <f t="shared" si="3"/>
        <v>0</v>
      </c>
      <c r="O10" s="66">
        <f t="shared" si="4"/>
        <v>178.23506133755441</v>
      </c>
    </row>
    <row r="11" spans="1:18">
      <c r="A11" s="9">
        <v>7</v>
      </c>
      <c r="B11" s="1">
        <v>96</v>
      </c>
      <c r="C11" s="10" t="s">
        <v>187</v>
      </c>
      <c r="D11" s="1" t="s">
        <v>12</v>
      </c>
      <c r="E11" s="10" t="s">
        <v>188</v>
      </c>
      <c r="F11" s="1" t="s">
        <v>24</v>
      </c>
      <c r="G11" s="73"/>
      <c r="H11" s="74"/>
      <c r="I11" s="61" t="s">
        <v>287</v>
      </c>
      <c r="J11" s="63">
        <v>0</v>
      </c>
      <c r="K11" s="64">
        <f t="shared" si="0"/>
        <v>0</v>
      </c>
      <c r="L11" s="22">
        <f t="shared" si="1"/>
        <v>0</v>
      </c>
      <c r="M11" s="14">
        <f t="shared" si="2"/>
        <v>174.50600542425417</v>
      </c>
      <c r="N11" s="65">
        <f t="shared" si="3"/>
        <v>0</v>
      </c>
      <c r="O11" s="66">
        <f t="shared" si="4"/>
        <v>174.50600542425417</v>
      </c>
    </row>
    <row r="12" spans="1:18">
      <c r="A12" s="9">
        <v>8</v>
      </c>
      <c r="B12" s="1">
        <v>39</v>
      </c>
      <c r="C12" s="10" t="s">
        <v>35</v>
      </c>
      <c r="D12" s="1" t="s">
        <v>12</v>
      </c>
      <c r="E12" s="10" t="s">
        <v>36</v>
      </c>
      <c r="F12" s="1" t="s">
        <v>24</v>
      </c>
      <c r="G12" s="72"/>
      <c r="H12" s="75"/>
      <c r="I12" s="61" t="s">
        <v>288</v>
      </c>
      <c r="J12" s="63">
        <v>0</v>
      </c>
      <c r="K12" s="64">
        <f t="shared" si="0"/>
        <v>0</v>
      </c>
      <c r="L12" s="22">
        <f t="shared" si="1"/>
        <v>0</v>
      </c>
      <c r="M12" s="14">
        <f t="shared" si="2"/>
        <v>173.96678254152184</v>
      </c>
      <c r="N12" s="65">
        <f t="shared" si="3"/>
        <v>0</v>
      </c>
      <c r="O12" s="66">
        <f t="shared" si="4"/>
        <v>173.96678254152184</v>
      </c>
    </row>
    <row r="13" spans="1:18">
      <c r="A13" s="9">
        <v>9</v>
      </c>
      <c r="B13" s="1">
        <v>62</v>
      </c>
      <c r="C13" s="10" t="s">
        <v>37</v>
      </c>
      <c r="D13" s="1" t="s">
        <v>12</v>
      </c>
      <c r="E13" s="10" t="s">
        <v>21</v>
      </c>
      <c r="F13" s="1" t="s">
        <v>14</v>
      </c>
      <c r="G13" s="72"/>
      <c r="H13" s="75"/>
      <c r="I13" s="61" t="s">
        <v>289</v>
      </c>
      <c r="J13" s="63">
        <v>0</v>
      </c>
      <c r="K13" s="64">
        <f t="shared" si="0"/>
        <v>0</v>
      </c>
      <c r="L13" s="22">
        <f t="shared" si="1"/>
        <v>0</v>
      </c>
      <c r="M13" s="14">
        <f t="shared" si="2"/>
        <v>170.80015168752368</v>
      </c>
      <c r="N13" s="65">
        <f t="shared" si="3"/>
        <v>0</v>
      </c>
      <c r="O13" s="66">
        <f t="shared" si="4"/>
        <v>170.80015168752368</v>
      </c>
    </row>
    <row r="14" spans="1:18">
      <c r="A14" s="9">
        <v>10</v>
      </c>
      <c r="B14" s="1">
        <v>54</v>
      </c>
      <c r="C14" s="10" t="s">
        <v>290</v>
      </c>
      <c r="D14" s="1" t="s">
        <v>12</v>
      </c>
      <c r="E14" s="10" t="s">
        <v>48</v>
      </c>
      <c r="F14" s="1" t="s">
        <v>28</v>
      </c>
      <c r="G14" s="72"/>
      <c r="H14" s="75"/>
      <c r="I14" s="61" t="s">
        <v>291</v>
      </c>
      <c r="J14" s="63">
        <v>0</v>
      </c>
      <c r="K14" s="64">
        <f t="shared" si="0"/>
        <v>0</v>
      </c>
      <c r="L14" s="22">
        <f t="shared" si="1"/>
        <v>0</v>
      </c>
      <c r="M14" s="14">
        <f t="shared" si="2"/>
        <v>170.54146156758802</v>
      </c>
      <c r="N14" s="65">
        <f t="shared" si="3"/>
        <v>0</v>
      </c>
      <c r="O14" s="66">
        <f t="shared" si="4"/>
        <v>170.54146156758802</v>
      </c>
    </row>
    <row r="15" spans="1:18">
      <c r="A15" s="9">
        <v>11</v>
      </c>
      <c r="B15" s="1">
        <v>13</v>
      </c>
      <c r="C15" s="10" t="s">
        <v>41</v>
      </c>
      <c r="D15" s="1" t="s">
        <v>12</v>
      </c>
      <c r="E15" s="10" t="s">
        <v>42</v>
      </c>
      <c r="F15" s="1" t="s">
        <v>17</v>
      </c>
      <c r="G15" s="72"/>
      <c r="H15" s="75"/>
      <c r="I15" s="61" t="s">
        <v>292</v>
      </c>
      <c r="J15" s="63">
        <v>0</v>
      </c>
      <c r="K15" s="64">
        <f t="shared" si="0"/>
        <v>0</v>
      </c>
      <c r="L15" s="22">
        <f t="shared" si="1"/>
        <v>0</v>
      </c>
      <c r="M15" s="14">
        <f t="shared" si="2"/>
        <v>168.87889013873266</v>
      </c>
      <c r="N15" s="65">
        <f t="shared" si="3"/>
        <v>0</v>
      </c>
      <c r="O15" s="66">
        <f t="shared" si="4"/>
        <v>168.87889013873266</v>
      </c>
    </row>
    <row r="16" spans="1:18">
      <c r="A16" s="9">
        <v>12</v>
      </c>
      <c r="B16" s="1">
        <v>26</v>
      </c>
      <c r="C16" s="10" t="s">
        <v>45</v>
      </c>
      <c r="D16" s="1" t="s">
        <v>12</v>
      </c>
      <c r="E16" s="10" t="s">
        <v>46</v>
      </c>
      <c r="F16" s="1" t="s">
        <v>17</v>
      </c>
      <c r="G16" s="72"/>
      <c r="H16" s="75"/>
      <c r="I16" s="61" t="s">
        <v>293</v>
      </c>
      <c r="J16" s="63">
        <v>0</v>
      </c>
      <c r="K16" s="64">
        <f t="shared" si="0"/>
        <v>0</v>
      </c>
      <c r="L16" s="22">
        <f t="shared" si="1"/>
        <v>0</v>
      </c>
      <c r="M16" s="14">
        <f t="shared" si="2"/>
        <v>163.66279069767441</v>
      </c>
      <c r="N16" s="65">
        <f t="shared" si="3"/>
        <v>0</v>
      </c>
      <c r="O16" s="66">
        <f t="shared" si="4"/>
        <v>163.66279069767441</v>
      </c>
    </row>
    <row r="17" spans="1:15">
      <c r="A17" s="9">
        <v>13</v>
      </c>
      <c r="B17" s="1">
        <v>56</v>
      </c>
      <c r="C17" s="10" t="s">
        <v>51</v>
      </c>
      <c r="D17" s="1" t="s">
        <v>12</v>
      </c>
      <c r="E17" s="10" t="s">
        <v>52</v>
      </c>
      <c r="F17" s="1" t="s">
        <v>28</v>
      </c>
      <c r="G17" s="72"/>
      <c r="H17" s="75"/>
      <c r="I17" s="61" t="s">
        <v>294</v>
      </c>
      <c r="J17" s="63">
        <v>0</v>
      </c>
      <c r="K17" s="64">
        <f t="shared" si="0"/>
        <v>0</v>
      </c>
      <c r="L17" s="22">
        <f t="shared" si="1"/>
        <v>0</v>
      </c>
      <c r="M17" s="14">
        <f t="shared" si="2"/>
        <v>155.6323427781617</v>
      </c>
      <c r="N17" s="65">
        <f t="shared" si="3"/>
        <v>0</v>
      </c>
      <c r="O17" s="66">
        <f t="shared" si="4"/>
        <v>155.6323427781617</v>
      </c>
    </row>
    <row r="18" spans="1:15">
      <c r="A18" s="9">
        <v>14</v>
      </c>
      <c r="B18" s="1">
        <v>80</v>
      </c>
      <c r="C18" s="10" t="s">
        <v>60</v>
      </c>
      <c r="D18" s="1" t="s">
        <v>12</v>
      </c>
      <c r="E18" s="10" t="s">
        <v>61</v>
      </c>
      <c r="F18" s="1" t="s">
        <v>28</v>
      </c>
      <c r="G18" s="72"/>
      <c r="H18" s="75"/>
      <c r="I18" s="61" t="s">
        <v>295</v>
      </c>
      <c r="J18" s="63">
        <v>0</v>
      </c>
      <c r="K18" s="64">
        <f t="shared" si="0"/>
        <v>0</v>
      </c>
      <c r="L18" s="22">
        <f t="shared" si="1"/>
        <v>0</v>
      </c>
      <c r="M18" s="14">
        <f t="shared" si="2"/>
        <v>155.36391859261812</v>
      </c>
      <c r="N18" s="65">
        <f t="shared" si="3"/>
        <v>0</v>
      </c>
      <c r="O18" s="66">
        <f t="shared" si="4"/>
        <v>155.36391859261812</v>
      </c>
    </row>
    <row r="19" spans="1:15">
      <c r="A19" s="9">
        <v>15</v>
      </c>
      <c r="B19" s="1">
        <v>20</v>
      </c>
      <c r="C19" s="10" t="s">
        <v>70</v>
      </c>
      <c r="D19" s="1" t="s">
        <v>12</v>
      </c>
      <c r="E19" s="10" t="s">
        <v>46</v>
      </c>
      <c r="F19" s="1" t="s">
        <v>24</v>
      </c>
      <c r="G19" s="72"/>
      <c r="H19" s="75"/>
      <c r="I19" s="61" t="s">
        <v>296</v>
      </c>
      <c r="J19" s="63">
        <v>0</v>
      </c>
      <c r="K19" s="64">
        <f t="shared" si="0"/>
        <v>0</v>
      </c>
      <c r="L19" s="22">
        <f t="shared" si="1"/>
        <v>0</v>
      </c>
      <c r="M19" s="14">
        <f t="shared" si="2"/>
        <v>154.98967653131456</v>
      </c>
      <c r="N19" s="65">
        <f t="shared" si="3"/>
        <v>0</v>
      </c>
      <c r="O19" s="66">
        <f t="shared" si="4"/>
        <v>154.98967653131456</v>
      </c>
    </row>
    <row r="20" spans="1:15">
      <c r="A20" s="9">
        <v>16</v>
      </c>
      <c r="B20" s="1">
        <v>22</v>
      </c>
      <c r="C20" s="10" t="s">
        <v>57</v>
      </c>
      <c r="D20" s="1" t="s">
        <v>12</v>
      </c>
      <c r="E20" s="10" t="s">
        <v>58</v>
      </c>
      <c r="F20" s="1" t="s">
        <v>24</v>
      </c>
      <c r="G20" s="72"/>
      <c r="H20" s="75"/>
      <c r="I20" s="61" t="s">
        <v>297</v>
      </c>
      <c r="J20" s="63">
        <v>0</v>
      </c>
      <c r="K20" s="64">
        <f t="shared" si="0"/>
        <v>0</v>
      </c>
      <c r="L20" s="22">
        <f t="shared" si="1"/>
        <v>0</v>
      </c>
      <c r="M20" s="14">
        <f t="shared" si="2"/>
        <v>154.9363605091159</v>
      </c>
      <c r="N20" s="65">
        <f t="shared" si="3"/>
        <v>0</v>
      </c>
      <c r="O20" s="66">
        <f t="shared" si="4"/>
        <v>154.9363605091159</v>
      </c>
    </row>
    <row r="21" spans="1:15">
      <c r="A21" s="9">
        <v>17</v>
      </c>
      <c r="B21" s="1">
        <v>69</v>
      </c>
      <c r="C21" s="10" t="s">
        <v>54</v>
      </c>
      <c r="D21" s="1" t="s">
        <v>12</v>
      </c>
      <c r="E21" s="10" t="s">
        <v>46</v>
      </c>
      <c r="F21" s="1" t="s">
        <v>32</v>
      </c>
      <c r="G21" s="72"/>
      <c r="H21" s="62"/>
      <c r="I21" s="61" t="s">
        <v>298</v>
      </c>
      <c r="J21" s="63">
        <v>0</v>
      </c>
      <c r="K21" s="64">
        <f t="shared" si="0"/>
        <v>0</v>
      </c>
      <c r="L21" s="22">
        <f t="shared" si="1"/>
        <v>0</v>
      </c>
      <c r="M21" s="14">
        <f t="shared" si="2"/>
        <v>154.45816186556928</v>
      </c>
      <c r="N21" s="65">
        <f t="shared" si="3"/>
        <v>0</v>
      </c>
      <c r="O21" s="66">
        <f t="shared" si="4"/>
        <v>154.45816186556928</v>
      </c>
    </row>
    <row r="22" spans="1:15">
      <c r="A22" s="9">
        <v>18</v>
      </c>
      <c r="B22" s="1">
        <v>8</v>
      </c>
      <c r="C22" s="10" t="s">
        <v>65</v>
      </c>
      <c r="D22" s="1" t="s">
        <v>12</v>
      </c>
      <c r="E22" s="10" t="s">
        <v>66</v>
      </c>
      <c r="F22" s="1" t="s">
        <v>28</v>
      </c>
      <c r="G22" s="72"/>
      <c r="H22" s="75"/>
      <c r="I22" s="61" t="s">
        <v>299</v>
      </c>
      <c r="J22" s="63">
        <v>0</v>
      </c>
      <c r="K22" s="64">
        <f t="shared" si="0"/>
        <v>0</v>
      </c>
      <c r="L22" s="22">
        <f t="shared" si="1"/>
        <v>0</v>
      </c>
      <c r="M22" s="14">
        <f t="shared" si="2"/>
        <v>151.80316818335018</v>
      </c>
      <c r="N22" s="65">
        <f t="shared" si="3"/>
        <v>0</v>
      </c>
      <c r="O22" s="66">
        <f t="shared" si="4"/>
        <v>151.80316818335018</v>
      </c>
    </row>
    <row r="23" spans="1:15">
      <c r="A23" s="9">
        <v>19</v>
      </c>
      <c r="B23" s="1">
        <v>55</v>
      </c>
      <c r="C23" s="10" t="s">
        <v>20</v>
      </c>
      <c r="D23" s="1" t="s">
        <v>12</v>
      </c>
      <c r="E23" s="10" t="s">
        <v>21</v>
      </c>
      <c r="F23" s="1" t="s">
        <v>17</v>
      </c>
      <c r="G23" s="72"/>
      <c r="H23" s="75"/>
      <c r="I23" s="61" t="s">
        <v>300</v>
      </c>
      <c r="J23" s="63">
        <v>0</v>
      </c>
      <c r="K23" s="64">
        <f t="shared" si="0"/>
        <v>0</v>
      </c>
      <c r="L23" s="22">
        <f t="shared" si="1"/>
        <v>0</v>
      </c>
      <c r="M23" s="14">
        <f t="shared" si="2"/>
        <v>150.98893731143144</v>
      </c>
      <c r="N23" s="65">
        <f t="shared" si="3"/>
        <v>0</v>
      </c>
      <c r="O23" s="66">
        <f t="shared" si="4"/>
        <v>150.98893731143144</v>
      </c>
    </row>
    <row r="24" spans="1:15">
      <c r="A24" s="9">
        <v>20</v>
      </c>
      <c r="B24" s="1">
        <v>83</v>
      </c>
      <c r="C24" s="10" t="s">
        <v>68</v>
      </c>
      <c r="D24" s="1" t="s">
        <v>12</v>
      </c>
      <c r="E24" s="10" t="s">
        <v>69</v>
      </c>
      <c r="F24" s="1" t="s">
        <v>17</v>
      </c>
      <c r="G24" s="72"/>
      <c r="H24" s="75"/>
      <c r="I24" s="61" t="s">
        <v>301</v>
      </c>
      <c r="J24" s="63">
        <v>0</v>
      </c>
      <c r="K24" s="64">
        <f t="shared" si="0"/>
        <v>0</v>
      </c>
      <c r="L24" s="22">
        <f t="shared" si="1"/>
        <v>0</v>
      </c>
      <c r="M24" s="14">
        <f t="shared" si="2"/>
        <v>147.7205641193834</v>
      </c>
      <c r="N24" s="65">
        <f t="shared" si="3"/>
        <v>0</v>
      </c>
      <c r="O24" s="66">
        <f t="shared" si="4"/>
        <v>147.7205641193834</v>
      </c>
    </row>
    <row r="25" spans="1:15">
      <c r="A25" s="9" t="s">
        <v>302</v>
      </c>
      <c r="B25" s="1">
        <v>47</v>
      </c>
      <c r="C25" s="47" t="s">
        <v>83</v>
      </c>
      <c r="D25" s="1" t="s">
        <v>74</v>
      </c>
      <c r="E25" s="10" t="s">
        <v>303</v>
      </c>
      <c r="F25" s="1" t="s">
        <v>85</v>
      </c>
      <c r="G25" s="72"/>
      <c r="H25" s="75"/>
      <c r="I25" s="61" t="s">
        <v>304</v>
      </c>
      <c r="J25" s="63">
        <v>0</v>
      </c>
      <c r="K25" s="64">
        <f t="shared" si="0"/>
        <v>0</v>
      </c>
      <c r="L25" s="22">
        <f t="shared" si="1"/>
        <v>0</v>
      </c>
      <c r="M25" s="14">
        <f t="shared" si="2"/>
        <v>145.38411878631373</v>
      </c>
      <c r="N25" s="65">
        <f t="shared" si="3"/>
        <v>0</v>
      </c>
      <c r="O25" s="66">
        <f t="shared" si="4"/>
        <v>145.38411878631373</v>
      </c>
    </row>
    <row r="26" spans="1:15">
      <c r="A26" s="9">
        <v>22</v>
      </c>
      <c r="B26" s="1">
        <v>52</v>
      </c>
      <c r="C26" s="10" t="s">
        <v>155</v>
      </c>
      <c r="D26" s="1" t="s">
        <v>12</v>
      </c>
      <c r="E26" s="10" t="s">
        <v>64</v>
      </c>
      <c r="F26" s="1" t="s">
        <v>28</v>
      </c>
      <c r="G26" s="55"/>
      <c r="H26" s="75"/>
      <c r="I26" s="61" t="s">
        <v>305</v>
      </c>
      <c r="J26" s="63">
        <v>0</v>
      </c>
      <c r="K26" s="64">
        <f t="shared" si="0"/>
        <v>0</v>
      </c>
      <c r="L26" s="22">
        <f t="shared" si="1"/>
        <v>0</v>
      </c>
      <c r="M26" s="14">
        <f t="shared" si="2"/>
        <v>141.41287284144425</v>
      </c>
      <c r="N26" s="65">
        <f t="shared" si="3"/>
        <v>0</v>
      </c>
      <c r="O26" s="66">
        <f t="shared" si="4"/>
        <v>141.41287284144425</v>
      </c>
    </row>
    <row r="27" spans="1:15">
      <c r="A27" s="9">
        <v>23</v>
      </c>
      <c r="B27" s="1">
        <v>10</v>
      </c>
      <c r="C27" s="10" t="s">
        <v>71</v>
      </c>
      <c r="D27" s="1" t="s">
        <v>12</v>
      </c>
      <c r="E27" s="10" t="s">
        <v>21</v>
      </c>
      <c r="F27" s="1" t="s">
        <v>32</v>
      </c>
      <c r="G27" s="72"/>
      <c r="H27" s="75"/>
      <c r="I27" s="61" t="s">
        <v>306</v>
      </c>
      <c r="J27" s="63">
        <v>0</v>
      </c>
      <c r="K27" s="64">
        <f t="shared" si="0"/>
        <v>0</v>
      </c>
      <c r="L27" s="22">
        <f t="shared" si="1"/>
        <v>0</v>
      </c>
      <c r="M27" s="14">
        <f t="shared" si="2"/>
        <v>140.9261576971214</v>
      </c>
      <c r="N27" s="65">
        <f t="shared" si="3"/>
        <v>0</v>
      </c>
      <c r="O27" s="66">
        <f t="shared" si="4"/>
        <v>140.9261576971214</v>
      </c>
    </row>
    <row r="28" spans="1:15">
      <c r="A28" s="9">
        <v>24</v>
      </c>
      <c r="B28" s="1">
        <v>98</v>
      </c>
      <c r="C28" s="10" t="s">
        <v>201</v>
      </c>
      <c r="D28" s="1" t="s">
        <v>12</v>
      </c>
      <c r="E28" s="10" t="s">
        <v>202</v>
      </c>
      <c r="F28" s="1" t="s">
        <v>24</v>
      </c>
      <c r="G28" s="55"/>
      <c r="H28" s="75"/>
      <c r="I28" s="61" t="s">
        <v>307</v>
      </c>
      <c r="J28" s="63">
        <v>0</v>
      </c>
      <c r="K28" s="64">
        <f t="shared" si="0"/>
        <v>0</v>
      </c>
      <c r="L28" s="22">
        <f t="shared" si="1"/>
        <v>0</v>
      </c>
      <c r="M28" s="14">
        <f t="shared" si="2"/>
        <v>140.1369010578718</v>
      </c>
      <c r="N28" s="65">
        <f t="shared" si="3"/>
        <v>0</v>
      </c>
      <c r="O28" s="66">
        <f t="shared" si="4"/>
        <v>140.1369010578718</v>
      </c>
    </row>
    <row r="29" spans="1:15">
      <c r="A29" s="9">
        <v>25</v>
      </c>
      <c r="B29" s="1">
        <v>67</v>
      </c>
      <c r="C29" s="10" t="s">
        <v>89</v>
      </c>
      <c r="D29" s="1" t="s">
        <v>74</v>
      </c>
      <c r="E29" s="10" t="s">
        <v>21</v>
      </c>
      <c r="F29" s="1" t="s">
        <v>32</v>
      </c>
      <c r="G29" s="72"/>
      <c r="H29" s="75"/>
      <c r="I29" s="61" t="s">
        <v>308</v>
      </c>
      <c r="J29" s="63">
        <v>0</v>
      </c>
      <c r="K29" s="64">
        <f t="shared" si="0"/>
        <v>0</v>
      </c>
      <c r="L29" s="22">
        <f t="shared" si="1"/>
        <v>0</v>
      </c>
      <c r="M29" s="14">
        <f t="shared" si="2"/>
        <v>139.61562306261627</v>
      </c>
      <c r="N29" s="65">
        <f t="shared" si="3"/>
        <v>0</v>
      </c>
      <c r="O29" s="66">
        <f t="shared" si="4"/>
        <v>139.61562306261627</v>
      </c>
    </row>
    <row r="30" spans="1:15">
      <c r="A30" s="9">
        <v>26</v>
      </c>
      <c r="B30" s="1">
        <v>2</v>
      </c>
      <c r="C30" s="10" t="s">
        <v>76</v>
      </c>
      <c r="D30" s="1" t="s">
        <v>12</v>
      </c>
      <c r="E30" s="10" t="s">
        <v>21</v>
      </c>
      <c r="F30" s="1" t="s">
        <v>32</v>
      </c>
      <c r="G30" s="72"/>
      <c r="H30" s="75"/>
      <c r="I30" s="61" t="s">
        <v>309</v>
      </c>
      <c r="J30" s="63">
        <v>0</v>
      </c>
      <c r="K30" s="64">
        <f t="shared" si="0"/>
        <v>0</v>
      </c>
      <c r="L30" s="22">
        <f t="shared" si="1"/>
        <v>0</v>
      </c>
      <c r="M30" s="14">
        <f t="shared" si="2"/>
        <v>138.49938499384996</v>
      </c>
      <c r="N30" s="65">
        <f t="shared" si="3"/>
        <v>0</v>
      </c>
      <c r="O30" s="66">
        <f t="shared" si="4"/>
        <v>138.49938499384996</v>
      </c>
    </row>
    <row r="31" spans="1:15">
      <c r="A31" s="9">
        <v>27</v>
      </c>
      <c r="B31" s="1">
        <v>125</v>
      </c>
      <c r="C31" s="10" t="s">
        <v>310</v>
      </c>
      <c r="D31" s="1" t="s">
        <v>12</v>
      </c>
      <c r="E31" s="10" t="s">
        <v>311</v>
      </c>
      <c r="F31" s="1" t="s">
        <v>32</v>
      </c>
      <c r="G31" s="73"/>
      <c r="H31" s="74"/>
      <c r="I31" s="61" t="s">
        <v>312</v>
      </c>
      <c r="J31" s="63">
        <v>0</v>
      </c>
      <c r="K31" s="64">
        <f t="shared" si="0"/>
        <v>0</v>
      </c>
      <c r="L31" s="22">
        <f t="shared" si="1"/>
        <v>0</v>
      </c>
      <c r="M31" s="14">
        <f t="shared" si="2"/>
        <v>135.25525525525526</v>
      </c>
      <c r="N31" s="65">
        <f t="shared" si="3"/>
        <v>0</v>
      </c>
      <c r="O31" s="66">
        <f t="shared" si="4"/>
        <v>135.25525525525526</v>
      </c>
    </row>
    <row r="32" spans="1:15">
      <c r="A32" s="9" t="s">
        <v>313</v>
      </c>
      <c r="B32" s="1">
        <v>81</v>
      </c>
      <c r="C32" s="16" t="s">
        <v>97</v>
      </c>
      <c r="D32" s="1" t="s">
        <v>74</v>
      </c>
      <c r="E32" s="10" t="s">
        <v>98</v>
      </c>
      <c r="F32" s="1" t="s">
        <v>85</v>
      </c>
      <c r="G32" s="72"/>
      <c r="H32" s="75"/>
      <c r="I32" s="61" t="s">
        <v>314</v>
      </c>
      <c r="J32" s="63">
        <v>0</v>
      </c>
      <c r="K32" s="64">
        <f t="shared" si="0"/>
        <v>0</v>
      </c>
      <c r="L32" s="22">
        <f t="shared" si="1"/>
        <v>0</v>
      </c>
      <c r="M32" s="14">
        <f t="shared" si="2"/>
        <v>128.31908831908831</v>
      </c>
      <c r="N32" s="65">
        <f t="shared" si="3"/>
        <v>0</v>
      </c>
      <c r="O32" s="66">
        <f t="shared" si="4"/>
        <v>128.31908831908831</v>
      </c>
    </row>
    <row r="33" spans="1:15">
      <c r="A33" s="9" t="s">
        <v>315</v>
      </c>
      <c r="B33" s="1">
        <v>82</v>
      </c>
      <c r="C33" s="16" t="s">
        <v>102</v>
      </c>
      <c r="D33" s="1" t="s">
        <v>74</v>
      </c>
      <c r="E33" s="10" t="s">
        <v>69</v>
      </c>
      <c r="F33" s="1" t="s">
        <v>79</v>
      </c>
      <c r="G33" s="6"/>
      <c r="H33" s="75"/>
      <c r="I33" s="61" t="s">
        <v>316</v>
      </c>
      <c r="J33" s="63">
        <v>0</v>
      </c>
      <c r="K33" s="64">
        <f t="shared" si="0"/>
        <v>0</v>
      </c>
      <c r="L33" s="22">
        <f t="shared" si="1"/>
        <v>0</v>
      </c>
      <c r="M33" s="14">
        <f t="shared" si="2"/>
        <v>118.80770245317858</v>
      </c>
      <c r="N33" s="65">
        <f t="shared" si="3"/>
        <v>0</v>
      </c>
      <c r="O33" s="66">
        <f t="shared" si="4"/>
        <v>118.80770245317858</v>
      </c>
    </row>
    <row r="34" spans="1:15">
      <c r="A34" s="9"/>
      <c r="C34" s="10"/>
      <c r="E34" s="10"/>
      <c r="G34" s="44"/>
      <c r="H34" s="45"/>
      <c r="I34" s="12"/>
      <c r="J34" s="76"/>
      <c r="K34" s="13"/>
      <c r="L34" s="22"/>
      <c r="M34" s="14"/>
      <c r="N34" s="14"/>
      <c r="O34" s="66"/>
    </row>
    <row r="35" spans="1:15">
      <c r="A35" s="9"/>
      <c r="C35" s="16"/>
      <c r="E35" s="10"/>
      <c r="G35" s="44"/>
      <c r="H35" s="45"/>
      <c r="I35" s="12"/>
      <c r="J35" s="76"/>
      <c r="K35" s="13"/>
      <c r="L35" s="22"/>
      <c r="M35" s="14"/>
      <c r="N35" s="14"/>
      <c r="O35" s="66"/>
    </row>
    <row r="36" spans="1:15">
      <c r="A36" s="9"/>
      <c r="C36" s="16"/>
      <c r="E36" s="10"/>
      <c r="G36" s="11"/>
      <c r="H36" s="45"/>
      <c r="I36" s="12"/>
      <c r="J36" s="76"/>
      <c r="K36" s="13"/>
      <c r="L36" s="22"/>
      <c r="M36" s="14"/>
      <c r="N36" s="14"/>
      <c r="O36" s="66"/>
    </row>
  </sheetData>
  <mergeCells count="14">
    <mergeCell ref="A1:O1"/>
    <mergeCell ref="A2:A3"/>
    <mergeCell ref="B2:B3"/>
    <mergeCell ref="C2:C3"/>
    <mergeCell ref="D2:D3"/>
    <mergeCell ref="E2:E3"/>
    <mergeCell ref="G2:J2"/>
    <mergeCell ref="K2:N2"/>
    <mergeCell ref="O2:O4"/>
    <mergeCell ref="K3:K4"/>
    <mergeCell ref="L3:L4"/>
    <mergeCell ref="M3:M4"/>
    <mergeCell ref="N3:N4"/>
    <mergeCell ref="A4:F4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>
  <dimension ref="A1:O129"/>
  <sheetViews>
    <sheetView tabSelected="1" workbookViewId="0">
      <selection activeCell="Q12" sqref="Q12"/>
    </sheetView>
  </sheetViews>
  <sheetFormatPr defaultRowHeight="15"/>
  <cols>
    <col min="1" max="1" width="8.85546875" style="1" customWidth="1"/>
    <col min="2" max="2" width="6.7109375" style="1" customWidth="1"/>
    <col min="3" max="3" width="24.140625" style="1" customWidth="1"/>
    <col min="4" max="4" width="5.28515625" style="1" customWidth="1"/>
    <col min="5" max="5" width="26.28515625" style="1" customWidth="1"/>
    <col min="6" max="6" width="9.5703125" style="1" customWidth="1"/>
    <col min="7" max="7" width="9.140625" style="31" customWidth="1"/>
    <col min="8" max="10" width="9.140625" style="1" customWidth="1"/>
    <col min="11" max="14" width="9.140625" style="2" customWidth="1"/>
    <col min="15" max="15" width="13.28515625" style="1" customWidth="1"/>
    <col min="16" max="1017" width="8.7109375" customWidth="1"/>
    <col min="1018" max="1023" width="11.5703125" customWidth="1"/>
    <col min="1024" max="1025" width="8.7109375" customWidth="1"/>
  </cols>
  <sheetData>
    <row r="1" spans="1:15" ht="26.25">
      <c r="A1" s="81" t="s">
        <v>207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ht="15" customHeight="1">
      <c r="A2" s="92" t="s">
        <v>1</v>
      </c>
      <c r="B2" s="93" t="s">
        <v>2</v>
      </c>
      <c r="C2" s="93" t="s">
        <v>107</v>
      </c>
      <c r="D2" s="94" t="s">
        <v>4</v>
      </c>
      <c r="E2" s="94" t="s">
        <v>5</v>
      </c>
      <c r="F2" s="94" t="s">
        <v>6</v>
      </c>
      <c r="G2" s="98" t="s">
        <v>7</v>
      </c>
      <c r="H2" s="98"/>
      <c r="I2" s="98"/>
      <c r="J2" s="98"/>
      <c r="K2" s="99" t="s">
        <v>8</v>
      </c>
      <c r="L2" s="99"/>
      <c r="M2" s="99"/>
      <c r="N2" s="99"/>
      <c r="O2" s="100" t="s">
        <v>108</v>
      </c>
    </row>
    <row r="3" spans="1:15" ht="15" customHeight="1">
      <c r="A3" s="92"/>
      <c r="B3" s="93"/>
      <c r="C3" s="93"/>
      <c r="D3" s="94"/>
      <c r="E3" s="94"/>
      <c r="F3" s="94"/>
      <c r="G3" s="33">
        <v>1</v>
      </c>
      <c r="H3" s="34">
        <v>2</v>
      </c>
      <c r="I3" s="34">
        <v>3</v>
      </c>
      <c r="J3" s="51">
        <v>4</v>
      </c>
      <c r="K3" s="101">
        <v>1</v>
      </c>
      <c r="L3" s="97">
        <v>2</v>
      </c>
      <c r="M3" s="97">
        <v>3</v>
      </c>
      <c r="N3" s="102">
        <v>4</v>
      </c>
      <c r="O3" s="100"/>
    </row>
    <row r="4" spans="1:15">
      <c r="A4" s="91" t="s">
        <v>10</v>
      </c>
      <c r="B4" s="91"/>
      <c r="C4" s="91"/>
      <c r="D4" s="91"/>
      <c r="E4" s="91"/>
      <c r="F4" s="91"/>
      <c r="G4" s="52">
        <v>0.61250000000000004</v>
      </c>
      <c r="H4" s="52">
        <v>0.83680555555555503</v>
      </c>
      <c r="I4" s="53">
        <v>0.78402777777777799</v>
      </c>
      <c r="J4" s="54">
        <v>0</v>
      </c>
      <c r="K4" s="101"/>
      <c r="L4" s="97"/>
      <c r="M4" s="97"/>
      <c r="N4" s="102"/>
      <c r="O4" s="100"/>
    </row>
    <row r="5" spans="1:15">
      <c r="A5" s="1">
        <v>1</v>
      </c>
      <c r="B5" s="1">
        <v>87</v>
      </c>
      <c r="C5" s="10" t="s">
        <v>109</v>
      </c>
      <c r="D5" s="1" t="s">
        <v>12</v>
      </c>
      <c r="E5" s="10" t="s">
        <v>21</v>
      </c>
      <c r="F5" s="1" t="s">
        <v>28</v>
      </c>
      <c r="G5" s="55">
        <v>0.61250000000000004</v>
      </c>
      <c r="H5" s="56">
        <v>0.83680555555555503</v>
      </c>
      <c r="I5" s="56">
        <v>0.78402777777777799</v>
      </c>
      <c r="J5" s="57">
        <v>0</v>
      </c>
      <c r="K5" s="58">
        <f>IF(G5=0,0,(G$4/G5)*200)</f>
        <v>200</v>
      </c>
      <c r="L5" s="38">
        <f>IF(H5=0,0,(H$4/H5)*200)</f>
        <v>200</v>
      </c>
      <c r="M5" s="38">
        <f>IF(I5=0,0,(I$4/I5)*200)</f>
        <v>200</v>
      </c>
      <c r="N5" s="59">
        <f>IF(J5=0,0,(J$4/J5)*200)</f>
        <v>0</v>
      </c>
      <c r="O5" s="60">
        <f t="shared" ref="O5:O36" si="0">SUM(K5:N5)-MIN(K5:N5)</f>
        <v>600</v>
      </c>
    </row>
    <row r="6" spans="1:15">
      <c r="A6" s="1">
        <v>2</v>
      </c>
      <c r="B6" s="1">
        <v>65</v>
      </c>
      <c r="C6" s="10" t="s">
        <v>111</v>
      </c>
      <c r="D6" s="1" t="s">
        <v>12</v>
      </c>
      <c r="E6" s="10" t="s">
        <v>46</v>
      </c>
      <c r="F6" s="1" t="s">
        <v>28</v>
      </c>
      <c r="G6" s="55">
        <v>0.624305555555556</v>
      </c>
      <c r="H6" s="56">
        <v>0.85624999999999996</v>
      </c>
      <c r="I6" s="56">
        <v>0.83750000000000002</v>
      </c>
      <c r="J6" s="57">
        <v>2</v>
      </c>
      <c r="K6" s="58">
        <f t="shared" ref="K6:K27" si="1">IF(G6=0,0,(G$4/G6)*200)</f>
        <v>196.21802002224683</v>
      </c>
      <c r="L6" s="38">
        <f t="shared" ref="L6:L27" si="2">IF(H6=0,0,(H$4/H6)*200)</f>
        <v>195.4582319545822</v>
      </c>
      <c r="M6" s="38">
        <f t="shared" ref="M6:M27" si="3">IF(I6=0,0,(I$4/I6)*200)</f>
        <v>187.23051409618577</v>
      </c>
      <c r="N6" s="59">
        <v>0</v>
      </c>
      <c r="O6" s="60">
        <f t="shared" si="0"/>
        <v>578.90676607301475</v>
      </c>
    </row>
    <row r="7" spans="1:15">
      <c r="A7" s="1">
        <v>3</v>
      </c>
      <c r="B7" s="1">
        <v>7</v>
      </c>
      <c r="C7" s="10" t="s">
        <v>112</v>
      </c>
      <c r="D7" s="1" t="s">
        <v>12</v>
      </c>
      <c r="E7" s="10" t="s">
        <v>113</v>
      </c>
      <c r="F7" s="1" t="s">
        <v>14</v>
      </c>
      <c r="G7" s="55">
        <v>0.65277777777777801</v>
      </c>
      <c r="H7" s="56">
        <v>0.90763888888888899</v>
      </c>
      <c r="I7" s="56">
        <v>0.84791666666666698</v>
      </c>
      <c r="J7" s="57">
        <v>3</v>
      </c>
      <c r="K7" s="58">
        <f t="shared" si="1"/>
        <v>187.65957446808505</v>
      </c>
      <c r="L7" s="38">
        <f t="shared" si="2"/>
        <v>184.39173680183615</v>
      </c>
      <c r="M7" s="38">
        <f t="shared" si="3"/>
        <v>184.93038493038492</v>
      </c>
      <c r="N7" s="59">
        <v>0</v>
      </c>
      <c r="O7" s="60">
        <f t="shared" si="0"/>
        <v>556.98169620030615</v>
      </c>
    </row>
    <row r="8" spans="1:15">
      <c r="A8" s="1">
        <v>4</v>
      </c>
      <c r="B8" s="1">
        <v>42</v>
      </c>
      <c r="C8" s="10" t="s">
        <v>116</v>
      </c>
      <c r="D8" s="1" t="s">
        <v>12</v>
      </c>
      <c r="E8" s="10" t="s">
        <v>117</v>
      </c>
      <c r="F8" s="1" t="s">
        <v>24</v>
      </c>
      <c r="G8" s="55">
        <v>0.69583333333333297</v>
      </c>
      <c r="H8" s="56">
        <v>0.91666666666666696</v>
      </c>
      <c r="I8" s="56">
        <v>0.875</v>
      </c>
      <c r="J8" s="57">
        <v>6</v>
      </c>
      <c r="K8" s="58">
        <f t="shared" si="1"/>
        <v>176.04790419161688</v>
      </c>
      <c r="L8" s="38">
        <f t="shared" si="2"/>
        <v>182.57575757575739</v>
      </c>
      <c r="M8" s="38">
        <f t="shared" si="3"/>
        <v>179.20634920634924</v>
      </c>
      <c r="N8" s="59">
        <v>0</v>
      </c>
      <c r="O8" s="60">
        <f t="shared" si="0"/>
        <v>537.83001097372357</v>
      </c>
    </row>
    <row r="9" spans="1:15">
      <c r="A9" s="1">
        <v>5</v>
      </c>
      <c r="B9" s="1">
        <v>37</v>
      </c>
      <c r="C9" s="10" t="s">
        <v>115</v>
      </c>
      <c r="D9" s="1" t="s">
        <v>12</v>
      </c>
      <c r="E9" s="10" t="s">
        <v>56</v>
      </c>
      <c r="F9" s="1" t="s">
        <v>24</v>
      </c>
      <c r="G9" s="55">
        <v>0.69166666666666698</v>
      </c>
      <c r="H9" s="56">
        <v>0.94236111111111098</v>
      </c>
      <c r="I9" s="56">
        <v>0.89722222222222203</v>
      </c>
      <c r="J9" s="57">
        <v>5</v>
      </c>
      <c r="K9" s="58">
        <f t="shared" si="1"/>
        <v>177.10843373493969</v>
      </c>
      <c r="L9" s="38">
        <f t="shared" si="2"/>
        <v>177.5976418570375</v>
      </c>
      <c r="M9" s="38">
        <f t="shared" si="3"/>
        <v>174.76780185758523</v>
      </c>
      <c r="N9" s="59">
        <v>0</v>
      </c>
      <c r="O9" s="60">
        <f t="shared" si="0"/>
        <v>529.47387744956245</v>
      </c>
    </row>
    <row r="10" spans="1:15">
      <c r="A10" s="1">
        <v>6</v>
      </c>
      <c r="B10" s="1">
        <v>1</v>
      </c>
      <c r="C10" s="10" t="s">
        <v>118</v>
      </c>
      <c r="D10" s="1" t="s">
        <v>12</v>
      </c>
      <c r="E10" s="10" t="s">
        <v>21</v>
      </c>
      <c r="F10" s="1" t="s">
        <v>17</v>
      </c>
      <c r="G10" s="55">
        <v>0.7</v>
      </c>
      <c r="H10" s="56">
        <v>0.94305555555555598</v>
      </c>
      <c r="I10" s="56">
        <v>0.88958333333333295</v>
      </c>
      <c r="J10" s="57">
        <v>7</v>
      </c>
      <c r="K10" s="58">
        <f t="shared" si="1"/>
        <v>175.00000000000003</v>
      </c>
      <c r="L10" s="38">
        <f t="shared" si="2"/>
        <v>177.46686303387315</v>
      </c>
      <c r="M10" s="38">
        <f t="shared" si="3"/>
        <v>176.26854020296656</v>
      </c>
      <c r="N10" s="59">
        <v>0</v>
      </c>
      <c r="O10" s="60">
        <f t="shared" si="0"/>
        <v>528.73540323683983</v>
      </c>
    </row>
    <row r="11" spans="1:15">
      <c r="A11" s="49" t="s">
        <v>317</v>
      </c>
      <c r="B11" s="1">
        <v>12</v>
      </c>
      <c r="C11" s="10" t="s">
        <v>121</v>
      </c>
      <c r="D11" s="1" t="s">
        <v>74</v>
      </c>
      <c r="E11" s="10" t="s">
        <v>113</v>
      </c>
      <c r="F11" s="1" t="s">
        <v>85</v>
      </c>
      <c r="G11" s="55">
        <v>0.74375000000000002</v>
      </c>
      <c r="H11" s="61" t="s">
        <v>318</v>
      </c>
      <c r="I11" s="56">
        <v>0.968055555555556</v>
      </c>
      <c r="J11" s="57">
        <v>9</v>
      </c>
      <c r="K11" s="58">
        <f t="shared" si="1"/>
        <v>164.70588235294119</v>
      </c>
      <c r="L11" s="38">
        <f t="shared" si="2"/>
        <v>159.18097754293251</v>
      </c>
      <c r="M11" s="38">
        <f t="shared" si="3"/>
        <v>161.97991391678619</v>
      </c>
      <c r="N11" s="59">
        <v>0</v>
      </c>
      <c r="O11" s="60">
        <f t="shared" si="0"/>
        <v>485.86677381265991</v>
      </c>
    </row>
    <row r="12" spans="1:15">
      <c r="A12" s="1">
        <v>8</v>
      </c>
      <c r="B12" s="1">
        <v>38</v>
      </c>
      <c r="C12" s="10" t="s">
        <v>127</v>
      </c>
      <c r="D12" s="1" t="s">
        <v>12</v>
      </c>
      <c r="E12" s="10" t="s">
        <v>128</v>
      </c>
      <c r="F12" s="1" t="s">
        <v>14</v>
      </c>
      <c r="G12" s="55">
        <v>0.78472222222222199</v>
      </c>
      <c r="H12" s="61" t="s">
        <v>319</v>
      </c>
      <c r="I12" s="56">
        <v>0.95972222222222203</v>
      </c>
      <c r="J12" s="57">
        <v>13</v>
      </c>
      <c r="K12" s="58">
        <f t="shared" si="1"/>
        <v>156.10619469026554</v>
      </c>
      <c r="L12" s="38">
        <f t="shared" si="2"/>
        <v>160.23936170212755</v>
      </c>
      <c r="M12" s="38">
        <f t="shared" si="3"/>
        <v>163.38639652677287</v>
      </c>
      <c r="N12" s="59">
        <v>0</v>
      </c>
      <c r="O12" s="60">
        <f t="shared" si="0"/>
        <v>479.73195291916591</v>
      </c>
    </row>
    <row r="13" spans="1:15">
      <c r="A13" s="1">
        <v>9</v>
      </c>
      <c r="B13" s="1">
        <v>66</v>
      </c>
      <c r="C13" s="10" t="s">
        <v>129</v>
      </c>
      <c r="D13" s="1" t="s">
        <v>12</v>
      </c>
      <c r="E13" s="10" t="s">
        <v>130</v>
      </c>
      <c r="F13" s="1" t="s">
        <v>14</v>
      </c>
      <c r="G13" s="55">
        <v>0.78888888888888897</v>
      </c>
      <c r="H13" s="61" t="s">
        <v>320</v>
      </c>
      <c r="I13" s="56">
        <v>0.95416666666666705</v>
      </c>
      <c r="J13" s="57">
        <v>14</v>
      </c>
      <c r="K13" s="58">
        <f t="shared" si="1"/>
        <v>155.28169014084509</v>
      </c>
      <c r="L13" s="38">
        <f t="shared" si="2"/>
        <v>147.7621091354996</v>
      </c>
      <c r="M13" s="38">
        <f t="shared" si="3"/>
        <v>164.3377001455604</v>
      </c>
      <c r="N13" s="59">
        <v>0</v>
      </c>
      <c r="O13" s="60">
        <f t="shared" si="0"/>
        <v>467.38149942190506</v>
      </c>
    </row>
    <row r="14" spans="1:15">
      <c r="A14" s="1">
        <v>10</v>
      </c>
      <c r="B14" s="1">
        <v>63</v>
      </c>
      <c r="C14" s="10" t="s">
        <v>139</v>
      </c>
      <c r="D14" s="1" t="s">
        <v>12</v>
      </c>
      <c r="E14" s="10" t="s">
        <v>140</v>
      </c>
      <c r="F14" s="1" t="s">
        <v>24</v>
      </c>
      <c r="G14" s="55">
        <v>0.87222222222222201</v>
      </c>
      <c r="H14" s="61" t="s">
        <v>321</v>
      </c>
      <c r="I14" s="56">
        <v>0.98611111111111105</v>
      </c>
      <c r="J14" s="57">
        <v>20</v>
      </c>
      <c r="K14" s="58">
        <f t="shared" si="1"/>
        <v>140.44585987261152</v>
      </c>
      <c r="L14" s="38">
        <f t="shared" si="2"/>
        <v>164.39290586630278</v>
      </c>
      <c r="M14" s="14">
        <f t="shared" si="3"/>
        <v>159.0140845070423</v>
      </c>
      <c r="N14" s="59">
        <v>0</v>
      </c>
      <c r="O14" s="60">
        <f t="shared" si="0"/>
        <v>463.85285024595657</v>
      </c>
    </row>
    <row r="15" spans="1:15">
      <c r="A15" s="1">
        <v>11</v>
      </c>
      <c r="B15" s="1">
        <v>84</v>
      </c>
      <c r="C15" s="10" t="s">
        <v>125</v>
      </c>
      <c r="D15" s="1" t="s">
        <v>12</v>
      </c>
      <c r="E15" s="10" t="s">
        <v>126</v>
      </c>
      <c r="F15" s="1" t="s">
        <v>28</v>
      </c>
      <c r="G15" s="55">
        <v>0.78263888888888899</v>
      </c>
      <c r="H15" s="61" t="s">
        <v>322</v>
      </c>
      <c r="I15" s="61" t="s">
        <v>240</v>
      </c>
      <c r="J15" s="57">
        <v>12</v>
      </c>
      <c r="K15" s="58">
        <f t="shared" si="1"/>
        <v>156.52173913043475</v>
      </c>
      <c r="L15" s="38">
        <f t="shared" si="2"/>
        <v>144.31137724550891</v>
      </c>
      <c r="M15" s="14">
        <f t="shared" si="3"/>
        <v>154.12969283276453</v>
      </c>
      <c r="N15" s="59">
        <v>0</v>
      </c>
      <c r="O15" s="60">
        <f t="shared" si="0"/>
        <v>454.96280920870817</v>
      </c>
    </row>
    <row r="16" spans="1:15">
      <c r="A16" s="49" t="s">
        <v>323</v>
      </c>
      <c r="B16" s="1">
        <v>41</v>
      </c>
      <c r="C16" s="10" t="s">
        <v>132</v>
      </c>
      <c r="D16" s="1" t="s">
        <v>74</v>
      </c>
      <c r="E16" s="10" t="s">
        <v>113</v>
      </c>
      <c r="F16" s="1" t="s">
        <v>79</v>
      </c>
      <c r="G16" s="55">
        <v>0.81874999999999998</v>
      </c>
      <c r="H16" s="61" t="s">
        <v>324</v>
      </c>
      <c r="I16" s="61" t="s">
        <v>242</v>
      </c>
      <c r="J16" s="57">
        <v>15</v>
      </c>
      <c r="K16" s="58">
        <f t="shared" si="1"/>
        <v>149.61832061068702</v>
      </c>
      <c r="L16" s="38">
        <f t="shared" si="2"/>
        <v>155.48387096774186</v>
      </c>
      <c r="M16" s="14">
        <f t="shared" si="3"/>
        <v>149.7347480106101</v>
      </c>
      <c r="N16" s="59">
        <v>0</v>
      </c>
      <c r="O16" s="60">
        <f t="shared" si="0"/>
        <v>454.83693958903905</v>
      </c>
    </row>
    <row r="17" spans="1:15">
      <c r="A17" s="1">
        <v>13</v>
      </c>
      <c r="B17" s="1">
        <v>27</v>
      </c>
      <c r="C17" s="10" t="s">
        <v>133</v>
      </c>
      <c r="D17" s="1" t="s">
        <v>12</v>
      </c>
      <c r="E17" s="10" t="s">
        <v>16</v>
      </c>
      <c r="F17" s="1" t="s">
        <v>17</v>
      </c>
      <c r="G17" s="55">
        <v>0.82083333333333297</v>
      </c>
      <c r="H17" s="61" t="s">
        <v>325</v>
      </c>
      <c r="I17" s="61" t="s">
        <v>248</v>
      </c>
      <c r="J17" s="57">
        <v>16</v>
      </c>
      <c r="K17" s="67">
        <f t="shared" si="1"/>
        <v>149.23857868020312</v>
      </c>
      <c r="L17" s="14">
        <f t="shared" si="2"/>
        <v>143.02670623145391</v>
      </c>
      <c r="M17" s="14">
        <f t="shared" si="3"/>
        <v>142.10195091252365</v>
      </c>
      <c r="N17" s="65">
        <f>IF(J17=0,0,(J$4/J17)*200)</f>
        <v>0</v>
      </c>
      <c r="O17" s="66">
        <f t="shared" si="0"/>
        <v>434.36723582418068</v>
      </c>
    </row>
    <row r="18" spans="1:15" ht="14.25" customHeight="1">
      <c r="A18" s="49" t="s">
        <v>326</v>
      </c>
      <c r="B18" s="1">
        <v>40</v>
      </c>
      <c r="C18" s="10" t="s">
        <v>144</v>
      </c>
      <c r="D18" s="1" t="s">
        <v>74</v>
      </c>
      <c r="E18" s="10" t="s">
        <v>36</v>
      </c>
      <c r="F18" s="1" t="s">
        <v>79</v>
      </c>
      <c r="G18" s="55">
        <v>0.87361111111111101</v>
      </c>
      <c r="H18" s="61" t="s">
        <v>327</v>
      </c>
      <c r="I18" s="61" t="s">
        <v>247</v>
      </c>
      <c r="J18" s="57">
        <v>22</v>
      </c>
      <c r="K18" s="58">
        <f t="shared" si="1"/>
        <v>140.22257551669318</v>
      </c>
      <c r="L18" s="38">
        <f t="shared" si="2"/>
        <v>145.18072289156615</v>
      </c>
      <c r="M18" s="14">
        <f t="shared" si="3"/>
        <v>143.3650793650794</v>
      </c>
      <c r="N18" s="59">
        <v>0</v>
      </c>
      <c r="O18" s="60">
        <f t="shared" si="0"/>
        <v>428.76837777333873</v>
      </c>
    </row>
    <row r="19" spans="1:15">
      <c r="A19" s="1" t="s">
        <v>328</v>
      </c>
      <c r="B19" s="1">
        <v>30</v>
      </c>
      <c r="C19" s="10" t="s">
        <v>136</v>
      </c>
      <c r="D19" s="1" t="s">
        <v>74</v>
      </c>
      <c r="E19" s="10" t="s">
        <v>36</v>
      </c>
      <c r="F19" s="1" t="s">
        <v>79</v>
      </c>
      <c r="G19" s="55">
        <v>0.83888888888888902</v>
      </c>
      <c r="H19" s="61" t="s">
        <v>329</v>
      </c>
      <c r="I19" s="61" t="s">
        <v>255</v>
      </c>
      <c r="J19" s="57">
        <v>18</v>
      </c>
      <c r="K19" s="58">
        <f t="shared" si="1"/>
        <v>146.02649006622514</v>
      </c>
      <c r="L19" s="14">
        <f t="shared" si="2"/>
        <v>141.26611957796004</v>
      </c>
      <c r="M19" s="14">
        <f t="shared" si="3"/>
        <v>139.38271604938274</v>
      </c>
      <c r="N19" s="59">
        <v>0</v>
      </c>
      <c r="O19" s="60">
        <f t="shared" si="0"/>
        <v>426.67532569356791</v>
      </c>
    </row>
    <row r="20" spans="1:15">
      <c r="A20" s="49" t="s">
        <v>330</v>
      </c>
      <c r="B20" s="1">
        <v>17</v>
      </c>
      <c r="C20" s="10" t="s">
        <v>149</v>
      </c>
      <c r="D20" s="1" t="s">
        <v>74</v>
      </c>
      <c r="E20" s="10" t="s">
        <v>113</v>
      </c>
      <c r="F20" s="1" t="s">
        <v>85</v>
      </c>
      <c r="G20" s="55">
        <v>0.89305555555555605</v>
      </c>
      <c r="H20" s="61" t="s">
        <v>331</v>
      </c>
      <c r="I20" s="61" t="s">
        <v>250</v>
      </c>
      <c r="J20" s="57">
        <v>24</v>
      </c>
      <c r="K20" s="58">
        <f t="shared" si="1"/>
        <v>137.1695178849144</v>
      </c>
      <c r="L20" s="14">
        <f t="shared" si="2"/>
        <v>136.1581920903954</v>
      </c>
      <c r="M20" s="14">
        <f t="shared" si="3"/>
        <v>140.33561218147923</v>
      </c>
      <c r="N20" s="59">
        <v>0</v>
      </c>
      <c r="O20" s="60">
        <f t="shared" si="0"/>
        <v>413.66332215678904</v>
      </c>
    </row>
    <row r="21" spans="1:15">
      <c r="A21" s="1" t="s">
        <v>332</v>
      </c>
      <c r="B21" s="1">
        <v>33</v>
      </c>
      <c r="C21" s="10" t="s">
        <v>142</v>
      </c>
      <c r="D21" s="1" t="s">
        <v>74</v>
      </c>
      <c r="E21" s="10" t="s">
        <v>36</v>
      </c>
      <c r="F21" s="1" t="s">
        <v>75</v>
      </c>
      <c r="G21" s="55">
        <v>0.87291666666666701</v>
      </c>
      <c r="H21" s="61" t="s">
        <v>333</v>
      </c>
      <c r="I21" s="61" t="s">
        <v>252</v>
      </c>
      <c r="J21" s="57">
        <v>21</v>
      </c>
      <c r="K21" s="58">
        <f t="shared" si="1"/>
        <v>140.33412887828158</v>
      </c>
      <c r="L21" s="14">
        <f t="shared" si="2"/>
        <v>131.98247535596926</v>
      </c>
      <c r="M21" s="14">
        <f t="shared" si="3"/>
        <v>140.24844720496898</v>
      </c>
      <c r="N21" s="59">
        <v>0</v>
      </c>
      <c r="O21" s="60">
        <f t="shared" si="0"/>
        <v>412.56505143921981</v>
      </c>
    </row>
    <row r="22" spans="1:15">
      <c r="A22" s="1">
        <v>18</v>
      </c>
      <c r="B22" s="1">
        <v>19</v>
      </c>
      <c r="C22" s="10" t="s">
        <v>160</v>
      </c>
      <c r="D22" s="1" t="s">
        <v>12</v>
      </c>
      <c r="E22" s="10" t="s">
        <v>113</v>
      </c>
      <c r="F22" s="1" t="s">
        <v>28</v>
      </c>
      <c r="G22" s="55">
        <v>0.95277777777777795</v>
      </c>
      <c r="H22" s="61" t="s">
        <v>334</v>
      </c>
      <c r="I22" s="61" t="s">
        <v>253</v>
      </c>
      <c r="J22" s="57">
        <v>30</v>
      </c>
      <c r="K22" s="58">
        <f t="shared" si="1"/>
        <v>128.57142857142856</v>
      </c>
      <c r="L22" s="14">
        <f t="shared" si="2"/>
        <v>138.66513233601833</v>
      </c>
      <c r="M22" s="14">
        <f t="shared" si="3"/>
        <v>140.16139044072006</v>
      </c>
      <c r="N22" s="59">
        <v>0</v>
      </c>
      <c r="O22" s="60">
        <f t="shared" si="0"/>
        <v>407.397951348167</v>
      </c>
    </row>
    <row r="23" spans="1:15">
      <c r="A23" s="1" t="s">
        <v>335</v>
      </c>
      <c r="B23" s="1">
        <v>60</v>
      </c>
      <c r="C23" s="10" t="s">
        <v>151</v>
      </c>
      <c r="D23" s="1" t="s">
        <v>74</v>
      </c>
      <c r="E23" s="10" t="s">
        <v>113</v>
      </c>
      <c r="F23" s="1" t="s">
        <v>152</v>
      </c>
      <c r="G23" s="55">
        <v>0.9</v>
      </c>
      <c r="H23" s="61" t="s">
        <v>336</v>
      </c>
      <c r="I23" s="61" t="s">
        <v>268</v>
      </c>
      <c r="J23" s="57">
        <v>25</v>
      </c>
      <c r="K23" s="58">
        <f t="shared" si="1"/>
        <v>136.11111111111111</v>
      </c>
      <c r="L23" s="14">
        <f t="shared" si="2"/>
        <v>129.43071965628349</v>
      </c>
      <c r="M23" s="14">
        <f t="shared" si="3"/>
        <v>129.32416953035514</v>
      </c>
      <c r="N23" s="59">
        <v>0</v>
      </c>
      <c r="O23" s="60">
        <f t="shared" si="0"/>
        <v>394.86600029774968</v>
      </c>
    </row>
    <row r="24" spans="1:15">
      <c r="A24" s="1">
        <v>20</v>
      </c>
      <c r="B24" s="1">
        <v>90</v>
      </c>
      <c r="C24" s="10" t="s">
        <v>208</v>
      </c>
      <c r="D24" s="1" t="s">
        <v>12</v>
      </c>
      <c r="E24" s="10" t="s">
        <v>21</v>
      </c>
      <c r="F24" s="1" t="s">
        <v>28</v>
      </c>
      <c r="G24" s="55">
        <v>0</v>
      </c>
      <c r="H24" s="56">
        <v>0.86250000000000004</v>
      </c>
      <c r="I24" s="56">
        <v>0.78888888888888897</v>
      </c>
      <c r="J24" s="57">
        <v>0</v>
      </c>
      <c r="K24" s="58">
        <f t="shared" si="1"/>
        <v>0</v>
      </c>
      <c r="L24" s="38">
        <f t="shared" si="2"/>
        <v>194.04186795491128</v>
      </c>
      <c r="M24" s="38">
        <f t="shared" si="3"/>
        <v>198.76760563380284</v>
      </c>
      <c r="N24" s="59">
        <v>0</v>
      </c>
      <c r="O24" s="60">
        <f t="shared" si="0"/>
        <v>392.80947358871413</v>
      </c>
    </row>
    <row r="25" spans="1:15">
      <c r="A25" s="1">
        <v>21</v>
      </c>
      <c r="B25" s="1">
        <v>9</v>
      </c>
      <c r="C25" s="10" t="s">
        <v>159</v>
      </c>
      <c r="D25" s="1" t="s">
        <v>12</v>
      </c>
      <c r="E25" s="10" t="s">
        <v>113</v>
      </c>
      <c r="F25" s="1" t="s">
        <v>24</v>
      </c>
      <c r="G25" s="55">
        <v>0.95138888888888895</v>
      </c>
      <c r="H25" s="61" t="s">
        <v>337</v>
      </c>
      <c r="I25" s="61" t="s">
        <v>262</v>
      </c>
      <c r="J25" s="57">
        <v>29</v>
      </c>
      <c r="K25" s="58">
        <f t="shared" si="1"/>
        <v>128.75912408759126</v>
      </c>
      <c r="L25" s="14">
        <f t="shared" si="2"/>
        <v>122.33502538071058</v>
      </c>
      <c r="M25" s="14">
        <f t="shared" si="3"/>
        <v>132.27885178676044</v>
      </c>
      <c r="N25" s="59">
        <v>0</v>
      </c>
      <c r="O25" s="60">
        <f t="shared" si="0"/>
        <v>383.37300125506226</v>
      </c>
    </row>
    <row r="26" spans="1:15">
      <c r="A26" s="1">
        <v>22</v>
      </c>
      <c r="B26" s="1">
        <v>97</v>
      </c>
      <c r="C26" s="10" t="s">
        <v>209</v>
      </c>
      <c r="D26" s="1" t="s">
        <v>12</v>
      </c>
      <c r="E26" s="10" t="s">
        <v>210</v>
      </c>
      <c r="F26" s="1" t="s">
        <v>14</v>
      </c>
      <c r="G26" s="55">
        <v>0</v>
      </c>
      <c r="H26" s="56">
        <v>0.89722222222222203</v>
      </c>
      <c r="I26" s="56">
        <v>0.82499999999999996</v>
      </c>
      <c r="J26" s="57">
        <v>0</v>
      </c>
      <c r="K26" s="58">
        <f t="shared" si="1"/>
        <v>0</v>
      </c>
      <c r="L26" s="38">
        <f t="shared" si="2"/>
        <v>186.53250773993798</v>
      </c>
      <c r="M26" s="38">
        <f t="shared" si="3"/>
        <v>190.06734006734013</v>
      </c>
      <c r="N26" s="59">
        <v>0</v>
      </c>
      <c r="O26" s="60">
        <f t="shared" si="0"/>
        <v>376.59984780727814</v>
      </c>
    </row>
    <row r="27" spans="1:15">
      <c r="A27" s="1" t="s">
        <v>338</v>
      </c>
      <c r="B27" s="1">
        <v>11</v>
      </c>
      <c r="C27" s="10" t="s">
        <v>164</v>
      </c>
      <c r="D27" s="1" t="s">
        <v>74</v>
      </c>
      <c r="E27" s="10" t="s">
        <v>113</v>
      </c>
      <c r="F27" s="1" t="s">
        <v>85</v>
      </c>
      <c r="G27" s="6" t="s">
        <v>339</v>
      </c>
      <c r="H27" s="61" t="s">
        <v>340</v>
      </c>
      <c r="I27" s="61" t="s">
        <v>270</v>
      </c>
      <c r="J27" s="63">
        <v>0</v>
      </c>
      <c r="K27" s="58">
        <f t="shared" si="1"/>
        <v>122.41498959056214</v>
      </c>
      <c r="L27" s="14">
        <f t="shared" si="2"/>
        <v>118.02154750244851</v>
      </c>
      <c r="M27" s="14">
        <f t="shared" si="3"/>
        <v>127.49858836815362</v>
      </c>
      <c r="N27" s="59">
        <v>0</v>
      </c>
      <c r="O27" s="60">
        <f t="shared" si="0"/>
        <v>367.93512546116426</v>
      </c>
    </row>
    <row r="28" spans="1:15">
      <c r="A28" s="1">
        <v>24</v>
      </c>
      <c r="B28" s="1">
        <v>104</v>
      </c>
      <c r="C28" s="10" t="s">
        <v>211</v>
      </c>
      <c r="D28" s="1" t="s">
        <v>12</v>
      </c>
      <c r="E28" s="10" t="s">
        <v>21</v>
      </c>
      <c r="F28" s="1" t="s">
        <v>17</v>
      </c>
      <c r="G28" s="55">
        <v>0</v>
      </c>
      <c r="H28" s="56">
        <v>0.95625000000000004</v>
      </c>
      <c r="I28" s="56">
        <v>0.88819444444444395</v>
      </c>
      <c r="J28" s="57">
        <v>6</v>
      </c>
      <c r="K28" s="58">
        <v>0</v>
      </c>
      <c r="L28" s="38">
        <f t="shared" ref="L28:L40" si="4">IF(H28=0,0,(H$4/H28)*200)</f>
        <v>175.01815541031215</v>
      </c>
      <c r="M28" s="38">
        <f t="shared" ref="M28:M40" si="5">IF(I28=0,0,(I$4/I28)*200)</f>
        <v>176.5441751368258</v>
      </c>
      <c r="N28" s="59">
        <v>0</v>
      </c>
      <c r="O28" s="60">
        <f t="shared" si="0"/>
        <v>351.56233054713795</v>
      </c>
    </row>
    <row r="29" spans="1:15">
      <c r="A29" s="1">
        <v>25</v>
      </c>
      <c r="B29" s="1">
        <v>123</v>
      </c>
      <c r="C29" s="10" t="s">
        <v>212</v>
      </c>
      <c r="D29" s="1" t="s">
        <v>12</v>
      </c>
      <c r="E29" s="10" t="s">
        <v>36</v>
      </c>
      <c r="F29" s="1" t="s">
        <v>14</v>
      </c>
      <c r="G29" s="55">
        <v>0</v>
      </c>
      <c r="H29" s="61" t="s">
        <v>341</v>
      </c>
      <c r="I29" s="56">
        <v>0.86250000000000004</v>
      </c>
      <c r="J29" s="57">
        <v>0</v>
      </c>
      <c r="K29" s="58">
        <f t="shared" ref="K29:K66" si="6">IF(G29=0,0,(G$4/G29)*200)</f>
        <v>0</v>
      </c>
      <c r="L29" s="38">
        <f t="shared" si="4"/>
        <v>165.63573883161499</v>
      </c>
      <c r="M29" s="38">
        <f t="shared" si="5"/>
        <v>181.80354267310793</v>
      </c>
      <c r="N29" s="59">
        <v>0</v>
      </c>
      <c r="O29" s="60">
        <f t="shared" si="0"/>
        <v>347.43928150472289</v>
      </c>
    </row>
    <row r="30" spans="1:15">
      <c r="A30" s="1" t="s">
        <v>342</v>
      </c>
      <c r="B30" s="1">
        <v>36</v>
      </c>
      <c r="C30" s="10" t="s">
        <v>169</v>
      </c>
      <c r="D30" s="1" t="s">
        <v>74</v>
      </c>
      <c r="E30" s="10" t="s">
        <v>128</v>
      </c>
      <c r="F30" s="1" t="s">
        <v>79</v>
      </c>
      <c r="G30" s="6" t="s">
        <v>343</v>
      </c>
      <c r="H30" s="61" t="s">
        <v>344</v>
      </c>
      <c r="I30" s="61" t="s">
        <v>275</v>
      </c>
      <c r="J30" s="57">
        <v>36</v>
      </c>
      <c r="K30" s="58">
        <f t="shared" si="6"/>
        <v>114.02714932126696</v>
      </c>
      <c r="L30" s="38">
        <f t="shared" si="4"/>
        <v>112.77491810949923</v>
      </c>
      <c r="M30" s="14">
        <f t="shared" si="5"/>
        <v>117.78821074595724</v>
      </c>
      <c r="N30" s="59">
        <v>0</v>
      </c>
      <c r="O30" s="60">
        <f t="shared" si="0"/>
        <v>344.59027817672342</v>
      </c>
    </row>
    <row r="31" spans="1:15">
      <c r="A31" s="1">
        <v>27</v>
      </c>
      <c r="B31" s="1">
        <v>18</v>
      </c>
      <c r="C31" s="10" t="s">
        <v>165</v>
      </c>
      <c r="D31" s="1" t="s">
        <v>12</v>
      </c>
      <c r="E31" s="10" t="s">
        <v>113</v>
      </c>
      <c r="F31" s="1" t="s">
        <v>17</v>
      </c>
      <c r="G31" s="6" t="s">
        <v>345</v>
      </c>
      <c r="H31" s="61" t="s">
        <v>346</v>
      </c>
      <c r="I31" s="61" t="s">
        <v>273</v>
      </c>
      <c r="J31" s="63" t="s">
        <v>272</v>
      </c>
      <c r="K31" s="58">
        <f t="shared" si="6"/>
        <v>121.65517241379311</v>
      </c>
      <c r="L31" s="38">
        <f t="shared" si="4"/>
        <v>97.887896019496296</v>
      </c>
      <c r="M31" s="14">
        <f t="shared" si="5"/>
        <v>122.25230102869521</v>
      </c>
      <c r="N31" s="59">
        <v>0</v>
      </c>
      <c r="O31" s="60">
        <f t="shared" si="0"/>
        <v>341.79536946198465</v>
      </c>
    </row>
    <row r="32" spans="1:15">
      <c r="A32" s="1">
        <v>28</v>
      </c>
      <c r="B32" s="1">
        <v>64</v>
      </c>
      <c r="C32" s="10" t="s">
        <v>171</v>
      </c>
      <c r="D32" s="1" t="s">
        <v>12</v>
      </c>
      <c r="E32" s="10" t="s">
        <v>113</v>
      </c>
      <c r="F32" s="1" t="s">
        <v>14</v>
      </c>
      <c r="G32" s="6" t="s">
        <v>347</v>
      </c>
      <c r="H32" s="61" t="s">
        <v>279</v>
      </c>
      <c r="I32" s="61" t="s">
        <v>276</v>
      </c>
      <c r="J32" s="63" t="s">
        <v>272</v>
      </c>
      <c r="K32" s="58">
        <f t="shared" si="6"/>
        <v>105.75539568345324</v>
      </c>
      <c r="L32" s="38">
        <f t="shared" si="4"/>
        <v>110.60119320789346</v>
      </c>
      <c r="M32" s="14">
        <f t="shared" si="5"/>
        <v>108.60990860990864</v>
      </c>
      <c r="N32" s="59">
        <v>0</v>
      </c>
      <c r="O32" s="60">
        <f t="shared" si="0"/>
        <v>324.96649750125533</v>
      </c>
    </row>
    <row r="33" spans="1:15">
      <c r="A33" s="1">
        <v>29</v>
      </c>
      <c r="B33" s="1">
        <v>77</v>
      </c>
      <c r="C33" s="10" t="s">
        <v>170</v>
      </c>
      <c r="D33" s="1" t="s">
        <v>12</v>
      </c>
      <c r="E33" s="10" t="s">
        <v>46</v>
      </c>
      <c r="F33" s="1" t="s">
        <v>24</v>
      </c>
      <c r="G33" s="6" t="s">
        <v>327</v>
      </c>
      <c r="H33" s="61" t="s">
        <v>348</v>
      </c>
      <c r="I33" s="61" t="s">
        <v>277</v>
      </c>
      <c r="J33" s="63" t="s">
        <v>272</v>
      </c>
      <c r="K33" s="58">
        <f t="shared" si="6"/>
        <v>106.26506024096385</v>
      </c>
      <c r="L33" s="38">
        <f t="shared" si="4"/>
        <v>109.54545454545448</v>
      </c>
      <c r="M33" s="14">
        <f t="shared" si="5"/>
        <v>107.78042959427212</v>
      </c>
      <c r="N33" s="59">
        <v>0</v>
      </c>
      <c r="O33" s="60">
        <f t="shared" si="0"/>
        <v>323.59094438069042</v>
      </c>
    </row>
    <row r="34" spans="1:15">
      <c r="A34" s="1" t="s">
        <v>256</v>
      </c>
      <c r="B34" s="1">
        <v>16</v>
      </c>
      <c r="C34" s="10" t="s">
        <v>175</v>
      </c>
      <c r="D34" s="1" t="s">
        <v>74</v>
      </c>
      <c r="E34" s="10" t="s">
        <v>21</v>
      </c>
      <c r="F34" s="1" t="s">
        <v>75</v>
      </c>
      <c r="G34" s="6" t="s">
        <v>349</v>
      </c>
      <c r="H34" s="61" t="s">
        <v>350</v>
      </c>
      <c r="I34" s="61" t="s">
        <v>279</v>
      </c>
      <c r="J34" s="63" t="s">
        <v>272</v>
      </c>
      <c r="K34" s="58">
        <f t="shared" si="6"/>
        <v>105.43933054393307</v>
      </c>
      <c r="L34" s="38">
        <f t="shared" si="4"/>
        <v>97.927671678179536</v>
      </c>
      <c r="M34" s="14">
        <f t="shared" si="5"/>
        <v>103.62551629187703</v>
      </c>
      <c r="N34" s="59">
        <v>0</v>
      </c>
      <c r="O34" s="60">
        <f t="shared" si="0"/>
        <v>306.99251851398964</v>
      </c>
    </row>
    <row r="35" spans="1:15">
      <c r="A35" s="1" t="s">
        <v>258</v>
      </c>
      <c r="B35" s="1">
        <v>108</v>
      </c>
      <c r="C35" s="10" t="s">
        <v>217</v>
      </c>
      <c r="D35" s="1" t="s">
        <v>74</v>
      </c>
      <c r="E35" s="10" t="s">
        <v>113</v>
      </c>
      <c r="F35" s="1" t="s">
        <v>85</v>
      </c>
      <c r="G35" s="55">
        <v>0</v>
      </c>
      <c r="H35" s="61" t="s">
        <v>351</v>
      </c>
      <c r="I35" s="61" t="s">
        <v>236</v>
      </c>
      <c r="J35" s="57">
        <v>9</v>
      </c>
      <c r="K35" s="58">
        <f t="shared" si="6"/>
        <v>0</v>
      </c>
      <c r="L35" s="38">
        <f t="shared" si="4"/>
        <v>149.3184634448574</v>
      </c>
      <c r="M35" s="14">
        <f t="shared" si="5"/>
        <v>157.35191637630666</v>
      </c>
      <c r="N35" s="59">
        <v>0</v>
      </c>
      <c r="O35" s="60">
        <f t="shared" si="0"/>
        <v>306.67037982116403</v>
      </c>
    </row>
    <row r="36" spans="1:15">
      <c r="A36" s="9" t="s">
        <v>260</v>
      </c>
      <c r="B36" s="1">
        <v>53</v>
      </c>
      <c r="C36" s="10" t="s">
        <v>87</v>
      </c>
      <c r="D36" s="1" t="s">
        <v>74</v>
      </c>
      <c r="E36" s="10" t="s">
        <v>88</v>
      </c>
      <c r="F36" s="1" t="s">
        <v>75</v>
      </c>
      <c r="G36" s="55">
        <v>0</v>
      </c>
      <c r="H36" s="61" t="s">
        <v>352</v>
      </c>
      <c r="I36" s="61" t="s">
        <v>244</v>
      </c>
      <c r="J36" s="63">
        <v>0</v>
      </c>
      <c r="K36" s="67">
        <f t="shared" si="6"/>
        <v>0</v>
      </c>
      <c r="L36" s="14">
        <f t="shared" si="4"/>
        <v>144.13875598086113</v>
      </c>
      <c r="M36" s="14">
        <f t="shared" si="5"/>
        <v>148.65042791310077</v>
      </c>
      <c r="N36" s="65">
        <f>IF(J36=0,0,(J$4/J36)*200)</f>
        <v>0</v>
      </c>
      <c r="O36" s="66">
        <f t="shared" si="0"/>
        <v>292.78918389396188</v>
      </c>
    </row>
    <row r="37" spans="1:15">
      <c r="A37" s="1">
        <v>33</v>
      </c>
      <c r="B37" s="1">
        <v>94</v>
      </c>
      <c r="C37" s="10" t="s">
        <v>220</v>
      </c>
      <c r="D37" s="1" t="s">
        <v>12</v>
      </c>
      <c r="E37" s="10" t="s">
        <v>46</v>
      </c>
      <c r="F37" s="1" t="s">
        <v>17</v>
      </c>
      <c r="G37" s="55">
        <v>0</v>
      </c>
      <c r="H37" s="61" t="s">
        <v>353</v>
      </c>
      <c r="I37" s="61" t="s">
        <v>245</v>
      </c>
      <c r="J37" s="57">
        <v>22</v>
      </c>
      <c r="K37" s="58">
        <f t="shared" si="6"/>
        <v>0</v>
      </c>
      <c r="L37" s="38">
        <f t="shared" si="4"/>
        <v>143.53782013103029</v>
      </c>
      <c r="M37" s="14">
        <f t="shared" si="5"/>
        <v>144.00510204081638</v>
      </c>
      <c r="N37" s="65">
        <f>IF(J37=0,0,(J$4/J37)*200)</f>
        <v>0</v>
      </c>
      <c r="O37" s="66">
        <f t="shared" ref="O37:O66" si="7">SUM(K37:N37)-MIN(K37:N37)</f>
        <v>287.54292217184667</v>
      </c>
    </row>
    <row r="38" spans="1:15">
      <c r="A38" s="9" t="s">
        <v>263</v>
      </c>
      <c r="B38" s="1">
        <v>50</v>
      </c>
      <c r="C38" s="10" t="s">
        <v>95</v>
      </c>
      <c r="D38" s="1" t="s">
        <v>74</v>
      </c>
      <c r="E38" s="10" t="s">
        <v>46</v>
      </c>
      <c r="F38" s="1" t="s">
        <v>85</v>
      </c>
      <c r="G38" s="55">
        <v>0</v>
      </c>
      <c r="H38" s="61" t="s">
        <v>354</v>
      </c>
      <c r="I38" s="61" t="s">
        <v>257</v>
      </c>
      <c r="J38" s="63">
        <v>0</v>
      </c>
      <c r="K38" s="67">
        <f t="shared" si="6"/>
        <v>0</v>
      </c>
      <c r="L38" s="14">
        <f t="shared" si="4"/>
        <v>137.87185354691067</v>
      </c>
      <c r="M38" s="14">
        <f t="shared" si="5"/>
        <v>138.1884944920441</v>
      </c>
      <c r="N38" s="65">
        <f>IF(J38=0,0,(J$4/J38)*200)</f>
        <v>0</v>
      </c>
      <c r="O38" s="66">
        <f t="shared" si="7"/>
        <v>276.06034803895477</v>
      </c>
    </row>
    <row r="39" spans="1:15">
      <c r="A39" s="1" t="s">
        <v>267</v>
      </c>
      <c r="B39" s="1">
        <v>29</v>
      </c>
      <c r="C39" s="10" t="s">
        <v>154</v>
      </c>
      <c r="D39" s="1" t="s">
        <v>74</v>
      </c>
      <c r="E39" s="10" t="s">
        <v>36</v>
      </c>
      <c r="F39" s="1" t="s">
        <v>152</v>
      </c>
      <c r="G39" s="55">
        <v>0.90972222222222199</v>
      </c>
      <c r="H39" s="56">
        <v>0</v>
      </c>
      <c r="I39" s="61" t="s">
        <v>259</v>
      </c>
      <c r="J39" s="57">
        <v>26</v>
      </c>
      <c r="K39" s="58">
        <f t="shared" si="6"/>
        <v>134.65648854961836</v>
      </c>
      <c r="L39" s="14">
        <f t="shared" si="4"/>
        <v>0</v>
      </c>
      <c r="M39" s="14">
        <f t="shared" si="5"/>
        <v>137.68292682926833</v>
      </c>
      <c r="N39" s="59">
        <v>0</v>
      </c>
      <c r="O39" s="60">
        <f t="shared" si="7"/>
        <v>272.33941537888666</v>
      </c>
    </row>
    <row r="40" spans="1:15">
      <c r="A40" s="9" t="s">
        <v>269</v>
      </c>
      <c r="B40" s="1">
        <v>57</v>
      </c>
      <c r="C40" s="10" t="s">
        <v>100</v>
      </c>
      <c r="D40" s="1" t="s">
        <v>74</v>
      </c>
      <c r="E40" s="10" t="s">
        <v>46</v>
      </c>
      <c r="F40" s="1" t="s">
        <v>79</v>
      </c>
      <c r="G40" s="55">
        <v>0</v>
      </c>
      <c r="H40" s="61" t="s">
        <v>355</v>
      </c>
      <c r="I40" s="61" t="s">
        <v>261</v>
      </c>
      <c r="J40" s="63">
        <v>0</v>
      </c>
      <c r="K40" s="67">
        <f t="shared" si="6"/>
        <v>0</v>
      </c>
      <c r="L40" s="14">
        <f t="shared" si="4"/>
        <v>129.01498929336179</v>
      </c>
      <c r="M40" s="14">
        <f t="shared" si="5"/>
        <v>132.66745005875444</v>
      </c>
      <c r="N40" s="65">
        <f>IF(J40=0,0,(J$4/J40)*200)</f>
        <v>0</v>
      </c>
      <c r="O40" s="66">
        <f t="shared" si="7"/>
        <v>261.68243935211626</v>
      </c>
    </row>
    <row r="41" spans="1:15">
      <c r="A41" s="49" t="s">
        <v>356</v>
      </c>
      <c r="B41" s="1">
        <v>88</v>
      </c>
      <c r="C41" s="10" t="s">
        <v>162</v>
      </c>
      <c r="D41" s="1" t="s">
        <v>74</v>
      </c>
      <c r="E41" s="10" t="s">
        <v>113</v>
      </c>
      <c r="F41" s="1" t="s">
        <v>79</v>
      </c>
      <c r="G41" s="55">
        <v>0.98263888888888895</v>
      </c>
      <c r="H41" s="61" t="s">
        <v>357</v>
      </c>
      <c r="I41" s="56">
        <v>31</v>
      </c>
      <c r="J41" s="57">
        <v>31</v>
      </c>
      <c r="K41" s="58">
        <f t="shared" si="6"/>
        <v>124.66431095406361</v>
      </c>
      <c r="L41" s="14">
        <f>IF(H41=0,0,(H$4/H41)*200)</f>
        <v>123.4631147540983</v>
      </c>
      <c r="M41" s="38">
        <v>0</v>
      </c>
      <c r="N41" s="59">
        <v>0</v>
      </c>
      <c r="O41" s="60">
        <f t="shared" si="7"/>
        <v>248.12742570816192</v>
      </c>
    </row>
    <row r="42" spans="1:15">
      <c r="A42" s="1">
        <v>38</v>
      </c>
      <c r="B42" s="1">
        <v>111</v>
      </c>
      <c r="C42" s="10" t="s">
        <v>228</v>
      </c>
      <c r="D42" s="1" t="s">
        <v>12</v>
      </c>
      <c r="E42" s="10" t="s">
        <v>229</v>
      </c>
      <c r="F42" s="1" t="s">
        <v>32</v>
      </c>
      <c r="G42" s="55">
        <v>0</v>
      </c>
      <c r="H42" s="61" t="s">
        <v>358</v>
      </c>
      <c r="I42" s="61" t="s">
        <v>271</v>
      </c>
      <c r="J42" s="63" t="s">
        <v>272</v>
      </c>
      <c r="K42" s="58">
        <f t="shared" si="6"/>
        <v>0</v>
      </c>
      <c r="L42" s="38">
        <f>IF(H42=0,0,(H$4/H42)*200)</f>
        <v>116.14457831325294</v>
      </c>
      <c r="M42" s="14">
        <f>IF(I42=0,0,(I$4/I42)*200)</f>
        <v>124.61368653421636</v>
      </c>
      <c r="N42" s="59">
        <v>0</v>
      </c>
      <c r="O42" s="60">
        <f t="shared" si="7"/>
        <v>240.75826484746929</v>
      </c>
    </row>
    <row r="43" spans="1:15">
      <c r="A43" s="1">
        <v>39</v>
      </c>
      <c r="B43" s="1">
        <v>44</v>
      </c>
      <c r="C43" s="10" t="s">
        <v>110</v>
      </c>
      <c r="D43" s="1" t="s">
        <v>12</v>
      </c>
      <c r="E43" s="10" t="s">
        <v>105</v>
      </c>
      <c r="F43" s="1" t="s">
        <v>28</v>
      </c>
      <c r="G43" s="55">
        <v>0.62013888888888902</v>
      </c>
      <c r="H43" s="56">
        <v>0</v>
      </c>
      <c r="I43" s="56">
        <v>1</v>
      </c>
      <c r="J43" s="57">
        <v>1</v>
      </c>
      <c r="K43" s="58">
        <f t="shared" si="6"/>
        <v>197.53639417693168</v>
      </c>
      <c r="L43" s="38">
        <v>0</v>
      </c>
      <c r="M43" s="38">
        <v>0</v>
      </c>
      <c r="N43" s="59">
        <v>0</v>
      </c>
      <c r="O43" s="60">
        <f t="shared" si="7"/>
        <v>197.53639417693168</v>
      </c>
    </row>
    <row r="44" spans="1:15">
      <c r="A44" s="1">
        <v>40</v>
      </c>
      <c r="B44" s="1">
        <v>128</v>
      </c>
      <c r="C44" s="10" t="s">
        <v>233</v>
      </c>
      <c r="D44" s="1" t="s">
        <v>12</v>
      </c>
      <c r="E44" s="10" t="s">
        <v>36</v>
      </c>
      <c r="F44" s="1" t="s">
        <v>28</v>
      </c>
      <c r="G44" s="55">
        <v>0</v>
      </c>
      <c r="H44" s="56">
        <v>0</v>
      </c>
      <c r="I44" s="56">
        <v>0.84375</v>
      </c>
      <c r="J44" s="57">
        <v>0</v>
      </c>
      <c r="K44" s="58">
        <f t="shared" si="6"/>
        <v>0</v>
      </c>
      <c r="L44" s="38">
        <f>IF(H44=0,0,(H$4/H44)*200)</f>
        <v>0</v>
      </c>
      <c r="M44" s="38">
        <f>IF(I44=0,0,(I$4/I44)*200)</f>
        <v>185.84362139917701</v>
      </c>
      <c r="N44" s="59">
        <v>0</v>
      </c>
      <c r="O44" s="60">
        <f t="shared" si="7"/>
        <v>185.84362139917701</v>
      </c>
    </row>
    <row r="45" spans="1:15">
      <c r="A45" s="1">
        <v>41</v>
      </c>
      <c r="B45" s="1">
        <v>21</v>
      </c>
      <c r="C45" s="10" t="s">
        <v>114</v>
      </c>
      <c r="D45" s="1" t="s">
        <v>12</v>
      </c>
      <c r="E45" s="10" t="s">
        <v>21</v>
      </c>
      <c r="F45" s="1" t="s">
        <v>17</v>
      </c>
      <c r="G45" s="55">
        <v>0.68611111111111101</v>
      </c>
      <c r="H45" s="56">
        <v>0</v>
      </c>
      <c r="I45" s="56">
        <v>4</v>
      </c>
      <c r="J45" s="57">
        <v>4</v>
      </c>
      <c r="K45" s="58">
        <f t="shared" si="6"/>
        <v>178.54251012145752</v>
      </c>
      <c r="L45" s="38">
        <v>0</v>
      </c>
      <c r="M45" s="38">
        <v>0</v>
      </c>
      <c r="N45" s="59">
        <v>0</v>
      </c>
      <c r="O45" s="60">
        <f t="shared" si="7"/>
        <v>178.54251012145752</v>
      </c>
    </row>
    <row r="46" spans="1:15">
      <c r="A46" s="1">
        <v>42</v>
      </c>
      <c r="B46" s="1">
        <v>127</v>
      </c>
      <c r="C46" s="10" t="s">
        <v>234</v>
      </c>
      <c r="D46" s="1" t="s">
        <v>12</v>
      </c>
      <c r="E46" s="10" t="s">
        <v>113</v>
      </c>
      <c r="F46" s="1" t="s">
        <v>28</v>
      </c>
      <c r="G46" s="55">
        <v>0</v>
      </c>
      <c r="H46" s="56">
        <v>0</v>
      </c>
      <c r="I46" s="56">
        <v>0.90902777777777799</v>
      </c>
      <c r="J46" s="57">
        <v>0</v>
      </c>
      <c r="K46" s="58">
        <f t="shared" si="6"/>
        <v>0</v>
      </c>
      <c r="L46" s="38">
        <f>IF(H46=0,0,(H$4/H46)*200)</f>
        <v>0</v>
      </c>
      <c r="M46" s="38">
        <f>IF(I46=0,0,(I$4/I46)*200)</f>
        <v>172.49809014514898</v>
      </c>
      <c r="N46" s="59">
        <v>0</v>
      </c>
      <c r="O46" s="60">
        <f t="shared" si="7"/>
        <v>172.49809014514898</v>
      </c>
    </row>
    <row r="47" spans="1:15">
      <c r="A47" s="1">
        <v>43</v>
      </c>
      <c r="B47" s="1">
        <v>32</v>
      </c>
      <c r="C47" s="10" t="s">
        <v>119</v>
      </c>
      <c r="D47" s="1" t="s">
        <v>12</v>
      </c>
      <c r="E47" s="10" t="s">
        <v>36</v>
      </c>
      <c r="F47" s="1" t="s">
        <v>28</v>
      </c>
      <c r="G47" s="55">
        <v>0.74305555555555602</v>
      </c>
      <c r="H47" s="56">
        <v>0</v>
      </c>
      <c r="I47" s="56">
        <v>8</v>
      </c>
      <c r="J47" s="57">
        <v>8</v>
      </c>
      <c r="K47" s="58">
        <f t="shared" si="6"/>
        <v>164.85981308411206</v>
      </c>
      <c r="L47" s="38">
        <v>0</v>
      </c>
      <c r="M47" s="38">
        <v>0</v>
      </c>
      <c r="N47" s="59">
        <v>0</v>
      </c>
      <c r="O47" s="60">
        <f t="shared" si="7"/>
        <v>164.85981308411206</v>
      </c>
    </row>
    <row r="48" spans="1:15">
      <c r="A48" s="1">
        <v>44</v>
      </c>
      <c r="B48" s="1">
        <v>69</v>
      </c>
      <c r="C48" s="10" t="s">
        <v>54</v>
      </c>
      <c r="D48" s="1" t="s">
        <v>12</v>
      </c>
      <c r="E48" s="10" t="s">
        <v>46</v>
      </c>
      <c r="F48" s="1" t="s">
        <v>32</v>
      </c>
      <c r="G48" s="55">
        <v>0</v>
      </c>
      <c r="H48" s="61" t="s">
        <v>359</v>
      </c>
      <c r="I48" s="56">
        <v>6</v>
      </c>
      <c r="J48" s="57">
        <v>6</v>
      </c>
      <c r="K48" s="58">
        <f t="shared" si="6"/>
        <v>0</v>
      </c>
      <c r="L48" s="38">
        <f>IF(H48=0,0,(H$4/H48)*200)</f>
        <v>163.05818673883618</v>
      </c>
      <c r="M48" s="38">
        <v>0</v>
      </c>
      <c r="N48" s="59">
        <v>0</v>
      </c>
      <c r="O48" s="60">
        <f t="shared" si="7"/>
        <v>163.05818673883618</v>
      </c>
    </row>
    <row r="49" spans="1:15">
      <c r="A49" s="1">
        <v>45</v>
      </c>
      <c r="B49" s="1">
        <v>3</v>
      </c>
      <c r="C49" s="10" t="s">
        <v>122</v>
      </c>
      <c r="D49" s="1" t="s">
        <v>12</v>
      </c>
      <c r="E49" s="10" t="s">
        <v>21</v>
      </c>
      <c r="F49" s="1" t="s">
        <v>28</v>
      </c>
      <c r="G49" s="55">
        <v>0.75694444444444398</v>
      </c>
      <c r="H49" s="56">
        <v>0</v>
      </c>
      <c r="I49" s="56">
        <v>10</v>
      </c>
      <c r="J49" s="57">
        <v>10</v>
      </c>
      <c r="K49" s="58">
        <f t="shared" si="6"/>
        <v>161.8348623853212</v>
      </c>
      <c r="L49" s="38">
        <v>0</v>
      </c>
      <c r="M49" s="38">
        <v>0</v>
      </c>
      <c r="N49" s="59">
        <v>0</v>
      </c>
      <c r="O49" s="60">
        <f t="shared" si="7"/>
        <v>161.8348623853212</v>
      </c>
    </row>
    <row r="50" spans="1:15">
      <c r="A50" s="1">
        <v>46</v>
      </c>
      <c r="B50" s="1">
        <v>114</v>
      </c>
      <c r="C50" s="10" t="s">
        <v>213</v>
      </c>
      <c r="D50" s="1" t="s">
        <v>12</v>
      </c>
      <c r="E50" s="10" t="s">
        <v>21</v>
      </c>
      <c r="F50" s="1" t="s">
        <v>24</v>
      </c>
      <c r="G50" s="55">
        <v>0</v>
      </c>
      <c r="H50" s="61" t="s">
        <v>360</v>
      </c>
      <c r="I50" s="56">
        <v>20</v>
      </c>
      <c r="J50" s="57">
        <v>20</v>
      </c>
      <c r="K50" s="58">
        <f t="shared" si="6"/>
        <v>0</v>
      </c>
      <c r="L50" s="38">
        <f>IF(H50=0,0,(H$4/H50)*200)</f>
        <v>161.20401337792632</v>
      </c>
      <c r="M50" s="38">
        <v>0</v>
      </c>
      <c r="N50" s="59">
        <v>0</v>
      </c>
      <c r="O50" s="60">
        <f t="shared" si="7"/>
        <v>161.20401337792632</v>
      </c>
    </row>
    <row r="51" spans="1:15">
      <c r="A51" s="9">
        <v>47</v>
      </c>
      <c r="B51" s="1">
        <v>103</v>
      </c>
      <c r="C51" s="10" t="s">
        <v>197</v>
      </c>
      <c r="D51" s="1" t="s">
        <v>12</v>
      </c>
      <c r="E51" s="10" t="s">
        <v>198</v>
      </c>
      <c r="F51" s="1" t="s">
        <v>28</v>
      </c>
      <c r="G51" s="55">
        <v>0</v>
      </c>
      <c r="H51" s="56">
        <v>0</v>
      </c>
      <c r="I51" s="62">
        <v>0.98402777777777795</v>
      </c>
      <c r="J51" s="63">
        <v>0</v>
      </c>
      <c r="K51" s="64">
        <f t="shared" si="6"/>
        <v>0</v>
      </c>
      <c r="L51" s="38">
        <f>IF(H51=0,0,(H$4/H51)*200)</f>
        <v>0</v>
      </c>
      <c r="M51" s="14">
        <f>IF(I51=0,0,(I$4/I51)*200)</f>
        <v>159.35074100211716</v>
      </c>
      <c r="N51" s="65">
        <f>IF(J51=0,0,(J$4/J51)*200)</f>
        <v>0</v>
      </c>
      <c r="O51" s="66">
        <f t="shared" si="7"/>
        <v>159.35074100211716</v>
      </c>
    </row>
    <row r="52" spans="1:15">
      <c r="A52" s="1">
        <v>48</v>
      </c>
      <c r="B52" s="1">
        <v>45</v>
      </c>
      <c r="C52" s="10" t="s">
        <v>123</v>
      </c>
      <c r="D52" s="1" t="s">
        <v>12</v>
      </c>
      <c r="E52" s="10" t="s">
        <v>124</v>
      </c>
      <c r="F52" s="1" t="s">
        <v>14</v>
      </c>
      <c r="G52" s="55">
        <v>0.77013888888888904</v>
      </c>
      <c r="H52" s="56">
        <v>0</v>
      </c>
      <c r="I52" s="56">
        <v>11</v>
      </c>
      <c r="J52" s="57">
        <v>11</v>
      </c>
      <c r="K52" s="58">
        <f t="shared" si="6"/>
        <v>159.06221821460773</v>
      </c>
      <c r="L52" s="38">
        <v>0</v>
      </c>
      <c r="M52" s="38">
        <v>0</v>
      </c>
      <c r="N52" s="59">
        <v>0</v>
      </c>
      <c r="O52" s="60">
        <f t="shared" si="7"/>
        <v>159.06221821460773</v>
      </c>
    </row>
    <row r="53" spans="1:15">
      <c r="A53" s="1" t="s">
        <v>361</v>
      </c>
      <c r="B53" s="1">
        <v>126</v>
      </c>
      <c r="C53" s="10" t="s">
        <v>238</v>
      </c>
      <c r="D53" s="1" t="s">
        <v>74</v>
      </c>
      <c r="E53" s="10" t="s">
        <v>113</v>
      </c>
      <c r="F53" s="1" t="s">
        <v>85</v>
      </c>
      <c r="G53" s="55">
        <v>0</v>
      </c>
      <c r="H53" s="61" t="s">
        <v>272</v>
      </c>
      <c r="I53" s="61" t="s">
        <v>239</v>
      </c>
      <c r="J53" s="57">
        <v>0</v>
      </c>
      <c r="K53" s="58">
        <f t="shared" si="6"/>
        <v>0</v>
      </c>
      <c r="L53" s="38">
        <v>0</v>
      </c>
      <c r="M53" s="14">
        <f>IF(I53=0,0,(I$4/I53)*200)</f>
        <v>155.93922651933707</v>
      </c>
      <c r="N53" s="59">
        <v>0</v>
      </c>
      <c r="O53" s="60">
        <f t="shared" si="7"/>
        <v>155.93922651933707</v>
      </c>
    </row>
    <row r="54" spans="1:15">
      <c r="A54" s="1">
        <v>50</v>
      </c>
      <c r="B54" s="1">
        <v>121</v>
      </c>
      <c r="C54" s="10" t="s">
        <v>215</v>
      </c>
      <c r="D54" s="1" t="s">
        <v>12</v>
      </c>
      <c r="E54" s="10" t="s">
        <v>216</v>
      </c>
      <c r="F54" s="1" t="s">
        <v>17</v>
      </c>
      <c r="G54" s="55">
        <v>0</v>
      </c>
      <c r="H54" s="61" t="s">
        <v>362</v>
      </c>
      <c r="I54" s="56">
        <v>9</v>
      </c>
      <c r="J54" s="57">
        <v>9</v>
      </c>
      <c r="K54" s="58">
        <f t="shared" si="6"/>
        <v>0</v>
      </c>
      <c r="L54" s="38">
        <f>IF(H54=0,0,(H$4/H54)*200)</f>
        <v>153.113087674714</v>
      </c>
      <c r="M54" s="38">
        <v>0</v>
      </c>
      <c r="N54" s="59">
        <v>0</v>
      </c>
      <c r="O54" s="60">
        <f t="shared" si="7"/>
        <v>153.113087674714</v>
      </c>
    </row>
    <row r="55" spans="1:15">
      <c r="A55" s="1">
        <v>51</v>
      </c>
      <c r="B55" s="1">
        <v>122</v>
      </c>
      <c r="C55" s="10" t="s">
        <v>218</v>
      </c>
      <c r="D55" s="1" t="s">
        <v>12</v>
      </c>
      <c r="E55" s="10" t="s">
        <v>113</v>
      </c>
      <c r="F55" s="1" t="s">
        <v>24</v>
      </c>
      <c r="G55" s="55">
        <v>0</v>
      </c>
      <c r="H55" s="61" t="s">
        <v>363</v>
      </c>
      <c r="I55" s="56">
        <v>14</v>
      </c>
      <c r="J55" s="57">
        <v>14</v>
      </c>
      <c r="K55" s="58">
        <f t="shared" si="6"/>
        <v>0</v>
      </c>
      <c r="L55" s="38">
        <f>IF(H55=0,0,(H$4/H55)*200)</f>
        <v>147.67156862745091</v>
      </c>
      <c r="M55" s="38">
        <v>0</v>
      </c>
      <c r="N55" s="59">
        <v>0</v>
      </c>
      <c r="O55" s="60">
        <f t="shared" si="7"/>
        <v>147.67156862745091</v>
      </c>
    </row>
    <row r="56" spans="1:15">
      <c r="A56" s="1">
        <v>52</v>
      </c>
      <c r="B56" s="1">
        <v>68</v>
      </c>
      <c r="C56" s="10" t="s">
        <v>134</v>
      </c>
      <c r="D56" s="1" t="s">
        <v>12</v>
      </c>
      <c r="E56" s="10" t="s">
        <v>113</v>
      </c>
      <c r="F56" s="1" t="s">
        <v>24</v>
      </c>
      <c r="G56" s="55">
        <v>0.83611111111111103</v>
      </c>
      <c r="H56" s="56">
        <v>0</v>
      </c>
      <c r="I56" s="56">
        <v>17</v>
      </c>
      <c r="J56" s="57">
        <v>17</v>
      </c>
      <c r="K56" s="58">
        <f t="shared" si="6"/>
        <v>146.51162790697677</v>
      </c>
      <c r="L56" s="14">
        <f>IF(H56=0,0,(H$4/H56)*200)</f>
        <v>0</v>
      </c>
      <c r="M56" s="38">
        <v>0</v>
      </c>
      <c r="N56" s="59">
        <v>0</v>
      </c>
      <c r="O56" s="60">
        <f t="shared" si="7"/>
        <v>146.51162790697677</v>
      </c>
    </row>
    <row r="57" spans="1:15">
      <c r="A57" s="1" t="s">
        <v>364</v>
      </c>
      <c r="B57" s="1">
        <v>31</v>
      </c>
      <c r="C57" s="10" t="s">
        <v>138</v>
      </c>
      <c r="D57" s="1" t="s">
        <v>74</v>
      </c>
      <c r="E57" s="10" t="s">
        <v>36</v>
      </c>
      <c r="F57" s="1" t="s">
        <v>79</v>
      </c>
      <c r="G57" s="55">
        <v>0.85416666666666696</v>
      </c>
      <c r="H57" s="56">
        <v>0</v>
      </c>
      <c r="I57" s="56">
        <v>19</v>
      </c>
      <c r="J57" s="57">
        <v>19</v>
      </c>
      <c r="K57" s="58">
        <f t="shared" si="6"/>
        <v>143.41463414634143</v>
      </c>
      <c r="L57" s="38">
        <v>0</v>
      </c>
      <c r="M57" s="38">
        <v>0</v>
      </c>
      <c r="N57" s="59">
        <v>0</v>
      </c>
      <c r="O57" s="60">
        <f t="shared" si="7"/>
        <v>143.41463414634143</v>
      </c>
    </row>
    <row r="58" spans="1:15">
      <c r="A58" s="1" t="s">
        <v>365</v>
      </c>
      <c r="B58" s="1">
        <v>61</v>
      </c>
      <c r="C58" s="10" t="s">
        <v>146</v>
      </c>
      <c r="D58" s="1" t="s">
        <v>74</v>
      </c>
      <c r="E58" s="10" t="s">
        <v>147</v>
      </c>
      <c r="F58" s="1" t="s">
        <v>85</v>
      </c>
      <c r="G58" s="55">
        <v>0.88680555555555596</v>
      </c>
      <c r="H58" s="56">
        <v>0</v>
      </c>
      <c r="I58" s="56">
        <v>23</v>
      </c>
      <c r="J58" s="57">
        <v>23</v>
      </c>
      <c r="K58" s="58">
        <f t="shared" si="6"/>
        <v>138.13625685199682</v>
      </c>
      <c r="L58" s="38">
        <v>0</v>
      </c>
      <c r="M58" s="38">
        <v>0</v>
      </c>
      <c r="N58" s="59">
        <v>0</v>
      </c>
      <c r="O58" s="60">
        <f t="shared" si="7"/>
        <v>138.13625685199682</v>
      </c>
    </row>
    <row r="59" spans="1:15">
      <c r="A59" s="1">
        <v>55</v>
      </c>
      <c r="B59" s="1">
        <v>52</v>
      </c>
      <c r="C59" s="10" t="s">
        <v>155</v>
      </c>
      <c r="D59" s="1" t="s">
        <v>12</v>
      </c>
      <c r="E59" s="10" t="s">
        <v>113</v>
      </c>
      <c r="F59" s="1" t="s">
        <v>28</v>
      </c>
      <c r="G59" s="55">
        <v>0.91944444444444395</v>
      </c>
      <c r="H59" s="56">
        <v>0</v>
      </c>
      <c r="I59" s="56">
        <v>27</v>
      </c>
      <c r="J59" s="57">
        <v>27</v>
      </c>
      <c r="K59" s="58">
        <f t="shared" si="6"/>
        <v>133.23262839879163</v>
      </c>
      <c r="L59" s="38">
        <v>0</v>
      </c>
      <c r="M59" s="38">
        <v>0</v>
      </c>
      <c r="N59" s="59">
        <v>0</v>
      </c>
      <c r="O59" s="60">
        <f t="shared" si="7"/>
        <v>133.23262839879163</v>
      </c>
    </row>
    <row r="60" spans="1:15">
      <c r="A60" s="1" t="s">
        <v>366</v>
      </c>
      <c r="B60" s="1">
        <v>86</v>
      </c>
      <c r="C60" s="10" t="s">
        <v>157</v>
      </c>
      <c r="D60" s="1" t="s">
        <v>74</v>
      </c>
      <c r="E60" s="10" t="s">
        <v>158</v>
      </c>
      <c r="F60" s="1" t="s">
        <v>75</v>
      </c>
      <c r="G60" s="55">
        <v>0.92152777777777795</v>
      </c>
      <c r="H60" s="56">
        <v>0</v>
      </c>
      <c r="I60" s="56">
        <v>28</v>
      </c>
      <c r="J60" s="57">
        <v>28</v>
      </c>
      <c r="K60" s="58">
        <f t="shared" si="6"/>
        <v>132.93142426525998</v>
      </c>
      <c r="L60" s="38">
        <v>0</v>
      </c>
      <c r="M60" s="38">
        <v>0</v>
      </c>
      <c r="N60" s="59">
        <v>0</v>
      </c>
      <c r="O60" s="60">
        <f t="shared" si="7"/>
        <v>132.93142426525998</v>
      </c>
    </row>
    <row r="61" spans="1:15">
      <c r="A61" s="1" t="s">
        <v>367</v>
      </c>
      <c r="B61" s="1">
        <v>130</v>
      </c>
      <c r="C61" s="10" t="s">
        <v>264</v>
      </c>
      <c r="D61" s="1" t="s">
        <v>74</v>
      </c>
      <c r="E61" s="10" t="s">
        <v>265</v>
      </c>
      <c r="F61" s="1" t="s">
        <v>75</v>
      </c>
      <c r="G61" s="55">
        <v>0</v>
      </c>
      <c r="H61" s="62">
        <v>0</v>
      </c>
      <c r="I61" s="61" t="s">
        <v>266</v>
      </c>
      <c r="J61" s="57">
        <v>0</v>
      </c>
      <c r="K61" s="58">
        <f t="shared" si="6"/>
        <v>0</v>
      </c>
      <c r="L61" s="14">
        <f>IF(H61=0,0,(H$4/H61)*200)</f>
        <v>0</v>
      </c>
      <c r="M61" s="14">
        <f>IF(I61=0,0,(I$4/I61)*200)</f>
        <v>131.4318975552969</v>
      </c>
      <c r="N61" s="59">
        <v>0</v>
      </c>
      <c r="O61" s="60">
        <f t="shared" si="7"/>
        <v>131.4318975552969</v>
      </c>
    </row>
    <row r="62" spans="1:15">
      <c r="A62" s="50" t="s">
        <v>368</v>
      </c>
      <c r="B62" s="1">
        <v>88</v>
      </c>
      <c r="C62" s="10" t="s">
        <v>162</v>
      </c>
      <c r="D62" s="1" t="s">
        <v>74</v>
      </c>
      <c r="E62" s="10" t="s">
        <v>113</v>
      </c>
      <c r="F62" s="1" t="s">
        <v>79</v>
      </c>
      <c r="G62" s="55">
        <v>0.98263888888888895</v>
      </c>
      <c r="H62" s="56">
        <v>0</v>
      </c>
      <c r="I62" s="56">
        <v>31</v>
      </c>
      <c r="J62" s="57">
        <v>31</v>
      </c>
      <c r="K62" s="58">
        <f t="shared" si="6"/>
        <v>124.66431095406361</v>
      </c>
      <c r="L62" s="14">
        <f>IF(H62=0,0,(H$4/H62)*200)</f>
        <v>0</v>
      </c>
      <c r="M62" s="38">
        <v>0</v>
      </c>
      <c r="N62" s="59">
        <v>0</v>
      </c>
      <c r="O62" s="60">
        <f t="shared" si="7"/>
        <v>124.66431095406361</v>
      </c>
    </row>
    <row r="63" spans="1:15">
      <c r="A63" s="1">
        <v>59</v>
      </c>
      <c r="B63" s="1">
        <v>58</v>
      </c>
      <c r="C63" s="10" t="s">
        <v>26</v>
      </c>
      <c r="D63" s="1" t="s">
        <v>12</v>
      </c>
      <c r="E63" s="10" t="s">
        <v>27</v>
      </c>
      <c r="F63" s="1" t="s">
        <v>28</v>
      </c>
      <c r="G63" s="6" t="s">
        <v>369</v>
      </c>
      <c r="H63" s="56">
        <v>0</v>
      </c>
      <c r="I63" s="56">
        <v>34</v>
      </c>
      <c r="J63" s="57">
        <v>34</v>
      </c>
      <c r="K63" s="58">
        <f t="shared" si="6"/>
        <v>121.57133011716057</v>
      </c>
      <c r="L63" s="38">
        <v>0</v>
      </c>
      <c r="M63" s="38">
        <v>0</v>
      </c>
      <c r="N63" s="59">
        <v>0</v>
      </c>
      <c r="O63" s="60">
        <f t="shared" si="7"/>
        <v>121.57133011716057</v>
      </c>
    </row>
    <row r="64" spans="1:15">
      <c r="A64" s="1" t="s">
        <v>370</v>
      </c>
      <c r="B64" s="1">
        <v>46</v>
      </c>
      <c r="C64" s="10" t="s">
        <v>167</v>
      </c>
      <c r="D64" s="1" t="s">
        <v>74</v>
      </c>
      <c r="E64" s="10" t="s">
        <v>113</v>
      </c>
      <c r="F64" s="1" t="s">
        <v>85</v>
      </c>
      <c r="G64" s="6" t="s">
        <v>244</v>
      </c>
      <c r="H64" s="56">
        <v>0</v>
      </c>
      <c r="I64" s="56">
        <v>35</v>
      </c>
      <c r="J64" s="57">
        <v>35</v>
      </c>
      <c r="K64" s="58">
        <f t="shared" si="6"/>
        <v>116.12903225806453</v>
      </c>
      <c r="L64" s="38">
        <v>0</v>
      </c>
      <c r="M64" s="38">
        <v>0</v>
      </c>
      <c r="N64" s="59">
        <v>0</v>
      </c>
      <c r="O64" s="60">
        <f t="shared" si="7"/>
        <v>116.12903225806453</v>
      </c>
    </row>
    <row r="65" spans="1:15">
      <c r="A65" s="1">
        <v>61</v>
      </c>
      <c r="B65" s="1">
        <v>124</v>
      </c>
      <c r="C65" s="10" t="s">
        <v>231</v>
      </c>
      <c r="D65" s="1" t="s">
        <v>12</v>
      </c>
      <c r="E65" s="10" t="s">
        <v>46</v>
      </c>
      <c r="F65" s="1" t="s">
        <v>24</v>
      </c>
      <c r="G65" s="55">
        <v>0</v>
      </c>
      <c r="H65" s="61" t="s">
        <v>371</v>
      </c>
      <c r="I65" s="56">
        <v>31</v>
      </c>
      <c r="J65" s="57">
        <v>31</v>
      </c>
      <c r="K65" s="58">
        <f t="shared" si="6"/>
        <v>0</v>
      </c>
      <c r="L65" s="38">
        <f>IF(H65=0,0,(H$4/H65)*200)</f>
        <v>109.69503868912145</v>
      </c>
      <c r="M65" s="38">
        <v>0</v>
      </c>
      <c r="N65" s="59">
        <v>0</v>
      </c>
      <c r="O65" s="60">
        <f t="shared" si="7"/>
        <v>109.69503868912145</v>
      </c>
    </row>
    <row r="66" spans="1:15">
      <c r="A66" s="1" t="s">
        <v>372</v>
      </c>
      <c r="B66" s="1">
        <v>89</v>
      </c>
      <c r="C66" s="10" t="s">
        <v>173</v>
      </c>
      <c r="D66" s="1" t="s">
        <v>74</v>
      </c>
      <c r="E66" s="10" t="s">
        <v>113</v>
      </c>
      <c r="F66" s="1" t="s">
        <v>85</v>
      </c>
      <c r="G66" s="6" t="s">
        <v>322</v>
      </c>
      <c r="H66" s="56">
        <v>0</v>
      </c>
      <c r="I66" s="56">
        <v>39</v>
      </c>
      <c r="J66" s="57">
        <v>39</v>
      </c>
      <c r="K66" s="58">
        <f t="shared" si="6"/>
        <v>105.62874251497007</v>
      </c>
      <c r="L66" s="38">
        <v>0</v>
      </c>
      <c r="M66" s="38">
        <v>0</v>
      </c>
      <c r="N66" s="59">
        <v>0</v>
      </c>
      <c r="O66" s="60">
        <f t="shared" si="7"/>
        <v>105.62874251497007</v>
      </c>
    </row>
    <row r="67" spans="1:15">
      <c r="C67" s="10"/>
      <c r="E67" s="10"/>
      <c r="G67" s="6"/>
      <c r="H67" s="61"/>
      <c r="I67" s="61"/>
      <c r="J67" s="61"/>
      <c r="K67" s="38"/>
      <c r="L67" s="38"/>
      <c r="M67" s="14"/>
      <c r="N67" s="38"/>
      <c r="O67" s="38"/>
    </row>
    <row r="68" spans="1:15">
      <c r="C68" s="10"/>
      <c r="E68" s="10"/>
      <c r="G68" s="6"/>
      <c r="H68" s="61"/>
      <c r="I68" s="61"/>
      <c r="J68" s="56"/>
      <c r="K68" s="38"/>
      <c r="L68" s="38"/>
      <c r="M68" s="14"/>
      <c r="N68" s="38"/>
      <c r="O68" s="38"/>
    </row>
    <row r="69" spans="1:15">
      <c r="C69" s="10"/>
      <c r="E69" s="10"/>
      <c r="G69" s="6"/>
      <c r="H69" s="61"/>
      <c r="I69" s="61"/>
      <c r="J69" s="61"/>
      <c r="K69" s="38"/>
      <c r="L69" s="38"/>
      <c r="M69" s="14"/>
      <c r="N69" s="38"/>
      <c r="O69" s="38"/>
    </row>
    <row r="70" spans="1:15">
      <c r="C70" s="10"/>
      <c r="E70" s="10"/>
      <c r="G70" s="6"/>
      <c r="H70" s="61"/>
      <c r="I70" s="61"/>
      <c r="J70" s="61"/>
      <c r="K70" s="38"/>
      <c r="L70" s="38"/>
      <c r="M70" s="14"/>
      <c r="N70" s="38"/>
      <c r="O70" s="38"/>
    </row>
    <row r="71" spans="1:15">
      <c r="C71" s="10"/>
      <c r="E71" s="10"/>
      <c r="G71" s="6"/>
      <c r="H71" s="61"/>
      <c r="I71" s="61"/>
      <c r="J71" s="61"/>
      <c r="K71" s="38"/>
      <c r="L71" s="38"/>
      <c r="M71" s="14"/>
      <c r="N71" s="38"/>
      <c r="O71" s="38"/>
    </row>
    <row r="72" spans="1:15">
      <c r="C72" s="10"/>
      <c r="E72" s="10"/>
      <c r="G72" s="11"/>
      <c r="H72" s="48"/>
      <c r="I72" s="37"/>
      <c r="J72" s="37"/>
      <c r="K72" s="38"/>
      <c r="L72" s="14"/>
      <c r="M72" s="38"/>
      <c r="N72" s="38"/>
      <c r="O72" s="38"/>
    </row>
    <row r="73" spans="1:15">
      <c r="C73" s="10"/>
      <c r="E73" s="10"/>
      <c r="G73" s="11"/>
      <c r="H73" s="48"/>
      <c r="I73" s="37"/>
      <c r="J73" s="37"/>
      <c r="K73" s="38"/>
      <c r="L73" s="38"/>
      <c r="M73" s="38"/>
      <c r="N73" s="38"/>
      <c r="O73" s="38"/>
    </row>
    <row r="74" spans="1:15">
      <c r="C74" s="10"/>
      <c r="E74" s="10"/>
      <c r="G74" s="11"/>
      <c r="H74" s="48"/>
      <c r="I74" s="37"/>
      <c r="J74" s="37"/>
      <c r="K74" s="38"/>
      <c r="L74" s="38"/>
      <c r="M74" s="38"/>
      <c r="N74" s="38"/>
      <c r="O74" s="38"/>
    </row>
    <row r="75" spans="1:15">
      <c r="C75" s="10"/>
      <c r="E75" s="10"/>
      <c r="G75" s="11"/>
      <c r="H75" s="48"/>
      <c r="I75" s="37"/>
      <c r="J75" s="37"/>
      <c r="K75" s="38"/>
      <c r="L75" s="38"/>
      <c r="M75" s="38"/>
      <c r="N75" s="38"/>
      <c r="O75" s="38"/>
    </row>
    <row r="76" spans="1:15">
      <c r="A76" s="49"/>
      <c r="C76" s="10"/>
      <c r="E76" s="10"/>
      <c r="G76" s="36"/>
      <c r="H76" s="48"/>
      <c r="I76" s="37"/>
      <c r="J76" s="37"/>
      <c r="K76" s="38"/>
      <c r="L76" s="14"/>
      <c r="M76" s="38"/>
      <c r="N76" s="38"/>
      <c r="O76" s="38"/>
    </row>
    <row r="77" spans="1:15">
      <c r="C77" s="10"/>
      <c r="E77" s="10"/>
      <c r="G77" s="11"/>
      <c r="H77" s="48"/>
      <c r="I77" s="37"/>
      <c r="J77" s="37"/>
      <c r="K77" s="38"/>
      <c r="L77" s="38"/>
      <c r="M77" s="38"/>
      <c r="N77" s="38"/>
      <c r="O77" s="38"/>
    </row>
    <row r="78" spans="1:15">
      <c r="C78" s="10"/>
      <c r="E78" s="10"/>
      <c r="G78" s="36"/>
      <c r="H78" s="48"/>
      <c r="I78" s="37"/>
      <c r="J78" s="37"/>
      <c r="K78" s="38"/>
      <c r="L78" s="38"/>
      <c r="M78" s="38"/>
      <c r="N78" s="38"/>
      <c r="O78" s="38"/>
    </row>
    <row r="79" spans="1:15">
      <c r="C79" s="10"/>
      <c r="E79" s="10"/>
      <c r="G79" s="36"/>
      <c r="H79" s="48"/>
      <c r="I79" s="37"/>
      <c r="J79" s="37"/>
      <c r="K79" s="38"/>
      <c r="L79" s="38"/>
      <c r="M79" s="38"/>
      <c r="N79" s="38"/>
      <c r="O79" s="38"/>
    </row>
    <row r="80" spans="1:15">
      <c r="C80" s="10"/>
      <c r="E80" s="10"/>
      <c r="G80" s="36"/>
      <c r="H80" s="48"/>
      <c r="I80" s="37"/>
      <c r="J80" s="37"/>
      <c r="K80" s="38"/>
      <c r="L80" s="38"/>
      <c r="M80" s="38"/>
      <c r="N80" s="38"/>
      <c r="O80" s="38"/>
    </row>
    <row r="81" spans="1:15">
      <c r="C81" s="10"/>
      <c r="E81" s="10"/>
      <c r="G81" s="36"/>
      <c r="H81" s="48"/>
      <c r="I81" s="37"/>
      <c r="J81" s="37"/>
      <c r="K81" s="38"/>
      <c r="L81" s="38"/>
      <c r="M81" s="38"/>
      <c r="N81" s="38"/>
      <c r="O81" s="38"/>
    </row>
    <row r="82" spans="1:15">
      <c r="C82" s="10"/>
      <c r="E82" s="10"/>
      <c r="G82" s="36"/>
      <c r="H82" s="48"/>
      <c r="I82" s="37"/>
      <c r="J82" s="37"/>
      <c r="K82" s="38"/>
      <c r="L82" s="38"/>
      <c r="M82" s="38"/>
      <c r="N82" s="38"/>
      <c r="O82" s="38"/>
    </row>
    <row r="83" spans="1:15">
      <c r="C83" s="10"/>
      <c r="E83" s="10"/>
      <c r="G83" s="36"/>
      <c r="H83" s="48"/>
      <c r="I83" s="37"/>
      <c r="J83" s="37"/>
      <c r="K83" s="38"/>
      <c r="L83" s="38"/>
      <c r="M83" s="38"/>
      <c r="N83" s="38"/>
      <c r="O83" s="38"/>
    </row>
    <row r="84" spans="1:15">
      <c r="C84" s="10"/>
      <c r="E84" s="10"/>
      <c r="G84" s="36"/>
      <c r="H84" s="48"/>
      <c r="I84" s="37"/>
      <c r="J84" s="37"/>
      <c r="K84" s="38"/>
      <c r="L84" s="38"/>
      <c r="M84" s="38"/>
      <c r="N84" s="38"/>
      <c r="O84" s="38"/>
    </row>
    <row r="85" spans="1:15">
      <c r="C85" s="10"/>
      <c r="E85" s="10"/>
      <c r="G85" s="36"/>
      <c r="H85" s="48"/>
      <c r="I85" s="37"/>
      <c r="J85" s="37"/>
      <c r="K85" s="38"/>
      <c r="L85" s="38"/>
      <c r="M85" s="38"/>
      <c r="N85" s="38"/>
      <c r="O85" s="38"/>
    </row>
    <row r="86" spans="1:15">
      <c r="C86" s="10"/>
      <c r="E86" s="10"/>
      <c r="G86" s="36"/>
      <c r="H86" s="48"/>
      <c r="I86" s="37"/>
      <c r="J86" s="37"/>
      <c r="K86" s="38"/>
      <c r="L86" s="38"/>
      <c r="M86" s="38"/>
      <c r="N86" s="38"/>
      <c r="O86" s="38"/>
    </row>
    <row r="87" spans="1:15">
      <c r="C87" s="10"/>
      <c r="E87" s="10"/>
      <c r="G87" s="36"/>
      <c r="H87" s="48"/>
      <c r="I87" s="37"/>
      <c r="J87" s="37"/>
      <c r="K87" s="38"/>
      <c r="L87" s="38"/>
      <c r="M87" s="38"/>
      <c r="N87" s="38"/>
      <c r="O87" s="38"/>
    </row>
    <row r="88" spans="1:15">
      <c r="C88" s="10"/>
      <c r="E88" s="10"/>
      <c r="G88" s="36"/>
      <c r="H88" s="48"/>
      <c r="I88" s="37"/>
      <c r="J88" s="37"/>
      <c r="K88" s="38"/>
      <c r="L88" s="38"/>
      <c r="M88" s="38"/>
      <c r="N88" s="38"/>
      <c r="O88" s="38"/>
    </row>
    <row r="89" spans="1:15">
      <c r="C89" s="10"/>
      <c r="E89" s="10"/>
      <c r="G89" s="36"/>
      <c r="H89" s="48"/>
      <c r="I89" s="37"/>
      <c r="J89" s="37"/>
      <c r="K89" s="38"/>
      <c r="L89" s="38"/>
      <c r="M89" s="38"/>
      <c r="N89" s="38"/>
      <c r="O89" s="38"/>
    </row>
    <row r="90" spans="1:15">
      <c r="C90" s="10"/>
      <c r="E90" s="10"/>
      <c r="G90" s="36"/>
      <c r="H90" s="48"/>
      <c r="I90" s="37"/>
      <c r="J90" s="37"/>
      <c r="K90" s="38"/>
      <c r="L90" s="38"/>
      <c r="M90" s="38"/>
      <c r="N90" s="38"/>
      <c r="O90" s="38"/>
    </row>
    <row r="91" spans="1:15">
      <c r="C91" s="10"/>
      <c r="E91" s="10"/>
      <c r="G91" s="36"/>
      <c r="H91" s="48"/>
      <c r="I91" s="37"/>
      <c r="J91" s="37"/>
      <c r="K91" s="38"/>
      <c r="L91" s="38"/>
      <c r="M91" s="38"/>
      <c r="N91" s="38"/>
      <c r="O91" s="38"/>
    </row>
    <row r="92" spans="1:15">
      <c r="C92" s="10"/>
      <c r="E92" s="10"/>
      <c r="G92" s="36"/>
      <c r="H92" s="48"/>
      <c r="I92" s="37"/>
      <c r="J92" s="37"/>
      <c r="K92" s="38"/>
      <c r="L92" s="14"/>
      <c r="M92" s="38"/>
      <c r="N92" s="38"/>
      <c r="O92" s="38"/>
    </row>
    <row r="93" spans="1:15">
      <c r="A93" s="9"/>
      <c r="C93" s="10"/>
      <c r="E93" s="10"/>
      <c r="G93" s="11"/>
      <c r="H93" s="12"/>
      <c r="I93" s="12"/>
      <c r="J93" s="12"/>
      <c r="K93" s="14"/>
      <c r="L93" s="14"/>
      <c r="M93" s="14"/>
      <c r="N93" s="14"/>
      <c r="O93" s="2"/>
    </row>
    <row r="94" spans="1:15">
      <c r="C94" s="10"/>
      <c r="E94" s="10"/>
      <c r="G94" s="36"/>
      <c r="H94" s="48"/>
      <c r="I94" s="37"/>
      <c r="J94" s="37"/>
      <c r="K94" s="38"/>
      <c r="L94" s="38"/>
      <c r="M94" s="14"/>
      <c r="N94" s="14"/>
      <c r="O94" s="2"/>
    </row>
    <row r="95" spans="1:15">
      <c r="C95" s="10"/>
      <c r="E95" s="10"/>
      <c r="G95" s="36"/>
      <c r="H95" s="48"/>
      <c r="I95" s="37"/>
      <c r="J95" s="37"/>
      <c r="K95" s="38"/>
      <c r="L95" s="38"/>
      <c r="M95" s="38"/>
      <c r="N95" s="38"/>
      <c r="O95" s="38"/>
    </row>
    <row r="96" spans="1:15">
      <c r="C96" s="10"/>
      <c r="E96" s="10"/>
      <c r="G96" s="36"/>
      <c r="H96" s="48"/>
      <c r="I96" s="37"/>
      <c r="J96" s="37"/>
      <c r="K96" s="38"/>
      <c r="L96" s="38"/>
      <c r="M96" s="38"/>
      <c r="N96" s="38"/>
      <c r="O96" s="38"/>
    </row>
    <row r="97" spans="1:15">
      <c r="A97" s="9"/>
      <c r="C97" s="10"/>
      <c r="E97" s="10"/>
      <c r="G97" s="11"/>
      <c r="H97" s="12"/>
      <c r="I97" s="12"/>
      <c r="J97" s="12"/>
      <c r="K97" s="14"/>
      <c r="L97" s="14"/>
      <c r="M97" s="14"/>
      <c r="N97" s="14"/>
      <c r="O97" s="2"/>
    </row>
    <row r="98" spans="1:15">
      <c r="C98" s="10"/>
      <c r="E98" s="10"/>
      <c r="G98" s="36"/>
      <c r="H98" s="48"/>
      <c r="I98" s="37"/>
      <c r="J98" s="37"/>
      <c r="K98" s="38"/>
      <c r="L98" s="38"/>
      <c r="M98" s="38"/>
      <c r="N98" s="38"/>
      <c r="O98" s="38"/>
    </row>
    <row r="99" spans="1:15">
      <c r="C99" s="10"/>
      <c r="E99" s="10"/>
      <c r="G99" s="36"/>
      <c r="H99" s="48"/>
      <c r="I99" s="37"/>
      <c r="J99" s="37"/>
      <c r="K99" s="38"/>
      <c r="L99" s="38"/>
      <c r="M99" s="38"/>
      <c r="N99" s="38"/>
      <c r="O99" s="38"/>
    </row>
    <row r="100" spans="1:15">
      <c r="C100" s="10"/>
      <c r="E100" s="10"/>
      <c r="G100" s="36"/>
      <c r="H100" s="48"/>
      <c r="I100" s="37"/>
      <c r="J100" s="37"/>
      <c r="K100" s="38"/>
      <c r="L100" s="38"/>
      <c r="M100" s="38"/>
      <c r="N100" s="38"/>
      <c r="O100" s="38"/>
    </row>
    <row r="101" spans="1:15">
      <c r="A101" s="9"/>
      <c r="C101" s="10"/>
      <c r="E101" s="10"/>
      <c r="G101" s="11"/>
      <c r="H101" s="12"/>
      <c r="I101" s="12"/>
      <c r="J101" s="12"/>
      <c r="K101" s="14"/>
      <c r="L101" s="14"/>
      <c r="M101" s="14"/>
      <c r="N101" s="14"/>
      <c r="O101" s="2"/>
    </row>
    <row r="102" spans="1:15">
      <c r="A102" s="50"/>
      <c r="C102" s="10"/>
      <c r="E102" s="10"/>
      <c r="G102" s="36"/>
      <c r="H102" s="48"/>
      <c r="I102" s="37"/>
      <c r="J102" s="37"/>
      <c r="K102" s="38"/>
      <c r="L102" s="14"/>
      <c r="M102" s="38"/>
      <c r="N102" s="38"/>
      <c r="O102" s="38"/>
    </row>
    <row r="103" spans="1:15">
      <c r="C103" s="10"/>
      <c r="E103" s="10"/>
      <c r="G103" s="11"/>
      <c r="H103" s="48"/>
      <c r="I103" s="37"/>
      <c r="J103" s="37"/>
      <c r="K103" s="38"/>
      <c r="L103" s="38"/>
      <c r="M103" s="38"/>
      <c r="N103" s="38"/>
      <c r="O103" s="38"/>
    </row>
    <row r="104" spans="1:15">
      <c r="C104" s="10"/>
      <c r="E104" s="10"/>
      <c r="G104" s="36"/>
      <c r="H104" s="48"/>
      <c r="I104" s="37"/>
      <c r="J104" s="37"/>
      <c r="K104" s="38"/>
      <c r="L104" s="38"/>
      <c r="M104" s="38"/>
      <c r="N104" s="38"/>
      <c r="O104" s="38"/>
    </row>
    <row r="105" spans="1:15">
      <c r="C105" s="10"/>
      <c r="E105" s="10"/>
      <c r="G105" s="11"/>
      <c r="H105" s="48"/>
      <c r="I105" s="37"/>
      <c r="J105" s="37"/>
      <c r="K105" s="38"/>
      <c r="L105" s="38"/>
      <c r="M105" s="38"/>
      <c r="N105" s="38"/>
      <c r="O105" s="38"/>
    </row>
    <row r="106" spans="1:15">
      <c r="C106" s="10"/>
      <c r="E106" s="10"/>
      <c r="G106" s="36"/>
      <c r="H106" s="48"/>
      <c r="I106" s="37"/>
      <c r="J106" s="37"/>
      <c r="K106" s="38"/>
      <c r="L106" s="38"/>
      <c r="M106" s="38"/>
      <c r="N106" s="38"/>
      <c r="O106" s="38"/>
    </row>
    <row r="107" spans="1:15">
      <c r="C107" s="10"/>
      <c r="E107" s="10"/>
      <c r="G107" s="11"/>
      <c r="H107" s="48"/>
      <c r="I107" s="37"/>
      <c r="J107" s="37"/>
      <c r="K107" s="38"/>
      <c r="L107" s="38"/>
      <c r="M107" s="38"/>
      <c r="N107" s="38"/>
      <c r="O107" s="38"/>
    </row>
    <row r="111" spans="1:15">
      <c r="A111" s="9"/>
      <c r="C111" s="10"/>
      <c r="E111" s="10"/>
      <c r="G111" s="55"/>
      <c r="H111" s="56"/>
      <c r="I111" s="62"/>
      <c r="J111" s="62"/>
      <c r="K111" s="13"/>
      <c r="L111" s="38"/>
      <c r="M111" s="14"/>
      <c r="N111" s="14"/>
      <c r="O111" s="2"/>
    </row>
    <row r="112" spans="1:15">
      <c r="C112" s="10"/>
      <c r="E112" s="10"/>
      <c r="G112" s="55"/>
      <c r="H112" s="61"/>
      <c r="I112" s="56"/>
      <c r="J112" s="56"/>
      <c r="K112" s="38"/>
      <c r="L112" s="38"/>
      <c r="M112" s="14"/>
      <c r="N112" s="38"/>
      <c r="O112" s="38"/>
    </row>
    <row r="113" spans="1:15">
      <c r="C113" s="10"/>
      <c r="E113" s="10"/>
      <c r="G113" s="55"/>
      <c r="H113" s="61"/>
      <c r="I113" s="61"/>
      <c r="J113" s="56"/>
      <c r="K113" s="38"/>
      <c r="L113" s="38"/>
      <c r="M113" s="14"/>
      <c r="N113" s="38"/>
      <c r="O113" s="38"/>
    </row>
    <row r="114" spans="1:15">
      <c r="C114" s="10"/>
      <c r="E114" s="10"/>
      <c r="G114" s="55"/>
      <c r="H114" s="61"/>
      <c r="I114" s="61"/>
      <c r="J114" s="56"/>
      <c r="K114" s="38"/>
      <c r="L114" s="38"/>
      <c r="M114" s="14"/>
      <c r="N114" s="38"/>
      <c r="O114" s="38"/>
    </row>
    <row r="115" spans="1:15">
      <c r="C115" s="10"/>
      <c r="E115" s="10"/>
      <c r="G115" s="55"/>
      <c r="H115" s="61"/>
      <c r="I115" s="61"/>
      <c r="J115" s="56"/>
      <c r="K115" s="38"/>
      <c r="L115" s="38"/>
      <c r="M115" s="14"/>
      <c r="N115" s="38"/>
      <c r="O115" s="38"/>
    </row>
    <row r="116" spans="1:15">
      <c r="A116" s="49"/>
      <c r="C116" s="10"/>
      <c r="E116" s="10"/>
      <c r="G116" s="55"/>
      <c r="H116" s="61"/>
      <c r="I116" s="61"/>
      <c r="J116" s="56"/>
      <c r="K116" s="38"/>
      <c r="L116" s="38"/>
      <c r="M116" s="14"/>
      <c r="N116" s="38"/>
      <c r="O116" s="38"/>
    </row>
    <row r="117" spans="1:15">
      <c r="A117" s="9"/>
      <c r="C117" s="10"/>
      <c r="E117" s="10"/>
      <c r="G117" s="55"/>
      <c r="H117" s="61"/>
      <c r="I117" s="61"/>
      <c r="J117" s="62"/>
      <c r="K117" s="14"/>
      <c r="L117" s="14"/>
      <c r="M117" s="14"/>
      <c r="N117" s="14"/>
      <c r="O117" s="2"/>
    </row>
    <row r="118" spans="1:15">
      <c r="C118" s="10"/>
      <c r="E118" s="10"/>
      <c r="G118" s="55"/>
      <c r="H118" s="61"/>
      <c r="I118" s="61"/>
      <c r="J118" s="56"/>
      <c r="K118" s="38"/>
      <c r="L118" s="38"/>
      <c r="M118" s="14"/>
      <c r="N118" s="14"/>
      <c r="O118" s="2"/>
    </row>
    <row r="119" spans="1:15" ht="14.25" customHeight="1">
      <c r="A119" s="49"/>
      <c r="C119" s="10"/>
      <c r="E119" s="10"/>
      <c r="G119" s="55"/>
      <c r="H119" s="61"/>
      <c r="I119" s="61"/>
      <c r="J119" s="56"/>
      <c r="K119" s="38"/>
      <c r="L119" s="38"/>
      <c r="M119" s="14"/>
      <c r="N119" s="38"/>
      <c r="O119" s="38"/>
    </row>
    <row r="120" spans="1:15">
      <c r="C120" s="10"/>
      <c r="E120" s="10"/>
      <c r="G120" s="55"/>
      <c r="H120" s="56"/>
      <c r="I120" s="56"/>
      <c r="J120" s="56"/>
      <c r="K120" s="38"/>
      <c r="L120" s="38"/>
      <c r="M120" s="38"/>
      <c r="N120" s="38"/>
      <c r="O120" s="38"/>
    </row>
    <row r="121" spans="1:15">
      <c r="C121" s="10"/>
      <c r="E121" s="10"/>
      <c r="G121" s="55"/>
      <c r="H121" s="56"/>
      <c r="I121" s="56"/>
      <c r="J121" s="56"/>
      <c r="K121" s="38"/>
      <c r="L121" s="38"/>
      <c r="M121" s="38"/>
      <c r="N121" s="38"/>
      <c r="O121" s="38"/>
    </row>
    <row r="122" spans="1:15">
      <c r="C122" s="10"/>
      <c r="E122" s="10"/>
      <c r="G122" s="55"/>
      <c r="H122" s="61"/>
      <c r="I122" s="61"/>
      <c r="J122" s="56"/>
      <c r="K122" s="38"/>
      <c r="L122" s="14"/>
      <c r="M122" s="14"/>
      <c r="N122" s="38"/>
      <c r="O122" s="38"/>
    </row>
    <row r="123" spans="1:15">
      <c r="C123" s="10"/>
      <c r="E123" s="10"/>
      <c r="G123" s="55"/>
      <c r="H123" s="61"/>
      <c r="I123" s="61"/>
      <c r="J123" s="37"/>
      <c r="K123" s="38"/>
      <c r="L123" s="14"/>
      <c r="M123" s="14"/>
      <c r="N123" s="38"/>
      <c r="O123" s="38"/>
    </row>
    <row r="124" spans="1:15">
      <c r="C124" s="10"/>
      <c r="E124" s="10"/>
      <c r="G124" s="55"/>
      <c r="H124" s="61"/>
      <c r="I124" s="61"/>
      <c r="J124" s="37"/>
      <c r="K124" s="38"/>
      <c r="L124" s="14"/>
      <c r="M124" s="14"/>
      <c r="N124" s="38"/>
      <c r="O124" s="38"/>
    </row>
    <row r="125" spans="1:15">
      <c r="A125" s="9"/>
      <c r="C125" s="10"/>
      <c r="E125" s="10"/>
      <c r="G125" s="55"/>
      <c r="H125" s="61"/>
      <c r="I125" s="61"/>
      <c r="J125" s="62"/>
      <c r="K125" s="14"/>
      <c r="L125" s="14"/>
      <c r="M125" s="14"/>
      <c r="N125" s="14"/>
      <c r="O125" s="2"/>
    </row>
    <row r="126" spans="1:15">
      <c r="C126" s="10"/>
      <c r="E126" s="10"/>
      <c r="G126" s="55"/>
      <c r="H126" s="56"/>
      <c r="I126" s="61"/>
      <c r="J126" s="56"/>
      <c r="K126" s="38"/>
      <c r="L126" s="14"/>
      <c r="M126" s="14"/>
      <c r="N126" s="38"/>
      <c r="O126" s="38"/>
    </row>
    <row r="127" spans="1:15">
      <c r="A127" s="9"/>
      <c r="C127" s="10"/>
      <c r="E127" s="10"/>
      <c r="G127" s="55"/>
      <c r="H127" s="61"/>
      <c r="I127" s="61"/>
      <c r="J127" s="62"/>
      <c r="K127" s="14"/>
      <c r="L127" s="14"/>
      <c r="M127" s="14"/>
      <c r="N127" s="14"/>
      <c r="O127" s="2"/>
    </row>
    <row r="128" spans="1:15">
      <c r="C128" s="10"/>
      <c r="E128" s="10"/>
      <c r="G128" s="55"/>
      <c r="H128" s="61"/>
      <c r="I128" s="61"/>
      <c r="J128" s="56"/>
      <c r="K128" s="38"/>
      <c r="L128" s="14"/>
      <c r="M128" s="14"/>
      <c r="N128" s="38"/>
      <c r="O128" s="38"/>
    </row>
    <row r="129" spans="3:15">
      <c r="C129" s="10"/>
      <c r="E129" s="10"/>
      <c r="G129" s="55"/>
      <c r="H129" s="62"/>
      <c r="I129" s="61"/>
      <c r="J129" s="56"/>
      <c r="K129" s="38"/>
      <c r="L129" s="14"/>
      <c r="M129" s="14"/>
      <c r="N129" s="38"/>
      <c r="O129" s="38"/>
    </row>
  </sheetData>
  <autoFilter ref="F2:F89"/>
  <mergeCells count="15">
    <mergeCell ref="A1:O1"/>
    <mergeCell ref="A2:A3"/>
    <mergeCell ref="B2:B3"/>
    <mergeCell ref="C2:C3"/>
    <mergeCell ref="D2:D3"/>
    <mergeCell ref="E2:E3"/>
    <mergeCell ref="F2:F3"/>
    <mergeCell ref="G2:J2"/>
    <mergeCell ref="K2:N2"/>
    <mergeCell ref="O2:O4"/>
    <mergeCell ref="K3:K4"/>
    <mergeCell ref="L3:L4"/>
    <mergeCell ref="M3:M4"/>
    <mergeCell ref="N3:N4"/>
    <mergeCell ref="A4:F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>
  <dimension ref="A1:R77"/>
  <sheetViews>
    <sheetView workbookViewId="0">
      <selection sqref="A1:O1"/>
    </sheetView>
  </sheetViews>
  <sheetFormatPr defaultRowHeight="15"/>
  <cols>
    <col min="1" max="1" width="8.140625" style="1" customWidth="1"/>
    <col min="2" max="2" width="7.85546875" style="1" customWidth="1"/>
    <col min="3" max="3" width="20.42578125" style="1" customWidth="1"/>
    <col min="4" max="4" width="5.5703125" style="1" customWidth="1"/>
    <col min="5" max="5" width="24.85546875" style="1" customWidth="1"/>
    <col min="6" max="6" width="8.7109375" style="1" customWidth="1"/>
    <col min="7" max="7" width="9.140625" style="1" customWidth="1"/>
    <col min="8" max="8" width="9.5703125" style="1" customWidth="1"/>
    <col min="9" max="10" width="9.140625" style="1" customWidth="1"/>
    <col min="11" max="14" width="9.140625" style="2" customWidth="1"/>
    <col min="15" max="15" width="16.140625" style="1" customWidth="1"/>
    <col min="16" max="16" width="8.7109375" customWidth="1"/>
    <col min="17" max="17" width="9.85546875" customWidth="1"/>
    <col min="18" max="1025" width="8.7109375" customWidth="1"/>
  </cols>
  <sheetData>
    <row r="1" spans="1:15" ht="26.2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ht="28.5" customHeight="1">
      <c r="A2" s="82" t="s">
        <v>1</v>
      </c>
      <c r="B2" s="83" t="s">
        <v>2</v>
      </c>
      <c r="C2" s="84" t="s">
        <v>3</v>
      </c>
      <c r="D2" s="85" t="s">
        <v>4</v>
      </c>
      <c r="E2" s="86" t="s">
        <v>5</v>
      </c>
      <c r="F2" s="3" t="s">
        <v>6</v>
      </c>
      <c r="G2" s="87" t="s">
        <v>7</v>
      </c>
      <c r="H2" s="87"/>
      <c r="I2" s="87"/>
      <c r="J2" s="87"/>
      <c r="K2" s="103" t="s">
        <v>8</v>
      </c>
      <c r="L2" s="103"/>
      <c r="M2" s="103"/>
      <c r="N2" s="103"/>
      <c r="O2" s="104" t="s">
        <v>9</v>
      </c>
    </row>
    <row r="3" spans="1:15" ht="30" customHeight="1">
      <c r="A3" s="82"/>
      <c r="B3" s="83"/>
      <c r="C3" s="84"/>
      <c r="D3" s="85"/>
      <c r="E3" s="86"/>
      <c r="F3" s="4"/>
      <c r="G3" s="5">
        <v>1</v>
      </c>
      <c r="H3" s="5">
        <v>2</v>
      </c>
      <c r="I3" s="5">
        <v>3</v>
      </c>
      <c r="J3" s="69">
        <v>4</v>
      </c>
      <c r="K3" s="105">
        <v>1</v>
      </c>
      <c r="L3" s="90">
        <v>2</v>
      </c>
      <c r="M3" s="90">
        <v>3</v>
      </c>
      <c r="N3" s="106">
        <v>4</v>
      </c>
      <c r="O3" s="104"/>
    </row>
    <row r="4" spans="1:15">
      <c r="A4" s="91" t="s">
        <v>10</v>
      </c>
      <c r="B4" s="91"/>
      <c r="C4" s="91"/>
      <c r="D4" s="91"/>
      <c r="E4" s="91"/>
      <c r="F4" s="91"/>
      <c r="G4" s="7">
        <v>1.5090277777777801</v>
      </c>
      <c r="H4" s="7">
        <v>1.5472222222222201</v>
      </c>
      <c r="I4" s="70" t="s">
        <v>280</v>
      </c>
      <c r="J4" s="71">
        <v>0</v>
      </c>
      <c r="K4" s="105"/>
      <c r="L4" s="90"/>
      <c r="M4" s="90"/>
      <c r="N4" s="106"/>
      <c r="O4" s="104"/>
    </row>
    <row r="5" spans="1:15">
      <c r="A5" s="9">
        <v>1</v>
      </c>
      <c r="B5" s="1">
        <v>23</v>
      </c>
      <c r="C5" s="10" t="s">
        <v>18</v>
      </c>
      <c r="D5" s="1" t="s">
        <v>12</v>
      </c>
      <c r="E5" s="10" t="s">
        <v>19</v>
      </c>
      <c r="F5" s="1" t="s">
        <v>14</v>
      </c>
      <c r="G5" s="73">
        <v>1.61388888888889</v>
      </c>
      <c r="H5" s="74">
        <v>1.66319444444444</v>
      </c>
      <c r="I5" s="61" t="s">
        <v>281</v>
      </c>
      <c r="J5" s="63">
        <v>0</v>
      </c>
      <c r="K5" s="64">
        <f t="shared" ref="K5:K36" si="0">IF(G5=0,0,(G$4/G5)*200)</f>
        <v>187.00516351118776</v>
      </c>
      <c r="L5" s="22">
        <f t="shared" ref="L5:L36" si="1">IF(H5=0,0,(H$4/H5)*200)</f>
        <v>186.05427974947833</v>
      </c>
      <c r="M5" s="14">
        <f t="shared" ref="M5:M36" si="2">IF(I5=0,0,(I$4/I5)*200)</f>
        <v>199.20389208314907</v>
      </c>
      <c r="N5" s="65">
        <f t="shared" ref="N5:N36" si="3">IF(J5=0,0,(J$4/J5)*200)</f>
        <v>0</v>
      </c>
      <c r="O5" s="66">
        <f t="shared" ref="O5:O36" si="4">SUM(K5:N5)-MIN(K5:N5)</f>
        <v>572.26333534381513</v>
      </c>
    </row>
    <row r="6" spans="1:15">
      <c r="A6" s="9">
        <v>2</v>
      </c>
      <c r="B6" s="1">
        <v>14</v>
      </c>
      <c r="C6" s="10" t="s">
        <v>25</v>
      </c>
      <c r="D6" s="1" t="s">
        <v>12</v>
      </c>
      <c r="E6" s="10" t="s">
        <v>21</v>
      </c>
      <c r="F6" s="1" t="s">
        <v>14</v>
      </c>
      <c r="G6" s="72" t="s">
        <v>373</v>
      </c>
      <c r="H6" s="75" t="s">
        <v>374</v>
      </c>
      <c r="I6" s="61" t="s">
        <v>282</v>
      </c>
      <c r="J6" s="63">
        <v>0</v>
      </c>
      <c r="K6" s="64">
        <f t="shared" si="0"/>
        <v>175.45417844166357</v>
      </c>
      <c r="L6" s="22">
        <f t="shared" si="1"/>
        <v>171.31872356785826</v>
      </c>
      <c r="M6" s="14">
        <f t="shared" si="2"/>
        <v>187.82318598832359</v>
      </c>
      <c r="N6" s="65">
        <f t="shared" si="3"/>
        <v>0</v>
      </c>
      <c r="O6" s="66">
        <f t="shared" si="4"/>
        <v>534.59608799784542</v>
      </c>
    </row>
    <row r="7" spans="1:15">
      <c r="A7" s="9">
        <v>3</v>
      </c>
      <c r="B7" s="1">
        <v>48</v>
      </c>
      <c r="C7" s="10" t="s">
        <v>283</v>
      </c>
      <c r="D7" s="1" t="s">
        <v>12</v>
      </c>
      <c r="E7" s="10" t="s">
        <v>23</v>
      </c>
      <c r="F7" s="1" t="s">
        <v>24</v>
      </c>
      <c r="G7" s="72" t="s">
        <v>375</v>
      </c>
      <c r="H7" s="75" t="s">
        <v>376</v>
      </c>
      <c r="I7" s="61" t="s">
        <v>284</v>
      </c>
      <c r="J7" s="63">
        <v>0</v>
      </c>
      <c r="K7" s="64">
        <f t="shared" si="0"/>
        <v>176.09400324149135</v>
      </c>
      <c r="L7" s="22">
        <f t="shared" si="1"/>
        <v>165.8355042798658</v>
      </c>
      <c r="M7" s="14">
        <f t="shared" si="2"/>
        <v>185.88526619892696</v>
      </c>
      <c r="N7" s="65">
        <f t="shared" si="3"/>
        <v>0</v>
      </c>
      <c r="O7" s="66">
        <f t="shared" si="4"/>
        <v>527.81477372028417</v>
      </c>
    </row>
    <row r="8" spans="1:15" ht="15" customHeight="1">
      <c r="A8" s="9">
        <v>4</v>
      </c>
      <c r="B8" s="1">
        <v>15</v>
      </c>
      <c r="C8" s="10" t="s">
        <v>29</v>
      </c>
      <c r="D8" s="1" t="s">
        <v>12</v>
      </c>
      <c r="E8" s="10" t="s">
        <v>21</v>
      </c>
      <c r="F8" s="1" t="s">
        <v>24</v>
      </c>
      <c r="G8" s="72" t="s">
        <v>377</v>
      </c>
      <c r="H8" s="75" t="s">
        <v>378</v>
      </c>
      <c r="I8" s="61" t="s">
        <v>285</v>
      </c>
      <c r="J8" s="63">
        <v>0</v>
      </c>
      <c r="K8" s="64">
        <f t="shared" si="0"/>
        <v>171.16975187081553</v>
      </c>
      <c r="L8" s="22">
        <f t="shared" si="1"/>
        <v>157.23359209597717</v>
      </c>
      <c r="M8" s="14">
        <f t="shared" si="2"/>
        <v>182.64395782643956</v>
      </c>
      <c r="N8" s="65">
        <f t="shared" si="3"/>
        <v>0</v>
      </c>
      <c r="O8" s="66">
        <f t="shared" si="4"/>
        <v>511.04730179323224</v>
      </c>
    </row>
    <row r="9" spans="1:15">
      <c r="A9" s="9">
        <v>5</v>
      </c>
      <c r="B9" s="1">
        <v>39</v>
      </c>
      <c r="C9" s="10" t="s">
        <v>35</v>
      </c>
      <c r="D9" s="1" t="s">
        <v>12</v>
      </c>
      <c r="E9" s="10" t="s">
        <v>36</v>
      </c>
      <c r="F9" s="1" t="s">
        <v>24</v>
      </c>
      <c r="G9" s="72" t="s">
        <v>379</v>
      </c>
      <c r="H9" s="75" t="s">
        <v>380</v>
      </c>
      <c r="I9" s="61" t="s">
        <v>288</v>
      </c>
      <c r="J9" s="63">
        <v>0</v>
      </c>
      <c r="K9" s="64">
        <f t="shared" si="0"/>
        <v>161.98285501304531</v>
      </c>
      <c r="L9" s="22">
        <f t="shared" si="1"/>
        <v>152.70733379026709</v>
      </c>
      <c r="M9" s="14">
        <f t="shared" si="2"/>
        <v>173.96678254152184</v>
      </c>
      <c r="N9" s="65">
        <f t="shared" si="3"/>
        <v>0</v>
      </c>
      <c r="O9" s="66">
        <f t="shared" si="4"/>
        <v>488.65697134483423</v>
      </c>
    </row>
    <row r="10" spans="1:15">
      <c r="A10" s="9">
        <v>6</v>
      </c>
      <c r="B10" s="1">
        <v>55</v>
      </c>
      <c r="C10" s="10" t="s">
        <v>20</v>
      </c>
      <c r="D10" s="1" t="s">
        <v>12</v>
      </c>
      <c r="E10" s="10" t="s">
        <v>21</v>
      </c>
      <c r="F10" s="1" t="s">
        <v>17</v>
      </c>
      <c r="G10" s="72" t="s">
        <v>381</v>
      </c>
      <c r="H10" s="75" t="s">
        <v>382</v>
      </c>
      <c r="I10" s="61" t="s">
        <v>300</v>
      </c>
      <c r="J10" s="63">
        <v>0</v>
      </c>
      <c r="K10" s="64">
        <f t="shared" si="0"/>
        <v>178.40722495894937</v>
      </c>
      <c r="L10" s="22">
        <f t="shared" si="1"/>
        <v>156.7358424199787</v>
      </c>
      <c r="M10" s="14">
        <f t="shared" si="2"/>
        <v>150.98893731143144</v>
      </c>
      <c r="N10" s="65">
        <f t="shared" si="3"/>
        <v>0</v>
      </c>
      <c r="O10" s="66">
        <f t="shared" si="4"/>
        <v>486.13200469035951</v>
      </c>
    </row>
    <row r="11" spans="1:15">
      <c r="A11" s="9">
        <v>7</v>
      </c>
      <c r="B11" s="1">
        <v>62</v>
      </c>
      <c r="C11" s="10" t="s">
        <v>37</v>
      </c>
      <c r="D11" s="1" t="s">
        <v>12</v>
      </c>
      <c r="E11" s="10" t="s">
        <v>21</v>
      </c>
      <c r="F11" s="1" t="s">
        <v>14</v>
      </c>
      <c r="G11" s="72" t="s">
        <v>383</v>
      </c>
      <c r="H11" s="75" t="s">
        <v>384</v>
      </c>
      <c r="I11" s="61" t="s">
        <v>289</v>
      </c>
      <c r="J11" s="63">
        <v>0</v>
      </c>
      <c r="K11" s="64">
        <f t="shared" si="0"/>
        <v>155.21428571428595</v>
      </c>
      <c r="L11" s="22">
        <f t="shared" si="1"/>
        <v>156.901408450704</v>
      </c>
      <c r="M11" s="14">
        <f t="shared" si="2"/>
        <v>170.80015168752368</v>
      </c>
      <c r="N11" s="65">
        <f t="shared" si="3"/>
        <v>0</v>
      </c>
      <c r="O11" s="66">
        <f t="shared" si="4"/>
        <v>482.9158458525136</v>
      </c>
    </row>
    <row r="12" spans="1:15">
      <c r="A12" s="9">
        <v>8</v>
      </c>
      <c r="B12" s="1">
        <v>13</v>
      </c>
      <c r="C12" s="10" t="s">
        <v>41</v>
      </c>
      <c r="D12" s="1" t="s">
        <v>12</v>
      </c>
      <c r="E12" s="10" t="s">
        <v>42</v>
      </c>
      <c r="F12" s="1" t="s">
        <v>17</v>
      </c>
      <c r="G12" s="72" t="s">
        <v>385</v>
      </c>
      <c r="H12" s="75" t="s">
        <v>386</v>
      </c>
      <c r="I12" s="61" t="s">
        <v>292</v>
      </c>
      <c r="J12" s="63">
        <v>0</v>
      </c>
      <c r="K12" s="64">
        <f t="shared" si="0"/>
        <v>150.95519277526941</v>
      </c>
      <c r="L12" s="22">
        <f t="shared" si="1"/>
        <v>154.08022130013811</v>
      </c>
      <c r="M12" s="14">
        <f t="shared" si="2"/>
        <v>168.87889013873266</v>
      </c>
      <c r="N12" s="65">
        <f t="shared" si="3"/>
        <v>0</v>
      </c>
      <c r="O12" s="66">
        <f t="shared" si="4"/>
        <v>473.9143042141402</v>
      </c>
    </row>
    <row r="13" spans="1:15">
      <c r="A13" s="9">
        <v>9</v>
      </c>
      <c r="B13" s="1">
        <v>54</v>
      </c>
      <c r="C13" s="10" t="s">
        <v>290</v>
      </c>
      <c r="D13" s="1" t="s">
        <v>12</v>
      </c>
      <c r="E13" s="10" t="s">
        <v>48</v>
      </c>
      <c r="F13" s="1" t="s">
        <v>28</v>
      </c>
      <c r="G13" s="72" t="s">
        <v>387</v>
      </c>
      <c r="H13" s="75" t="s">
        <v>388</v>
      </c>
      <c r="I13" s="61" t="s">
        <v>291</v>
      </c>
      <c r="J13" s="63">
        <v>0</v>
      </c>
      <c r="K13" s="64">
        <f t="shared" si="0"/>
        <v>148.37828610447275</v>
      </c>
      <c r="L13" s="22">
        <f t="shared" si="1"/>
        <v>153.60220613581501</v>
      </c>
      <c r="M13" s="14">
        <f t="shared" si="2"/>
        <v>170.54146156758802</v>
      </c>
      <c r="N13" s="65">
        <f t="shared" si="3"/>
        <v>0</v>
      </c>
      <c r="O13" s="66">
        <f t="shared" si="4"/>
        <v>472.52195380787578</v>
      </c>
    </row>
    <row r="14" spans="1:15">
      <c r="A14" s="9">
        <v>10</v>
      </c>
      <c r="B14" s="1">
        <v>26</v>
      </c>
      <c r="C14" s="10" t="s">
        <v>45</v>
      </c>
      <c r="D14" s="1" t="s">
        <v>12</v>
      </c>
      <c r="E14" s="10" t="s">
        <v>46</v>
      </c>
      <c r="F14" s="1" t="s">
        <v>17</v>
      </c>
      <c r="G14" s="72" t="s">
        <v>296</v>
      </c>
      <c r="H14" s="75" t="s">
        <v>389</v>
      </c>
      <c r="I14" s="61" t="s">
        <v>293</v>
      </c>
      <c r="J14" s="63">
        <v>0</v>
      </c>
      <c r="K14" s="64">
        <f t="shared" si="0"/>
        <v>149.55264969029619</v>
      </c>
      <c r="L14" s="22">
        <f t="shared" si="1"/>
        <v>152.34188034188011</v>
      </c>
      <c r="M14" s="14">
        <f t="shared" si="2"/>
        <v>163.66279069767441</v>
      </c>
      <c r="N14" s="65">
        <f t="shared" si="3"/>
        <v>0</v>
      </c>
      <c r="O14" s="66">
        <f t="shared" si="4"/>
        <v>465.55732072985074</v>
      </c>
    </row>
    <row r="15" spans="1:15">
      <c r="A15" s="9">
        <v>11</v>
      </c>
      <c r="B15" s="1">
        <v>56</v>
      </c>
      <c r="C15" s="10" t="s">
        <v>51</v>
      </c>
      <c r="D15" s="1" t="s">
        <v>12</v>
      </c>
      <c r="E15" s="10" t="s">
        <v>52</v>
      </c>
      <c r="F15" s="1" t="s">
        <v>28</v>
      </c>
      <c r="G15" s="72" t="s">
        <v>390</v>
      </c>
      <c r="H15" s="75" t="s">
        <v>391</v>
      </c>
      <c r="I15" s="61" t="s">
        <v>294</v>
      </c>
      <c r="J15" s="63">
        <v>0</v>
      </c>
      <c r="K15" s="64">
        <f t="shared" si="0"/>
        <v>144.77015323117942</v>
      </c>
      <c r="L15" s="22">
        <f t="shared" si="1"/>
        <v>146.48257725180781</v>
      </c>
      <c r="M15" s="14">
        <f t="shared" si="2"/>
        <v>155.6323427781617</v>
      </c>
      <c r="N15" s="65">
        <f t="shared" si="3"/>
        <v>0</v>
      </c>
      <c r="O15" s="66">
        <f t="shared" si="4"/>
        <v>446.88507326114893</v>
      </c>
    </row>
    <row r="16" spans="1:15">
      <c r="A16" s="9">
        <v>12</v>
      </c>
      <c r="B16" s="1">
        <v>22</v>
      </c>
      <c r="C16" s="10" t="s">
        <v>57</v>
      </c>
      <c r="D16" s="1" t="s">
        <v>12</v>
      </c>
      <c r="E16" s="10" t="s">
        <v>58</v>
      </c>
      <c r="F16" s="1" t="s">
        <v>24</v>
      </c>
      <c r="G16" s="72" t="s">
        <v>392</v>
      </c>
      <c r="H16" s="75" t="s">
        <v>393</v>
      </c>
      <c r="I16" s="61" t="s">
        <v>297</v>
      </c>
      <c r="J16" s="63">
        <v>0</v>
      </c>
      <c r="K16" s="64">
        <f t="shared" si="0"/>
        <v>142.96052631578968</v>
      </c>
      <c r="L16" s="22">
        <f t="shared" si="1"/>
        <v>145.76382073928667</v>
      </c>
      <c r="M16" s="14">
        <f t="shared" si="2"/>
        <v>154.9363605091159</v>
      </c>
      <c r="N16" s="65">
        <f t="shared" si="3"/>
        <v>0</v>
      </c>
      <c r="O16" s="66">
        <f t="shared" si="4"/>
        <v>443.66070756419225</v>
      </c>
    </row>
    <row r="17" spans="1:18">
      <c r="A17" s="9">
        <v>13</v>
      </c>
      <c r="B17" s="1">
        <v>80</v>
      </c>
      <c r="C17" s="10" t="s">
        <v>60</v>
      </c>
      <c r="D17" s="1" t="s">
        <v>12</v>
      </c>
      <c r="E17" s="10" t="s">
        <v>61</v>
      </c>
      <c r="F17" s="1" t="s">
        <v>28</v>
      </c>
      <c r="G17" s="72" t="s">
        <v>394</v>
      </c>
      <c r="H17" s="75" t="s">
        <v>395</v>
      </c>
      <c r="I17" s="61" t="s">
        <v>295</v>
      </c>
      <c r="J17" s="63">
        <v>0</v>
      </c>
      <c r="K17" s="64">
        <f t="shared" si="0"/>
        <v>140.10315925209562</v>
      </c>
      <c r="L17" s="22">
        <f t="shared" si="1"/>
        <v>142.22789658474287</v>
      </c>
      <c r="M17" s="14">
        <f t="shared" si="2"/>
        <v>155.36391859261812</v>
      </c>
      <c r="N17" s="65">
        <f t="shared" si="3"/>
        <v>0</v>
      </c>
      <c r="O17" s="66">
        <f t="shared" si="4"/>
        <v>437.69497442945658</v>
      </c>
    </row>
    <row r="18" spans="1:18">
      <c r="A18" s="9">
        <v>14</v>
      </c>
      <c r="B18" s="1">
        <v>83</v>
      </c>
      <c r="C18" s="10" t="s">
        <v>68</v>
      </c>
      <c r="D18" s="1" t="s">
        <v>12</v>
      </c>
      <c r="E18" s="10" t="s">
        <v>69</v>
      </c>
      <c r="F18" s="1" t="s">
        <v>17</v>
      </c>
      <c r="G18" s="72" t="s">
        <v>396</v>
      </c>
      <c r="H18" s="75" t="s">
        <v>397</v>
      </c>
      <c r="I18" s="61" t="s">
        <v>301</v>
      </c>
      <c r="J18" s="63">
        <v>0</v>
      </c>
      <c r="K18" s="64">
        <f t="shared" si="0"/>
        <v>136.58076681332517</v>
      </c>
      <c r="L18" s="22">
        <f t="shared" si="1"/>
        <v>140.83438685208577</v>
      </c>
      <c r="M18" s="14">
        <f t="shared" si="2"/>
        <v>147.7205641193834</v>
      </c>
      <c r="N18" s="65">
        <f t="shared" si="3"/>
        <v>0</v>
      </c>
      <c r="O18" s="66">
        <f t="shared" si="4"/>
        <v>425.13571778479434</v>
      </c>
    </row>
    <row r="19" spans="1:18">
      <c r="A19" s="9">
        <v>15</v>
      </c>
      <c r="B19" s="1">
        <v>20</v>
      </c>
      <c r="C19" s="10" t="s">
        <v>70</v>
      </c>
      <c r="D19" s="1" t="s">
        <v>12</v>
      </c>
      <c r="E19" s="10" t="s">
        <v>46</v>
      </c>
      <c r="F19" s="1" t="s">
        <v>24</v>
      </c>
      <c r="G19" s="72" t="s">
        <v>398</v>
      </c>
      <c r="H19" s="75" t="s">
        <v>399</v>
      </c>
      <c r="I19" s="61" t="s">
        <v>296</v>
      </c>
      <c r="J19" s="63">
        <v>0</v>
      </c>
      <c r="K19" s="64">
        <f t="shared" si="0"/>
        <v>135.30510585305126</v>
      </c>
      <c r="L19" s="22">
        <f t="shared" si="1"/>
        <v>134.13606261288362</v>
      </c>
      <c r="M19" s="14">
        <f t="shared" si="2"/>
        <v>154.98967653131456</v>
      </c>
      <c r="N19" s="65">
        <f t="shared" si="3"/>
        <v>0</v>
      </c>
      <c r="O19" s="66">
        <f t="shared" si="4"/>
        <v>424.43084499724944</v>
      </c>
    </row>
    <row r="20" spans="1:18">
      <c r="A20" s="9">
        <v>16</v>
      </c>
      <c r="B20" s="1">
        <v>8</v>
      </c>
      <c r="C20" s="10" t="s">
        <v>65</v>
      </c>
      <c r="D20" s="1" t="s">
        <v>12</v>
      </c>
      <c r="E20" s="10" t="s">
        <v>66</v>
      </c>
      <c r="F20" s="1" t="s">
        <v>28</v>
      </c>
      <c r="G20" s="72" t="s">
        <v>400</v>
      </c>
      <c r="H20" s="75" t="s">
        <v>401</v>
      </c>
      <c r="I20" s="61" t="s">
        <v>299</v>
      </c>
      <c r="J20" s="63">
        <v>0</v>
      </c>
      <c r="K20" s="64">
        <f t="shared" si="0"/>
        <v>137.70595690747803</v>
      </c>
      <c r="L20" s="22">
        <f t="shared" si="1"/>
        <v>127.56942456341235</v>
      </c>
      <c r="M20" s="14">
        <f t="shared" si="2"/>
        <v>151.80316818335018</v>
      </c>
      <c r="N20" s="65">
        <f t="shared" si="3"/>
        <v>0</v>
      </c>
      <c r="O20" s="66">
        <f t="shared" si="4"/>
        <v>417.07854965424053</v>
      </c>
    </row>
    <row r="21" spans="1:18">
      <c r="A21" s="9" t="s">
        <v>402</v>
      </c>
      <c r="B21" s="1">
        <v>47</v>
      </c>
      <c r="C21" s="47" t="s">
        <v>83</v>
      </c>
      <c r="D21" s="1" t="s">
        <v>74</v>
      </c>
      <c r="E21" s="10" t="s">
        <v>303</v>
      </c>
      <c r="F21" s="1" t="s">
        <v>85</v>
      </c>
      <c r="G21" s="72" t="s">
        <v>403</v>
      </c>
      <c r="H21" s="75" t="s">
        <v>404</v>
      </c>
      <c r="I21" s="61" t="s">
        <v>304</v>
      </c>
      <c r="J21" s="63">
        <v>0</v>
      </c>
      <c r="K21" s="64">
        <f t="shared" si="0"/>
        <v>144.67376830892164</v>
      </c>
      <c r="L21" s="22">
        <f t="shared" si="1"/>
        <v>124.01892568883923</v>
      </c>
      <c r="M21" s="14">
        <f t="shared" si="2"/>
        <v>145.38411878631373</v>
      </c>
      <c r="N21" s="65">
        <f t="shared" si="3"/>
        <v>0</v>
      </c>
      <c r="O21" s="66">
        <f t="shared" si="4"/>
        <v>414.0768127840746</v>
      </c>
    </row>
    <row r="22" spans="1:18">
      <c r="A22" s="9">
        <v>18</v>
      </c>
      <c r="B22" s="1">
        <v>10</v>
      </c>
      <c r="C22" s="10" t="s">
        <v>71</v>
      </c>
      <c r="D22" s="1" t="s">
        <v>12</v>
      </c>
      <c r="E22" s="10" t="s">
        <v>21</v>
      </c>
      <c r="F22" s="1" t="s">
        <v>32</v>
      </c>
      <c r="G22" s="72" t="s">
        <v>405</v>
      </c>
      <c r="H22" s="75" t="s">
        <v>406</v>
      </c>
      <c r="I22" s="61" t="s">
        <v>306</v>
      </c>
      <c r="J22" s="63">
        <v>0</v>
      </c>
      <c r="K22" s="64">
        <f t="shared" si="0"/>
        <v>134.26011739264771</v>
      </c>
      <c r="L22" s="22">
        <f t="shared" si="1"/>
        <v>129.38443670150969</v>
      </c>
      <c r="M22" s="14">
        <f t="shared" si="2"/>
        <v>140.9261576971214</v>
      </c>
      <c r="N22" s="65">
        <f t="shared" si="3"/>
        <v>0</v>
      </c>
      <c r="O22" s="66">
        <f t="shared" si="4"/>
        <v>404.57071179127877</v>
      </c>
    </row>
    <row r="23" spans="1:18">
      <c r="A23" s="9">
        <v>19</v>
      </c>
      <c r="B23" s="1">
        <v>85</v>
      </c>
      <c r="C23" s="10" t="s">
        <v>11</v>
      </c>
      <c r="D23" s="1" t="s">
        <v>12</v>
      </c>
      <c r="E23" s="10" t="s">
        <v>13</v>
      </c>
      <c r="F23" s="1" t="s">
        <v>14</v>
      </c>
      <c r="G23" s="72" t="s">
        <v>407</v>
      </c>
      <c r="H23" s="72" t="s">
        <v>408</v>
      </c>
      <c r="I23" s="62">
        <v>0</v>
      </c>
      <c r="J23" s="63">
        <v>0</v>
      </c>
      <c r="K23" s="64">
        <f t="shared" si="0"/>
        <v>200.00000000000031</v>
      </c>
      <c r="L23" s="22">
        <f t="shared" si="1"/>
        <v>199.99999999999972</v>
      </c>
      <c r="M23" s="14">
        <f t="shared" si="2"/>
        <v>0</v>
      </c>
      <c r="N23" s="65">
        <f t="shared" si="3"/>
        <v>0</v>
      </c>
      <c r="O23" s="66">
        <f t="shared" si="4"/>
        <v>400</v>
      </c>
      <c r="P23" s="15"/>
      <c r="Q23" s="15"/>
      <c r="R23" s="15"/>
    </row>
    <row r="24" spans="1:18">
      <c r="A24" s="9">
        <v>20</v>
      </c>
      <c r="B24" s="1">
        <v>106</v>
      </c>
      <c r="C24" s="10" t="s">
        <v>176</v>
      </c>
      <c r="D24" s="1" t="s">
        <v>12</v>
      </c>
      <c r="E24" s="10" t="s">
        <v>64</v>
      </c>
      <c r="F24" s="1" t="s">
        <v>28</v>
      </c>
      <c r="G24" s="55">
        <v>0</v>
      </c>
      <c r="H24" s="72" t="s">
        <v>409</v>
      </c>
      <c r="I24" s="61" t="s">
        <v>280</v>
      </c>
      <c r="J24" s="63">
        <v>0</v>
      </c>
      <c r="K24" s="64">
        <f t="shared" si="0"/>
        <v>0</v>
      </c>
      <c r="L24" s="22">
        <f t="shared" si="1"/>
        <v>199.10634495084872</v>
      </c>
      <c r="M24" s="14">
        <f t="shared" si="2"/>
        <v>200</v>
      </c>
      <c r="N24" s="65">
        <f t="shared" si="3"/>
        <v>0</v>
      </c>
      <c r="O24" s="66">
        <f t="shared" si="4"/>
        <v>399.10634495084872</v>
      </c>
      <c r="P24" s="15"/>
      <c r="Q24" s="15"/>
      <c r="R24" s="15"/>
    </row>
    <row r="25" spans="1:18">
      <c r="A25" s="9">
        <v>21</v>
      </c>
      <c r="B25" s="1">
        <v>2</v>
      </c>
      <c r="C25" s="10" t="s">
        <v>76</v>
      </c>
      <c r="D25" s="1" t="s">
        <v>12</v>
      </c>
      <c r="E25" s="10" t="s">
        <v>21</v>
      </c>
      <c r="F25" s="1" t="s">
        <v>32</v>
      </c>
      <c r="G25" s="72" t="s">
        <v>410</v>
      </c>
      <c r="H25" s="75" t="s">
        <v>411</v>
      </c>
      <c r="I25" s="61" t="s">
        <v>309</v>
      </c>
      <c r="J25" s="63">
        <v>0</v>
      </c>
      <c r="K25" s="64">
        <f t="shared" si="0"/>
        <v>131.2990936555893</v>
      </c>
      <c r="L25" s="22">
        <f t="shared" si="1"/>
        <v>124.26101505856091</v>
      </c>
      <c r="M25" s="14">
        <f t="shared" si="2"/>
        <v>138.49938499384996</v>
      </c>
      <c r="N25" s="65">
        <f t="shared" si="3"/>
        <v>0</v>
      </c>
      <c r="O25" s="66">
        <f t="shared" si="4"/>
        <v>394.05949370800016</v>
      </c>
    </row>
    <row r="26" spans="1:18">
      <c r="A26" s="9">
        <v>22</v>
      </c>
      <c r="B26" s="1">
        <v>67</v>
      </c>
      <c r="C26" s="10" t="s">
        <v>89</v>
      </c>
      <c r="D26" s="1" t="s">
        <v>74</v>
      </c>
      <c r="E26" s="10" t="s">
        <v>21</v>
      </c>
      <c r="F26" s="1" t="s">
        <v>32</v>
      </c>
      <c r="G26" s="72" t="s">
        <v>412</v>
      </c>
      <c r="H26" s="75" t="s">
        <v>413</v>
      </c>
      <c r="I26" s="61" t="s">
        <v>308</v>
      </c>
      <c r="J26" s="63">
        <v>0</v>
      </c>
      <c r="K26" s="64">
        <f t="shared" si="0"/>
        <v>126.74249052201827</v>
      </c>
      <c r="L26" s="22">
        <f t="shared" si="1"/>
        <v>117.75898520084552</v>
      </c>
      <c r="M26" s="14">
        <f t="shared" si="2"/>
        <v>139.61562306261627</v>
      </c>
      <c r="N26" s="65">
        <f t="shared" si="3"/>
        <v>0</v>
      </c>
      <c r="O26" s="66">
        <f t="shared" si="4"/>
        <v>384.11709878548004</v>
      </c>
    </row>
    <row r="27" spans="1:18">
      <c r="A27" s="9" t="s">
        <v>414</v>
      </c>
      <c r="B27" s="1">
        <v>81</v>
      </c>
      <c r="C27" s="16" t="s">
        <v>97</v>
      </c>
      <c r="D27" s="1" t="s">
        <v>74</v>
      </c>
      <c r="E27" s="10" t="s">
        <v>98</v>
      </c>
      <c r="F27" s="1" t="s">
        <v>85</v>
      </c>
      <c r="G27" s="72" t="s">
        <v>415</v>
      </c>
      <c r="H27" s="75" t="s">
        <v>416</v>
      </c>
      <c r="I27" s="61" t="s">
        <v>314</v>
      </c>
      <c r="J27" s="63">
        <v>0</v>
      </c>
      <c r="K27" s="64">
        <f t="shared" si="0"/>
        <v>117.36429921685139</v>
      </c>
      <c r="L27" s="22">
        <f t="shared" si="1"/>
        <v>107.16690716690702</v>
      </c>
      <c r="M27" s="14">
        <f t="shared" si="2"/>
        <v>128.31908831908831</v>
      </c>
      <c r="N27" s="65">
        <f t="shared" si="3"/>
        <v>0</v>
      </c>
      <c r="O27" s="66">
        <f t="shared" si="4"/>
        <v>352.85029470284672</v>
      </c>
    </row>
    <row r="28" spans="1:18">
      <c r="A28" s="9">
        <v>24</v>
      </c>
      <c r="B28" s="1">
        <v>92</v>
      </c>
      <c r="C28" s="10" t="s">
        <v>182</v>
      </c>
      <c r="D28" s="1" t="s">
        <v>12</v>
      </c>
      <c r="E28" s="10" t="s">
        <v>46</v>
      </c>
      <c r="F28" s="1" t="s">
        <v>24</v>
      </c>
      <c r="G28" s="55">
        <v>0</v>
      </c>
      <c r="H28" s="72" t="s">
        <v>417</v>
      </c>
      <c r="I28" s="61" t="s">
        <v>286</v>
      </c>
      <c r="J28" s="63">
        <v>0</v>
      </c>
      <c r="K28" s="64">
        <f t="shared" si="0"/>
        <v>0</v>
      </c>
      <c r="L28" s="22">
        <f t="shared" si="1"/>
        <v>166.2066393136887</v>
      </c>
      <c r="M28" s="14">
        <f t="shared" si="2"/>
        <v>178.23506133755441</v>
      </c>
      <c r="N28" s="65">
        <f t="shared" si="3"/>
        <v>0</v>
      </c>
      <c r="O28" s="66">
        <f t="shared" si="4"/>
        <v>344.44170065124308</v>
      </c>
    </row>
    <row r="29" spans="1:18">
      <c r="A29" s="9">
        <v>25</v>
      </c>
      <c r="B29" s="1">
        <v>59</v>
      </c>
      <c r="C29" s="10" t="s">
        <v>33</v>
      </c>
      <c r="D29" s="1" t="s">
        <v>12</v>
      </c>
      <c r="E29" s="10" t="s">
        <v>34</v>
      </c>
      <c r="F29" s="1" t="s">
        <v>24</v>
      </c>
      <c r="G29" s="72" t="s">
        <v>418</v>
      </c>
      <c r="H29" s="75" t="s">
        <v>419</v>
      </c>
      <c r="I29" s="62">
        <v>0</v>
      </c>
      <c r="J29" s="63">
        <v>0</v>
      </c>
      <c r="K29" s="64">
        <f t="shared" si="0"/>
        <v>162.34590960029908</v>
      </c>
      <c r="L29" s="22">
        <f t="shared" si="1"/>
        <v>160.69239091236904</v>
      </c>
      <c r="M29" s="14">
        <f t="shared" si="2"/>
        <v>0</v>
      </c>
      <c r="N29" s="65">
        <f t="shared" si="3"/>
        <v>0</v>
      </c>
      <c r="O29" s="66">
        <f t="shared" si="4"/>
        <v>323.03830051266812</v>
      </c>
    </row>
    <row r="30" spans="1:18">
      <c r="A30" s="9" t="s">
        <v>420</v>
      </c>
      <c r="B30" s="1">
        <v>82</v>
      </c>
      <c r="C30" s="16" t="s">
        <v>102</v>
      </c>
      <c r="D30" s="1" t="s">
        <v>74</v>
      </c>
      <c r="E30" s="10" t="s">
        <v>69</v>
      </c>
      <c r="F30" s="1" t="s">
        <v>79</v>
      </c>
      <c r="G30" s="75" t="s">
        <v>421</v>
      </c>
      <c r="H30" s="75" t="s">
        <v>422</v>
      </c>
      <c r="I30" s="61" t="s">
        <v>316</v>
      </c>
      <c r="J30" s="63">
        <v>0</v>
      </c>
      <c r="K30" s="64">
        <f t="shared" si="0"/>
        <v>99.747532705990523</v>
      </c>
      <c r="L30" s="22">
        <f t="shared" si="1"/>
        <v>95.642841811547399</v>
      </c>
      <c r="M30" s="14">
        <f t="shared" si="2"/>
        <v>118.80770245317858</v>
      </c>
      <c r="N30" s="65">
        <f t="shared" si="3"/>
        <v>0</v>
      </c>
      <c r="O30" s="66">
        <f t="shared" si="4"/>
        <v>314.1980769707165</v>
      </c>
    </row>
    <row r="31" spans="1:18">
      <c r="A31" s="9">
        <v>27</v>
      </c>
      <c r="B31" s="1">
        <v>69</v>
      </c>
      <c r="C31" s="10" t="s">
        <v>54</v>
      </c>
      <c r="D31" s="1" t="s">
        <v>12</v>
      </c>
      <c r="E31" s="10" t="s">
        <v>46</v>
      </c>
      <c r="F31" s="1" t="s">
        <v>32</v>
      </c>
      <c r="G31" s="72" t="s">
        <v>423</v>
      </c>
      <c r="H31" s="77">
        <v>0</v>
      </c>
      <c r="I31" s="61" t="s">
        <v>298</v>
      </c>
      <c r="J31" s="63">
        <v>0</v>
      </c>
      <c r="K31" s="64">
        <f t="shared" si="0"/>
        <v>144.57751164338012</v>
      </c>
      <c r="L31" s="22">
        <f t="shared" si="1"/>
        <v>0</v>
      </c>
      <c r="M31" s="14">
        <f t="shared" si="2"/>
        <v>154.45816186556928</v>
      </c>
      <c r="N31" s="65">
        <f t="shared" si="3"/>
        <v>0</v>
      </c>
      <c r="O31" s="66">
        <f t="shared" si="4"/>
        <v>299.0356735089494</v>
      </c>
    </row>
    <row r="32" spans="1:18">
      <c r="A32" s="9">
        <v>28</v>
      </c>
      <c r="B32" s="1">
        <v>4</v>
      </c>
      <c r="C32" s="10" t="s">
        <v>50</v>
      </c>
      <c r="D32" s="1" t="s">
        <v>12</v>
      </c>
      <c r="E32" s="10" t="s">
        <v>196</v>
      </c>
      <c r="F32" s="1" t="s">
        <v>17</v>
      </c>
      <c r="G32" s="72" t="s">
        <v>424</v>
      </c>
      <c r="H32" s="75" t="s">
        <v>425</v>
      </c>
      <c r="I32" s="62">
        <v>0</v>
      </c>
      <c r="J32" s="63">
        <v>0</v>
      </c>
      <c r="K32" s="64">
        <f t="shared" si="0"/>
        <v>144.96330887258196</v>
      </c>
      <c r="L32" s="22">
        <f t="shared" si="1"/>
        <v>138.42808325566926</v>
      </c>
      <c r="M32" s="14">
        <f t="shared" si="2"/>
        <v>0</v>
      </c>
      <c r="N32" s="65">
        <f t="shared" si="3"/>
        <v>0</v>
      </c>
      <c r="O32" s="66">
        <f t="shared" si="4"/>
        <v>283.39139212825125</v>
      </c>
    </row>
    <row r="33" spans="1:18">
      <c r="A33" s="9">
        <v>29</v>
      </c>
      <c r="B33" s="1">
        <v>5</v>
      </c>
      <c r="C33" s="10" t="s">
        <v>59</v>
      </c>
      <c r="D33" s="1" t="s">
        <v>12</v>
      </c>
      <c r="E33" s="10" t="s">
        <v>21</v>
      </c>
      <c r="F33" s="1" t="s">
        <v>24</v>
      </c>
      <c r="G33" s="72" t="s">
        <v>301</v>
      </c>
      <c r="H33" s="75" t="s">
        <v>426</v>
      </c>
      <c r="I33" s="62">
        <v>0</v>
      </c>
      <c r="J33" s="63">
        <v>0</v>
      </c>
      <c r="K33" s="64">
        <f t="shared" si="0"/>
        <v>142.53853722532</v>
      </c>
      <c r="L33" s="22">
        <f t="shared" si="1"/>
        <v>137.48842949706861</v>
      </c>
      <c r="M33" s="14">
        <f t="shared" si="2"/>
        <v>0</v>
      </c>
      <c r="N33" s="65">
        <f t="shared" si="3"/>
        <v>0</v>
      </c>
      <c r="O33" s="66">
        <f t="shared" si="4"/>
        <v>280.02696672238858</v>
      </c>
      <c r="P33" s="15"/>
      <c r="Q33" s="15"/>
      <c r="R33" s="15"/>
    </row>
    <row r="34" spans="1:18">
      <c r="A34" s="9">
        <v>30</v>
      </c>
      <c r="B34" s="1">
        <v>52</v>
      </c>
      <c r="C34" s="10" t="s">
        <v>155</v>
      </c>
      <c r="D34" s="1" t="s">
        <v>12</v>
      </c>
      <c r="E34" s="10" t="s">
        <v>64</v>
      </c>
      <c r="F34" s="1" t="s">
        <v>28</v>
      </c>
      <c r="G34" s="55">
        <v>0</v>
      </c>
      <c r="H34" s="75" t="s">
        <v>427</v>
      </c>
      <c r="I34" s="61" t="s">
        <v>305</v>
      </c>
      <c r="J34" s="63">
        <v>0</v>
      </c>
      <c r="K34" s="64">
        <f t="shared" si="0"/>
        <v>0</v>
      </c>
      <c r="L34" s="22">
        <f t="shared" si="1"/>
        <v>122.8224917309811</v>
      </c>
      <c r="M34" s="14">
        <f t="shared" si="2"/>
        <v>141.41287284144425</v>
      </c>
      <c r="N34" s="65">
        <f t="shared" si="3"/>
        <v>0</v>
      </c>
      <c r="O34" s="66">
        <f t="shared" si="4"/>
        <v>264.23536457242534</v>
      </c>
    </row>
    <row r="35" spans="1:18">
      <c r="A35" s="9">
        <v>31</v>
      </c>
      <c r="B35" s="1">
        <v>98</v>
      </c>
      <c r="C35" s="10" t="s">
        <v>201</v>
      </c>
      <c r="D35" s="1" t="s">
        <v>12</v>
      </c>
      <c r="E35" s="10" t="s">
        <v>202</v>
      </c>
      <c r="F35" s="1" t="s">
        <v>24</v>
      </c>
      <c r="G35" s="55">
        <v>0</v>
      </c>
      <c r="H35" s="75" t="s">
        <v>428</v>
      </c>
      <c r="I35" s="61" t="s">
        <v>307</v>
      </c>
      <c r="J35" s="63">
        <v>0</v>
      </c>
      <c r="K35" s="64">
        <f t="shared" si="0"/>
        <v>0</v>
      </c>
      <c r="L35" s="22">
        <f t="shared" si="1"/>
        <v>121.58253751705304</v>
      </c>
      <c r="M35" s="14">
        <f t="shared" si="2"/>
        <v>140.1369010578718</v>
      </c>
      <c r="N35" s="65">
        <f t="shared" si="3"/>
        <v>0</v>
      </c>
      <c r="O35" s="66">
        <f t="shared" si="4"/>
        <v>261.71943857492482</v>
      </c>
    </row>
    <row r="36" spans="1:18">
      <c r="A36" s="9" t="s">
        <v>429</v>
      </c>
      <c r="B36" s="1">
        <v>47</v>
      </c>
      <c r="C36" s="47" t="s">
        <v>83</v>
      </c>
      <c r="D36" s="1" t="s">
        <v>74</v>
      </c>
      <c r="E36" s="10" t="s">
        <v>303</v>
      </c>
      <c r="F36" s="1" t="s">
        <v>85</v>
      </c>
      <c r="G36" s="72" t="s">
        <v>430</v>
      </c>
      <c r="H36" s="75" t="s">
        <v>404</v>
      </c>
      <c r="I36" s="62">
        <v>0</v>
      </c>
      <c r="J36" s="63">
        <v>0</v>
      </c>
      <c r="K36" s="64">
        <f t="shared" si="0"/>
        <v>129.19143876337714</v>
      </c>
      <c r="L36" s="22">
        <f t="shared" si="1"/>
        <v>124.01892568883923</v>
      </c>
      <c r="M36" s="14">
        <f t="shared" si="2"/>
        <v>0</v>
      </c>
      <c r="N36" s="65">
        <f t="shared" si="3"/>
        <v>0</v>
      </c>
      <c r="O36" s="66">
        <f t="shared" si="4"/>
        <v>253.21036445221637</v>
      </c>
    </row>
    <row r="37" spans="1:18">
      <c r="A37" s="9">
        <v>33</v>
      </c>
      <c r="B37" s="1">
        <v>102</v>
      </c>
      <c r="C37" s="10" t="s">
        <v>177</v>
      </c>
      <c r="D37" s="1" t="s">
        <v>12</v>
      </c>
      <c r="E37" s="10" t="s">
        <v>178</v>
      </c>
      <c r="F37" s="1" t="s">
        <v>14</v>
      </c>
      <c r="G37" s="55">
        <v>0</v>
      </c>
      <c r="H37" s="72" t="s">
        <v>431</v>
      </c>
      <c r="I37" s="62">
        <v>0</v>
      </c>
      <c r="J37" s="63">
        <v>0</v>
      </c>
      <c r="K37" s="64">
        <f t="shared" ref="K37:K68" si="5">IF(G37=0,0,(G$4/G37)*200)</f>
        <v>0</v>
      </c>
      <c r="L37" s="22">
        <f t="shared" ref="L37:L68" si="6">IF(H37=0,0,(H$4/H37)*200)</f>
        <v>195.782073813708</v>
      </c>
      <c r="M37" s="14">
        <f t="shared" ref="M37:M68" si="7">IF(I37=0,0,(I$4/I37)*200)</f>
        <v>0</v>
      </c>
      <c r="N37" s="65">
        <f t="shared" ref="N37:N68" si="8">IF(J37=0,0,(J$4/J37)*200)</f>
        <v>0</v>
      </c>
      <c r="O37" s="66">
        <f t="shared" ref="O37:O68" si="9">SUM(K37:N37)-MIN(K37:N37)</f>
        <v>195.782073813708</v>
      </c>
      <c r="P37" s="15"/>
      <c r="Q37" s="15"/>
      <c r="R37" s="15"/>
    </row>
    <row r="38" spans="1:18">
      <c r="A38" s="9">
        <v>34</v>
      </c>
      <c r="B38" s="1">
        <v>28</v>
      </c>
      <c r="C38" s="10" t="s">
        <v>15</v>
      </c>
      <c r="D38" s="1" t="s">
        <v>12</v>
      </c>
      <c r="E38" s="10" t="s">
        <v>16</v>
      </c>
      <c r="F38" s="1" t="s">
        <v>17</v>
      </c>
      <c r="G38" s="72" t="s">
        <v>432</v>
      </c>
      <c r="H38" s="55">
        <v>0</v>
      </c>
      <c r="I38" s="62">
        <v>0</v>
      </c>
      <c r="J38" s="63">
        <v>0</v>
      </c>
      <c r="K38" s="64">
        <f t="shared" si="5"/>
        <v>192.0459566946534</v>
      </c>
      <c r="L38" s="22">
        <f t="shared" si="6"/>
        <v>0</v>
      </c>
      <c r="M38" s="14">
        <f t="shared" si="7"/>
        <v>0</v>
      </c>
      <c r="N38" s="65">
        <f t="shared" si="8"/>
        <v>0</v>
      </c>
      <c r="O38" s="66">
        <f t="shared" si="9"/>
        <v>192.0459566946534</v>
      </c>
    </row>
    <row r="39" spans="1:18">
      <c r="A39" s="9">
        <v>35</v>
      </c>
      <c r="B39" s="1">
        <v>113</v>
      </c>
      <c r="C39" s="10" t="s">
        <v>179</v>
      </c>
      <c r="D39" s="1" t="s">
        <v>12</v>
      </c>
      <c r="E39" s="10" t="s">
        <v>64</v>
      </c>
      <c r="F39" s="1" t="s">
        <v>24</v>
      </c>
      <c r="G39" s="55">
        <v>0</v>
      </c>
      <c r="H39" s="75" t="s">
        <v>433</v>
      </c>
      <c r="I39" s="62">
        <v>0</v>
      </c>
      <c r="J39" s="63">
        <v>0</v>
      </c>
      <c r="K39" s="64">
        <f t="shared" si="5"/>
        <v>0</v>
      </c>
      <c r="L39" s="22">
        <f t="shared" si="6"/>
        <v>174.88226059654605</v>
      </c>
      <c r="M39" s="14">
        <f t="shared" si="7"/>
        <v>0</v>
      </c>
      <c r="N39" s="65">
        <f t="shared" si="8"/>
        <v>0</v>
      </c>
      <c r="O39" s="66">
        <f t="shared" si="9"/>
        <v>174.88226059654605</v>
      </c>
    </row>
    <row r="40" spans="1:18">
      <c r="A40" s="9">
        <v>36</v>
      </c>
      <c r="B40" s="1">
        <v>96</v>
      </c>
      <c r="C40" s="10" t="s">
        <v>187</v>
      </c>
      <c r="D40" s="1" t="s">
        <v>12</v>
      </c>
      <c r="E40" s="10" t="s">
        <v>188</v>
      </c>
      <c r="F40" s="1" t="s">
        <v>24</v>
      </c>
      <c r="G40" s="73">
        <v>0</v>
      </c>
      <c r="H40" s="74">
        <v>0</v>
      </c>
      <c r="I40" s="61" t="s">
        <v>287</v>
      </c>
      <c r="J40" s="63">
        <v>0</v>
      </c>
      <c r="K40" s="64">
        <f t="shared" si="5"/>
        <v>0</v>
      </c>
      <c r="L40" s="22">
        <f t="shared" si="6"/>
        <v>0</v>
      </c>
      <c r="M40" s="14">
        <f t="shared" si="7"/>
        <v>174.50600542425417</v>
      </c>
      <c r="N40" s="65">
        <f t="shared" si="8"/>
        <v>0</v>
      </c>
      <c r="O40" s="66">
        <f t="shared" si="9"/>
        <v>174.50600542425417</v>
      </c>
    </row>
    <row r="41" spans="1:18">
      <c r="A41" s="9">
        <v>37</v>
      </c>
      <c r="B41" s="1">
        <v>58</v>
      </c>
      <c r="C41" s="10" t="s">
        <v>26</v>
      </c>
      <c r="D41" s="1" t="s">
        <v>12</v>
      </c>
      <c r="E41" s="10" t="s">
        <v>27</v>
      </c>
      <c r="F41" s="1" t="s">
        <v>28</v>
      </c>
      <c r="G41" s="72" t="s">
        <v>434</v>
      </c>
      <c r="H41" s="62">
        <v>0</v>
      </c>
      <c r="I41" s="62">
        <v>0</v>
      </c>
      <c r="J41" s="63">
        <v>0</v>
      </c>
      <c r="K41" s="64">
        <f t="shared" si="5"/>
        <v>172.87191726332566</v>
      </c>
      <c r="L41" s="22">
        <f t="shared" si="6"/>
        <v>0</v>
      </c>
      <c r="M41" s="14">
        <f t="shared" si="7"/>
        <v>0</v>
      </c>
      <c r="N41" s="65">
        <f t="shared" si="8"/>
        <v>0</v>
      </c>
      <c r="O41" s="66">
        <f t="shared" si="9"/>
        <v>172.87191726332566</v>
      </c>
    </row>
    <row r="42" spans="1:18">
      <c r="A42" s="9">
        <v>38</v>
      </c>
      <c r="B42" s="1">
        <v>110</v>
      </c>
      <c r="C42" s="10" t="s">
        <v>180</v>
      </c>
      <c r="D42" s="1" t="s">
        <v>12</v>
      </c>
      <c r="E42" s="10" t="s">
        <v>181</v>
      </c>
      <c r="F42" s="1" t="s">
        <v>14</v>
      </c>
      <c r="G42" s="55">
        <v>0</v>
      </c>
      <c r="H42" s="75" t="s">
        <v>435</v>
      </c>
      <c r="I42" s="62">
        <v>0</v>
      </c>
      <c r="J42" s="63">
        <v>0</v>
      </c>
      <c r="K42" s="64">
        <f t="shared" si="5"/>
        <v>0</v>
      </c>
      <c r="L42" s="22">
        <f t="shared" si="6"/>
        <v>171.97993052875313</v>
      </c>
      <c r="M42" s="14">
        <f t="shared" si="7"/>
        <v>0</v>
      </c>
      <c r="N42" s="65">
        <f t="shared" si="8"/>
        <v>0</v>
      </c>
      <c r="O42" s="66">
        <f t="shared" si="9"/>
        <v>171.97993052875313</v>
      </c>
    </row>
    <row r="43" spans="1:18">
      <c r="A43" s="9">
        <v>39</v>
      </c>
      <c r="B43" s="1">
        <v>75</v>
      </c>
      <c r="C43" s="10" t="s">
        <v>30</v>
      </c>
      <c r="D43" s="1" t="s">
        <v>12</v>
      </c>
      <c r="E43" s="10" t="s">
        <v>21</v>
      </c>
      <c r="F43" s="1" t="s">
        <v>28</v>
      </c>
      <c r="G43" s="72" t="s">
        <v>436</v>
      </c>
      <c r="H43" s="62">
        <v>0</v>
      </c>
      <c r="I43" s="62">
        <v>0</v>
      </c>
      <c r="J43" s="63">
        <v>0</v>
      </c>
      <c r="K43" s="64">
        <f t="shared" si="5"/>
        <v>167.5404780262146</v>
      </c>
      <c r="L43" s="22">
        <f t="shared" si="6"/>
        <v>0</v>
      </c>
      <c r="M43" s="14">
        <f t="shared" si="7"/>
        <v>0</v>
      </c>
      <c r="N43" s="65">
        <f t="shared" si="8"/>
        <v>0</v>
      </c>
      <c r="O43" s="66">
        <f t="shared" si="9"/>
        <v>167.5404780262146</v>
      </c>
    </row>
    <row r="44" spans="1:18">
      <c r="A44" s="9">
        <v>40</v>
      </c>
      <c r="B44" s="1">
        <v>74</v>
      </c>
      <c r="C44" s="10" t="s">
        <v>31</v>
      </c>
      <c r="D44" s="1" t="s">
        <v>12</v>
      </c>
      <c r="E44" s="10" t="s">
        <v>21</v>
      </c>
      <c r="F44" s="1" t="s">
        <v>32</v>
      </c>
      <c r="G44" s="72" t="s">
        <v>437</v>
      </c>
      <c r="H44" s="62">
        <v>0</v>
      </c>
      <c r="I44" s="62">
        <v>0</v>
      </c>
      <c r="J44" s="63">
        <v>0</v>
      </c>
      <c r="K44" s="64">
        <f t="shared" si="5"/>
        <v>163.26070623591309</v>
      </c>
      <c r="L44" s="22">
        <f t="shared" si="6"/>
        <v>0</v>
      </c>
      <c r="M44" s="14">
        <f t="shared" si="7"/>
        <v>0</v>
      </c>
      <c r="N44" s="65">
        <f t="shared" si="8"/>
        <v>0</v>
      </c>
      <c r="O44" s="66">
        <f t="shared" si="9"/>
        <v>163.26070623591309</v>
      </c>
    </row>
    <row r="45" spans="1:18">
      <c r="A45" s="9" t="s">
        <v>438</v>
      </c>
      <c r="B45" s="1">
        <v>116</v>
      </c>
      <c r="C45" s="10" t="s">
        <v>183</v>
      </c>
      <c r="D45" s="1" t="s">
        <v>74</v>
      </c>
      <c r="E45" s="10" t="s">
        <v>184</v>
      </c>
      <c r="F45" s="1" t="s">
        <v>75</v>
      </c>
      <c r="G45" s="55">
        <v>0</v>
      </c>
      <c r="H45" s="75" t="s">
        <v>378</v>
      </c>
      <c r="I45" s="62">
        <v>0</v>
      </c>
      <c r="J45" s="63">
        <v>0</v>
      </c>
      <c r="K45" s="64">
        <f t="shared" si="5"/>
        <v>0</v>
      </c>
      <c r="L45" s="22">
        <f t="shared" si="6"/>
        <v>157.23359209597717</v>
      </c>
      <c r="M45" s="14">
        <f t="shared" si="7"/>
        <v>0</v>
      </c>
      <c r="N45" s="65">
        <f t="shared" si="8"/>
        <v>0</v>
      </c>
      <c r="O45" s="66">
        <f t="shared" si="9"/>
        <v>157.23359209597717</v>
      </c>
    </row>
    <row r="46" spans="1:18">
      <c r="A46" s="9">
        <v>42</v>
      </c>
      <c r="B46" s="1">
        <v>72</v>
      </c>
      <c r="C46" s="10" t="s">
        <v>40</v>
      </c>
      <c r="D46" s="1" t="s">
        <v>12</v>
      </c>
      <c r="E46" s="10" t="s">
        <v>39</v>
      </c>
      <c r="F46" s="1" t="s">
        <v>28</v>
      </c>
      <c r="G46" s="72" t="s">
        <v>439</v>
      </c>
      <c r="H46" s="62">
        <v>0</v>
      </c>
      <c r="I46" s="62">
        <v>0</v>
      </c>
      <c r="J46" s="63">
        <v>0</v>
      </c>
      <c r="K46" s="64">
        <f t="shared" si="5"/>
        <v>152.81293952180053</v>
      </c>
      <c r="L46" s="22">
        <f t="shared" si="6"/>
        <v>0</v>
      </c>
      <c r="M46" s="14">
        <f t="shared" si="7"/>
        <v>0</v>
      </c>
      <c r="N46" s="65">
        <f t="shared" si="8"/>
        <v>0</v>
      </c>
      <c r="O46" s="66">
        <f t="shared" si="9"/>
        <v>152.81293952180053</v>
      </c>
    </row>
    <row r="47" spans="1:18">
      <c r="A47" s="9">
        <v>43</v>
      </c>
      <c r="B47" s="1">
        <v>71</v>
      </c>
      <c r="C47" s="10" t="s">
        <v>38</v>
      </c>
      <c r="D47" s="1" t="s">
        <v>12</v>
      </c>
      <c r="E47" s="10" t="s">
        <v>39</v>
      </c>
      <c r="F47" s="1" t="s">
        <v>28</v>
      </c>
      <c r="G47" s="72" t="s">
        <v>440</v>
      </c>
      <c r="H47" s="62">
        <v>0</v>
      </c>
      <c r="I47" s="62">
        <v>0</v>
      </c>
      <c r="J47" s="63">
        <v>0</v>
      </c>
      <c r="K47" s="64">
        <f t="shared" si="5"/>
        <v>154.99286733238256</v>
      </c>
      <c r="L47" s="22">
        <f t="shared" si="6"/>
        <v>0</v>
      </c>
      <c r="M47" s="14">
        <f t="shared" si="7"/>
        <v>0</v>
      </c>
      <c r="N47" s="65">
        <f t="shared" si="8"/>
        <v>0</v>
      </c>
      <c r="O47" s="66">
        <f t="shared" si="9"/>
        <v>154.99286733238256</v>
      </c>
    </row>
    <row r="48" spans="1:18">
      <c r="A48" s="9">
        <v>44</v>
      </c>
      <c r="B48" s="1">
        <v>105</v>
      </c>
      <c r="C48" s="10" t="s">
        <v>185</v>
      </c>
      <c r="D48" s="1" t="s">
        <v>12</v>
      </c>
      <c r="E48" s="10" t="s">
        <v>186</v>
      </c>
      <c r="F48" s="1" t="s">
        <v>24</v>
      </c>
      <c r="G48" s="55">
        <v>0</v>
      </c>
      <c r="H48" s="75" t="s">
        <v>441</v>
      </c>
      <c r="I48" s="62">
        <v>0</v>
      </c>
      <c r="J48" s="63">
        <v>0</v>
      </c>
      <c r="K48" s="64">
        <f t="shared" si="5"/>
        <v>0</v>
      </c>
      <c r="L48" s="22">
        <f t="shared" si="6"/>
        <v>154.99130434782589</v>
      </c>
      <c r="M48" s="14">
        <f t="shared" si="7"/>
        <v>0</v>
      </c>
      <c r="N48" s="65">
        <f t="shared" si="8"/>
        <v>0</v>
      </c>
      <c r="O48" s="66">
        <f t="shared" si="9"/>
        <v>154.99130434782589</v>
      </c>
    </row>
    <row r="49" spans="1:15">
      <c r="A49" s="9">
        <v>45</v>
      </c>
      <c r="B49" s="1">
        <v>100</v>
      </c>
      <c r="C49" s="10" t="s">
        <v>189</v>
      </c>
      <c r="D49" s="1" t="s">
        <v>12</v>
      </c>
      <c r="E49" s="10" t="s">
        <v>64</v>
      </c>
      <c r="F49" s="1" t="s">
        <v>17</v>
      </c>
      <c r="G49" s="55">
        <v>0</v>
      </c>
      <c r="H49" s="75" t="s">
        <v>442</v>
      </c>
      <c r="I49" s="62">
        <v>0</v>
      </c>
      <c r="J49" s="63">
        <v>0</v>
      </c>
      <c r="K49" s="64">
        <f t="shared" si="5"/>
        <v>0</v>
      </c>
      <c r="L49" s="22">
        <f t="shared" si="6"/>
        <v>150.54054054054032</v>
      </c>
      <c r="M49" s="14">
        <f t="shared" si="7"/>
        <v>0</v>
      </c>
      <c r="N49" s="65">
        <f t="shared" si="8"/>
        <v>0</v>
      </c>
      <c r="O49" s="66">
        <f t="shared" si="9"/>
        <v>150.54054054054032</v>
      </c>
    </row>
    <row r="50" spans="1:15">
      <c r="A50" s="46" t="s">
        <v>443</v>
      </c>
      <c r="B50" s="1">
        <v>93</v>
      </c>
      <c r="C50" s="10" t="s">
        <v>191</v>
      </c>
      <c r="D50" s="1" t="s">
        <v>12</v>
      </c>
      <c r="E50" s="10" t="s">
        <v>64</v>
      </c>
      <c r="F50" s="1" t="s">
        <v>79</v>
      </c>
      <c r="G50" s="55">
        <v>0</v>
      </c>
      <c r="H50" s="75" t="s">
        <v>444</v>
      </c>
      <c r="I50" s="62">
        <v>0</v>
      </c>
      <c r="J50" s="63">
        <v>0</v>
      </c>
      <c r="K50" s="64">
        <f t="shared" si="5"/>
        <v>0</v>
      </c>
      <c r="L50" s="22">
        <f t="shared" si="6"/>
        <v>150.48969942586942</v>
      </c>
      <c r="M50" s="14">
        <f t="shared" si="7"/>
        <v>0</v>
      </c>
      <c r="N50" s="65">
        <f t="shared" si="8"/>
        <v>0</v>
      </c>
      <c r="O50" s="66">
        <f t="shared" si="9"/>
        <v>150.48969942586942</v>
      </c>
    </row>
    <row r="51" spans="1:15">
      <c r="A51" s="9">
        <v>47</v>
      </c>
      <c r="B51" s="1">
        <v>25</v>
      </c>
      <c r="C51" s="10" t="s">
        <v>43</v>
      </c>
      <c r="D51" s="1" t="s">
        <v>12</v>
      </c>
      <c r="E51" s="10" t="s">
        <v>44</v>
      </c>
      <c r="F51" s="1" t="s">
        <v>14</v>
      </c>
      <c r="G51" s="72" t="s">
        <v>445</v>
      </c>
      <c r="H51" s="62">
        <v>0</v>
      </c>
      <c r="I51" s="62">
        <v>0</v>
      </c>
      <c r="J51" s="63">
        <v>0</v>
      </c>
      <c r="K51" s="64">
        <f t="shared" si="5"/>
        <v>149.86206896551749</v>
      </c>
      <c r="L51" s="22">
        <f t="shared" si="6"/>
        <v>0</v>
      </c>
      <c r="M51" s="14">
        <f t="shared" si="7"/>
        <v>0</v>
      </c>
      <c r="N51" s="65">
        <f t="shared" si="8"/>
        <v>0</v>
      </c>
      <c r="O51" s="66">
        <f t="shared" si="9"/>
        <v>149.86206896551749</v>
      </c>
    </row>
    <row r="52" spans="1:15">
      <c r="A52" s="9">
        <v>48</v>
      </c>
      <c r="B52" s="1">
        <v>76</v>
      </c>
      <c r="C52" s="10" t="s">
        <v>49</v>
      </c>
      <c r="D52" s="1" t="s">
        <v>12</v>
      </c>
      <c r="E52" s="10" t="s">
        <v>21</v>
      </c>
      <c r="F52" s="1" t="s">
        <v>14</v>
      </c>
      <c r="G52" s="72" t="s">
        <v>446</v>
      </c>
      <c r="H52" s="62">
        <v>0</v>
      </c>
      <c r="I52" s="62">
        <v>0</v>
      </c>
      <c r="J52" s="63">
        <v>0</v>
      </c>
      <c r="K52" s="64">
        <f t="shared" si="5"/>
        <v>147.07275803722527</v>
      </c>
      <c r="L52" s="22">
        <f t="shared" si="6"/>
        <v>0</v>
      </c>
      <c r="M52" s="14">
        <f t="shared" si="7"/>
        <v>0</v>
      </c>
      <c r="N52" s="65">
        <f t="shared" si="8"/>
        <v>0</v>
      </c>
      <c r="O52" s="66">
        <f t="shared" si="9"/>
        <v>147.07275803722527</v>
      </c>
    </row>
    <row r="53" spans="1:15">
      <c r="A53" s="9">
        <v>49</v>
      </c>
      <c r="B53" s="1">
        <v>120</v>
      </c>
      <c r="C53" s="10" t="s">
        <v>192</v>
      </c>
      <c r="D53" s="1" t="s">
        <v>12</v>
      </c>
      <c r="E53" s="10" t="s">
        <v>46</v>
      </c>
      <c r="F53" s="1" t="s">
        <v>24</v>
      </c>
      <c r="G53" s="55">
        <v>0</v>
      </c>
      <c r="H53" s="75" t="s">
        <v>447</v>
      </c>
      <c r="I53" s="62">
        <v>0</v>
      </c>
      <c r="J53" s="63">
        <v>0</v>
      </c>
      <c r="K53" s="64">
        <f t="shared" si="5"/>
        <v>0</v>
      </c>
      <c r="L53" s="22">
        <f t="shared" si="6"/>
        <v>146.82042833607886</v>
      </c>
      <c r="M53" s="14">
        <f t="shared" si="7"/>
        <v>0</v>
      </c>
      <c r="N53" s="65">
        <f t="shared" si="8"/>
        <v>0</v>
      </c>
      <c r="O53" s="66">
        <f t="shared" si="9"/>
        <v>146.82042833607886</v>
      </c>
    </row>
    <row r="54" spans="1:15">
      <c r="A54" s="9">
        <v>50</v>
      </c>
      <c r="B54" s="1">
        <v>99</v>
      </c>
      <c r="C54" s="10" t="s">
        <v>193</v>
      </c>
      <c r="D54" s="1" t="s">
        <v>12</v>
      </c>
      <c r="E54" s="10" t="s">
        <v>21</v>
      </c>
      <c r="F54" s="1" t="s">
        <v>24</v>
      </c>
      <c r="G54" s="55">
        <v>0</v>
      </c>
      <c r="H54" s="75" t="s">
        <v>448</v>
      </c>
      <c r="I54" s="62">
        <v>0</v>
      </c>
      <c r="J54" s="63">
        <v>0</v>
      </c>
      <c r="K54" s="64">
        <f t="shared" si="5"/>
        <v>0</v>
      </c>
      <c r="L54" s="22">
        <f t="shared" si="6"/>
        <v>146.19422572178456</v>
      </c>
      <c r="M54" s="14">
        <f t="shared" si="7"/>
        <v>0</v>
      </c>
      <c r="N54" s="65">
        <f t="shared" si="8"/>
        <v>0</v>
      </c>
      <c r="O54" s="66">
        <f t="shared" si="9"/>
        <v>146.19422572178456</v>
      </c>
    </row>
    <row r="55" spans="1:15">
      <c r="A55" s="9">
        <v>51</v>
      </c>
      <c r="B55" s="1">
        <v>118</v>
      </c>
      <c r="C55" s="10" t="s">
        <v>194</v>
      </c>
      <c r="D55" s="1" t="s">
        <v>12</v>
      </c>
      <c r="E55" s="10" t="s">
        <v>126</v>
      </c>
      <c r="F55" s="1" t="s">
        <v>14</v>
      </c>
      <c r="G55" s="55">
        <v>0</v>
      </c>
      <c r="H55" s="72" t="s">
        <v>449</v>
      </c>
      <c r="I55" s="62">
        <v>0</v>
      </c>
      <c r="J55" s="63">
        <v>0</v>
      </c>
      <c r="K55" s="64">
        <f t="shared" si="5"/>
        <v>0</v>
      </c>
      <c r="L55" s="22">
        <f t="shared" si="6"/>
        <v>145.14657980456008</v>
      </c>
      <c r="M55" s="14">
        <f t="shared" si="7"/>
        <v>0</v>
      </c>
      <c r="N55" s="65">
        <f t="shared" si="8"/>
        <v>0</v>
      </c>
      <c r="O55" s="66">
        <f t="shared" si="9"/>
        <v>145.14657980456008</v>
      </c>
    </row>
    <row r="56" spans="1:15">
      <c r="A56" s="9">
        <v>52</v>
      </c>
      <c r="B56" s="1">
        <v>79</v>
      </c>
      <c r="C56" s="10" t="s">
        <v>53</v>
      </c>
      <c r="D56" s="1" t="s">
        <v>12</v>
      </c>
      <c r="E56" s="10" t="s">
        <v>27</v>
      </c>
      <c r="F56" s="1" t="s">
        <v>28</v>
      </c>
      <c r="G56" s="72" t="s">
        <v>403</v>
      </c>
      <c r="H56" s="62">
        <v>0</v>
      </c>
      <c r="I56" s="62">
        <v>0</v>
      </c>
      <c r="J56" s="63">
        <v>0</v>
      </c>
      <c r="K56" s="64">
        <f t="shared" si="5"/>
        <v>144.67376830892164</v>
      </c>
      <c r="L56" s="22">
        <f t="shared" si="6"/>
        <v>0</v>
      </c>
      <c r="M56" s="14">
        <f t="shared" si="7"/>
        <v>0</v>
      </c>
      <c r="N56" s="65">
        <f t="shared" si="8"/>
        <v>0</v>
      </c>
      <c r="O56" s="66">
        <f t="shared" si="9"/>
        <v>144.67376830892164</v>
      </c>
    </row>
    <row r="57" spans="1:15">
      <c r="A57" s="9">
        <v>53</v>
      </c>
      <c r="B57" s="1">
        <v>35</v>
      </c>
      <c r="C57" s="10" t="s">
        <v>55</v>
      </c>
      <c r="D57" s="1" t="s">
        <v>12</v>
      </c>
      <c r="E57" s="10" t="s">
        <v>56</v>
      </c>
      <c r="F57" s="1" t="s">
        <v>24</v>
      </c>
      <c r="G57" s="72" t="s">
        <v>450</v>
      </c>
      <c r="H57" s="62">
        <v>0</v>
      </c>
      <c r="I57" s="62">
        <v>0</v>
      </c>
      <c r="J57" s="63">
        <v>0</v>
      </c>
      <c r="K57" s="64">
        <f t="shared" si="5"/>
        <v>143.43234323432367</v>
      </c>
      <c r="L57" s="22">
        <f t="shared" si="6"/>
        <v>0</v>
      </c>
      <c r="M57" s="14">
        <f t="shared" si="7"/>
        <v>0</v>
      </c>
      <c r="N57" s="65">
        <f t="shared" si="8"/>
        <v>0</v>
      </c>
      <c r="O57" s="66">
        <f t="shared" si="9"/>
        <v>143.43234323432367</v>
      </c>
    </row>
    <row r="58" spans="1:15">
      <c r="A58" s="9">
        <v>54</v>
      </c>
      <c r="B58" s="1">
        <v>22</v>
      </c>
      <c r="C58" s="10" t="s">
        <v>57</v>
      </c>
      <c r="D58" s="1" t="s">
        <v>12</v>
      </c>
      <c r="E58" s="10" t="s">
        <v>58</v>
      </c>
      <c r="F58" s="1" t="s">
        <v>24</v>
      </c>
      <c r="G58" s="72" t="s">
        <v>392</v>
      </c>
      <c r="H58" s="62">
        <v>0</v>
      </c>
      <c r="I58" s="62">
        <v>0</v>
      </c>
      <c r="J58" s="63">
        <v>0</v>
      </c>
      <c r="K58" s="64">
        <f t="shared" si="5"/>
        <v>142.96052631578968</v>
      </c>
      <c r="L58" s="22">
        <f t="shared" si="6"/>
        <v>0</v>
      </c>
      <c r="M58" s="14">
        <f t="shared" si="7"/>
        <v>0</v>
      </c>
      <c r="N58" s="65">
        <f t="shared" si="8"/>
        <v>0</v>
      </c>
      <c r="O58" s="66">
        <f t="shared" si="9"/>
        <v>142.96052631578968</v>
      </c>
    </row>
    <row r="59" spans="1:15">
      <c r="A59" s="9">
        <v>55</v>
      </c>
      <c r="B59" s="1">
        <v>49</v>
      </c>
      <c r="C59" s="10" t="s">
        <v>62</v>
      </c>
      <c r="D59" s="1" t="s">
        <v>12</v>
      </c>
      <c r="E59" s="10" t="s">
        <v>46</v>
      </c>
      <c r="F59" s="1" t="s">
        <v>28</v>
      </c>
      <c r="G59" s="72" t="s">
        <v>451</v>
      </c>
      <c r="H59" s="62">
        <v>0</v>
      </c>
      <c r="I59" s="62">
        <v>0</v>
      </c>
      <c r="J59" s="63">
        <v>0</v>
      </c>
      <c r="K59" s="64">
        <f t="shared" si="5"/>
        <v>139.33953190125058</v>
      </c>
      <c r="L59" s="22">
        <f t="shared" si="6"/>
        <v>0</v>
      </c>
      <c r="M59" s="14">
        <f t="shared" si="7"/>
        <v>0</v>
      </c>
      <c r="N59" s="65">
        <f t="shared" si="8"/>
        <v>0</v>
      </c>
      <c r="O59" s="66">
        <f t="shared" si="9"/>
        <v>139.33953190125058</v>
      </c>
    </row>
    <row r="60" spans="1:15">
      <c r="A60" s="9">
        <v>56</v>
      </c>
      <c r="B60" s="1">
        <v>115</v>
      </c>
      <c r="C60" s="10" t="s">
        <v>195</v>
      </c>
      <c r="D60" s="1" t="s">
        <v>12</v>
      </c>
      <c r="E60" s="10" t="s">
        <v>184</v>
      </c>
      <c r="F60" s="1" t="s">
        <v>17</v>
      </c>
      <c r="G60" s="55">
        <v>0</v>
      </c>
      <c r="H60" s="75" t="s">
        <v>452</v>
      </c>
      <c r="I60" s="62">
        <v>0</v>
      </c>
      <c r="J60" s="63">
        <v>0</v>
      </c>
      <c r="K60" s="64">
        <f t="shared" si="5"/>
        <v>0</v>
      </c>
      <c r="L60" s="22">
        <f t="shared" si="6"/>
        <v>138.98939488459121</v>
      </c>
      <c r="M60" s="14">
        <f t="shared" si="7"/>
        <v>0</v>
      </c>
      <c r="N60" s="65">
        <f t="shared" si="8"/>
        <v>0</v>
      </c>
      <c r="O60" s="66">
        <f t="shared" si="9"/>
        <v>138.98939488459121</v>
      </c>
    </row>
    <row r="61" spans="1:15">
      <c r="A61" s="9">
        <v>57</v>
      </c>
      <c r="B61" s="1">
        <v>6</v>
      </c>
      <c r="C61" s="10" t="s">
        <v>63</v>
      </c>
      <c r="D61" s="1" t="s">
        <v>12</v>
      </c>
      <c r="E61" s="10" t="s">
        <v>64</v>
      </c>
      <c r="F61" s="1" t="s">
        <v>24</v>
      </c>
      <c r="G61" s="72" t="s">
        <v>453</v>
      </c>
      <c r="H61" s="62">
        <v>0</v>
      </c>
      <c r="I61" s="62">
        <v>0</v>
      </c>
      <c r="J61" s="63">
        <v>0</v>
      </c>
      <c r="K61" s="64">
        <f t="shared" si="5"/>
        <v>138.98305084745783</v>
      </c>
      <c r="L61" s="22">
        <f t="shared" si="6"/>
        <v>0</v>
      </c>
      <c r="M61" s="14">
        <f t="shared" si="7"/>
        <v>0</v>
      </c>
      <c r="N61" s="65">
        <f t="shared" si="8"/>
        <v>0</v>
      </c>
      <c r="O61" s="66">
        <f t="shared" si="9"/>
        <v>138.98305084745783</v>
      </c>
    </row>
    <row r="62" spans="1:15">
      <c r="A62" s="9">
        <v>58</v>
      </c>
      <c r="B62" s="1">
        <v>34</v>
      </c>
      <c r="C62" s="10" t="s">
        <v>67</v>
      </c>
      <c r="D62" s="1" t="s">
        <v>12</v>
      </c>
      <c r="E62" s="10" t="s">
        <v>36</v>
      </c>
      <c r="F62" s="1" t="s">
        <v>17</v>
      </c>
      <c r="G62" s="72" t="s">
        <v>454</v>
      </c>
      <c r="H62" s="62">
        <v>0</v>
      </c>
      <c r="I62" s="62">
        <v>0</v>
      </c>
      <c r="J62" s="63">
        <v>0</v>
      </c>
      <c r="K62" s="64">
        <f t="shared" si="5"/>
        <v>137.14105396024001</v>
      </c>
      <c r="L62" s="22">
        <f t="shared" si="6"/>
        <v>0</v>
      </c>
      <c r="M62" s="14">
        <f t="shared" si="7"/>
        <v>0</v>
      </c>
      <c r="N62" s="65">
        <f t="shared" si="8"/>
        <v>0</v>
      </c>
      <c r="O62" s="66">
        <f t="shared" si="9"/>
        <v>137.14105396024001</v>
      </c>
    </row>
    <row r="63" spans="1:15">
      <c r="A63" s="9">
        <v>59</v>
      </c>
      <c r="B63" s="1">
        <v>125</v>
      </c>
      <c r="C63" s="10" t="s">
        <v>310</v>
      </c>
      <c r="D63" s="1" t="s">
        <v>12</v>
      </c>
      <c r="E63" s="10" t="s">
        <v>311</v>
      </c>
      <c r="F63" s="1" t="s">
        <v>32</v>
      </c>
      <c r="G63" s="73">
        <v>0</v>
      </c>
      <c r="H63" s="74">
        <v>0</v>
      </c>
      <c r="I63" s="61" t="s">
        <v>312</v>
      </c>
      <c r="J63" s="63">
        <v>0</v>
      </c>
      <c r="K63" s="64">
        <f t="shared" si="5"/>
        <v>0</v>
      </c>
      <c r="L63" s="22">
        <f t="shared" si="6"/>
        <v>0</v>
      </c>
      <c r="M63" s="14">
        <f t="shared" si="7"/>
        <v>135.25525525525526</v>
      </c>
      <c r="N63" s="65">
        <f t="shared" si="8"/>
        <v>0</v>
      </c>
      <c r="O63" s="66">
        <f t="shared" si="9"/>
        <v>135.25525525525526</v>
      </c>
    </row>
    <row r="64" spans="1:15">
      <c r="A64" s="9" t="s">
        <v>455</v>
      </c>
      <c r="B64" s="1">
        <v>51</v>
      </c>
      <c r="C64" s="10" t="s">
        <v>73</v>
      </c>
      <c r="D64" s="1" t="s">
        <v>74</v>
      </c>
      <c r="E64" s="10" t="s">
        <v>64</v>
      </c>
      <c r="F64" s="1" t="s">
        <v>75</v>
      </c>
      <c r="G64" s="72" t="s">
        <v>456</v>
      </c>
      <c r="H64" s="62">
        <v>0</v>
      </c>
      <c r="I64" s="62">
        <v>0</v>
      </c>
      <c r="J64" s="63">
        <v>0</v>
      </c>
      <c r="K64" s="64">
        <f t="shared" si="5"/>
        <v>132.50000000000023</v>
      </c>
      <c r="L64" s="22">
        <f t="shared" si="6"/>
        <v>0</v>
      </c>
      <c r="M64" s="14">
        <f t="shared" si="7"/>
        <v>0</v>
      </c>
      <c r="N64" s="65">
        <f t="shared" si="8"/>
        <v>0</v>
      </c>
      <c r="O64" s="66">
        <f t="shared" si="9"/>
        <v>132.50000000000023</v>
      </c>
    </row>
    <row r="65" spans="1:15">
      <c r="A65" s="9">
        <v>61</v>
      </c>
      <c r="B65" s="1">
        <v>103</v>
      </c>
      <c r="C65" s="10" t="s">
        <v>197</v>
      </c>
      <c r="D65" s="1" t="s">
        <v>12</v>
      </c>
      <c r="E65" s="10" t="s">
        <v>198</v>
      </c>
      <c r="F65" s="1" t="s">
        <v>28</v>
      </c>
      <c r="G65" s="55">
        <v>0</v>
      </c>
      <c r="H65" s="75" t="s">
        <v>457</v>
      </c>
      <c r="I65" s="62">
        <v>0</v>
      </c>
      <c r="J65" s="63">
        <v>0</v>
      </c>
      <c r="K65" s="64">
        <f t="shared" si="5"/>
        <v>0</v>
      </c>
      <c r="L65" s="22">
        <f t="shared" si="6"/>
        <v>132.42199108469518</v>
      </c>
      <c r="M65" s="14">
        <f t="shared" si="7"/>
        <v>0</v>
      </c>
      <c r="N65" s="65">
        <f t="shared" si="8"/>
        <v>0</v>
      </c>
      <c r="O65" s="66">
        <f t="shared" si="9"/>
        <v>132.42199108469518</v>
      </c>
    </row>
    <row r="66" spans="1:15">
      <c r="A66" s="9">
        <v>62</v>
      </c>
      <c r="B66" s="1">
        <v>91</v>
      </c>
      <c r="C66" s="10" t="s">
        <v>199</v>
      </c>
      <c r="D66" s="1" t="s">
        <v>12</v>
      </c>
      <c r="E66" s="10" t="s">
        <v>69</v>
      </c>
      <c r="F66" s="1" t="s">
        <v>24</v>
      </c>
      <c r="G66" s="55">
        <v>0</v>
      </c>
      <c r="H66" s="75" t="s">
        <v>458</v>
      </c>
      <c r="I66" s="62">
        <v>0</v>
      </c>
      <c r="J66" s="63">
        <v>0</v>
      </c>
      <c r="K66" s="64">
        <f t="shared" si="5"/>
        <v>0</v>
      </c>
      <c r="L66" s="22">
        <f t="shared" si="6"/>
        <v>130.59788980070323</v>
      </c>
      <c r="M66" s="14">
        <f t="shared" si="7"/>
        <v>0</v>
      </c>
      <c r="N66" s="65">
        <f t="shared" si="8"/>
        <v>0</v>
      </c>
      <c r="O66" s="66">
        <f t="shared" si="9"/>
        <v>130.59788980070323</v>
      </c>
    </row>
    <row r="67" spans="1:15">
      <c r="A67" s="9" t="s">
        <v>459</v>
      </c>
      <c r="B67" s="1">
        <v>78</v>
      </c>
      <c r="C67" s="16" t="s">
        <v>78</v>
      </c>
      <c r="D67" s="1" t="s">
        <v>74</v>
      </c>
      <c r="E67" s="10" t="s">
        <v>27</v>
      </c>
      <c r="F67" s="1" t="s">
        <v>79</v>
      </c>
      <c r="G67" s="72" t="s">
        <v>460</v>
      </c>
      <c r="H67" s="62">
        <v>0</v>
      </c>
      <c r="I67" s="62">
        <v>0</v>
      </c>
      <c r="J67" s="63">
        <v>0</v>
      </c>
      <c r="K67" s="64">
        <f t="shared" si="5"/>
        <v>130.39303930393061</v>
      </c>
      <c r="L67" s="22">
        <f t="shared" si="6"/>
        <v>0</v>
      </c>
      <c r="M67" s="14">
        <f t="shared" si="7"/>
        <v>0</v>
      </c>
      <c r="N67" s="65">
        <f t="shared" si="8"/>
        <v>0</v>
      </c>
      <c r="O67" s="66">
        <f t="shared" si="9"/>
        <v>130.39303930393061</v>
      </c>
    </row>
    <row r="68" spans="1:15">
      <c r="A68" s="9">
        <v>64</v>
      </c>
      <c r="B68" s="1">
        <v>24</v>
      </c>
      <c r="C68" s="10" t="s">
        <v>80</v>
      </c>
      <c r="D68" s="1" t="s">
        <v>12</v>
      </c>
      <c r="E68" s="10" t="s">
        <v>81</v>
      </c>
      <c r="F68" s="1" t="s">
        <v>17</v>
      </c>
      <c r="G68" s="72" t="s">
        <v>461</v>
      </c>
      <c r="H68" s="62">
        <v>0</v>
      </c>
      <c r="I68" s="62">
        <v>0</v>
      </c>
      <c r="J68" s="63">
        <v>0</v>
      </c>
      <c r="K68" s="64">
        <f t="shared" si="5"/>
        <v>130.11976047904213</v>
      </c>
      <c r="L68" s="22">
        <f t="shared" si="6"/>
        <v>0</v>
      </c>
      <c r="M68" s="14">
        <f t="shared" si="7"/>
        <v>0</v>
      </c>
      <c r="N68" s="65">
        <f t="shared" si="8"/>
        <v>0</v>
      </c>
      <c r="O68" s="66">
        <f t="shared" si="9"/>
        <v>130.11976047904213</v>
      </c>
    </row>
    <row r="69" spans="1:15">
      <c r="A69" s="9" t="s">
        <v>462</v>
      </c>
      <c r="B69" s="1">
        <v>53</v>
      </c>
      <c r="C69" s="10" t="s">
        <v>87</v>
      </c>
      <c r="D69" s="1" t="s">
        <v>74</v>
      </c>
      <c r="E69" s="10" t="s">
        <v>88</v>
      </c>
      <c r="F69" s="1" t="s">
        <v>75</v>
      </c>
      <c r="G69" s="72" t="s">
        <v>463</v>
      </c>
      <c r="H69" s="62">
        <v>0</v>
      </c>
      <c r="I69" s="62">
        <v>0</v>
      </c>
      <c r="J69" s="63">
        <v>0</v>
      </c>
      <c r="K69" s="64">
        <f t="shared" ref="K69:K77" si="10">IF(G69=0,0,(G$4/G69)*200)</f>
        <v>128.23841841251124</v>
      </c>
      <c r="L69" s="22">
        <f t="shared" ref="L69:L77" si="11">IF(H69=0,0,(H$4/H69)*200)</f>
        <v>0</v>
      </c>
      <c r="M69" s="14">
        <f t="shared" ref="M69:M77" si="12">IF(I69=0,0,(I$4/I69)*200)</f>
        <v>0</v>
      </c>
      <c r="N69" s="65">
        <f t="shared" ref="N69:N77" si="13">IF(J69=0,0,(J$4/J69)*200)</f>
        <v>0</v>
      </c>
      <c r="O69" s="66">
        <f t="shared" ref="O69:O77" si="14">SUM(K69:N69)-MIN(K69:N69)</f>
        <v>128.23841841251124</v>
      </c>
    </row>
    <row r="70" spans="1:15">
      <c r="A70" s="9" t="s">
        <v>464</v>
      </c>
      <c r="B70" s="1">
        <v>70</v>
      </c>
      <c r="C70" s="10" t="s">
        <v>91</v>
      </c>
      <c r="D70" s="1" t="s">
        <v>74</v>
      </c>
      <c r="E70" s="10" t="s">
        <v>39</v>
      </c>
      <c r="F70" s="1" t="s">
        <v>85</v>
      </c>
      <c r="G70" s="72" t="s">
        <v>465</v>
      </c>
      <c r="H70" s="62">
        <v>0</v>
      </c>
      <c r="I70" s="62">
        <v>0</v>
      </c>
      <c r="J70" s="63">
        <v>0</v>
      </c>
      <c r="K70" s="64">
        <f t="shared" si="10"/>
        <v>122.87249081142228</v>
      </c>
      <c r="L70" s="22">
        <f t="shared" si="11"/>
        <v>0</v>
      </c>
      <c r="M70" s="14">
        <f t="shared" si="12"/>
        <v>0</v>
      </c>
      <c r="N70" s="65">
        <f t="shared" si="13"/>
        <v>0</v>
      </c>
      <c r="O70" s="66">
        <f t="shared" si="14"/>
        <v>122.87249081142228</v>
      </c>
    </row>
    <row r="71" spans="1:15">
      <c r="A71" s="9">
        <v>67</v>
      </c>
      <c r="B71" s="1">
        <v>98</v>
      </c>
      <c r="C71" s="10" t="s">
        <v>201</v>
      </c>
      <c r="D71" s="1" t="s">
        <v>12</v>
      </c>
      <c r="E71" s="10" t="s">
        <v>202</v>
      </c>
      <c r="F71" s="1" t="s">
        <v>24</v>
      </c>
      <c r="G71" s="55">
        <v>0</v>
      </c>
      <c r="H71" s="75" t="s">
        <v>428</v>
      </c>
      <c r="I71" s="62">
        <v>0</v>
      </c>
      <c r="J71" s="63">
        <v>0</v>
      </c>
      <c r="K71" s="64">
        <f t="shared" si="10"/>
        <v>0</v>
      </c>
      <c r="L71" s="22">
        <f t="shared" si="11"/>
        <v>121.58253751705304</v>
      </c>
      <c r="M71" s="14">
        <f t="shared" si="12"/>
        <v>0</v>
      </c>
      <c r="N71" s="65">
        <f t="shared" si="13"/>
        <v>0</v>
      </c>
      <c r="O71" s="66">
        <f t="shared" si="14"/>
        <v>121.58253751705304</v>
      </c>
    </row>
    <row r="72" spans="1:15">
      <c r="A72" s="9" t="s">
        <v>466</v>
      </c>
      <c r="B72" s="1">
        <v>73</v>
      </c>
      <c r="C72" s="10" t="s">
        <v>93</v>
      </c>
      <c r="D72" s="1" t="s">
        <v>74</v>
      </c>
      <c r="E72" s="10" t="s">
        <v>39</v>
      </c>
      <c r="F72" s="1" t="s">
        <v>85</v>
      </c>
      <c r="G72" s="72" t="s">
        <v>427</v>
      </c>
      <c r="H72" s="62">
        <v>0</v>
      </c>
      <c r="I72" s="62">
        <v>0</v>
      </c>
      <c r="J72" s="63">
        <v>0</v>
      </c>
      <c r="K72" s="64">
        <f t="shared" si="10"/>
        <v>119.79051819184141</v>
      </c>
      <c r="L72" s="22">
        <f t="shared" si="11"/>
        <v>0</v>
      </c>
      <c r="M72" s="14">
        <f t="shared" si="12"/>
        <v>0</v>
      </c>
      <c r="N72" s="65">
        <f t="shared" si="13"/>
        <v>0</v>
      </c>
      <c r="O72" s="66">
        <f t="shared" si="14"/>
        <v>119.79051819184141</v>
      </c>
    </row>
    <row r="73" spans="1:15">
      <c r="A73" s="9" t="s">
        <v>467</v>
      </c>
      <c r="B73" s="1">
        <v>50</v>
      </c>
      <c r="C73" s="10" t="s">
        <v>95</v>
      </c>
      <c r="D73" s="1" t="s">
        <v>74</v>
      </c>
      <c r="E73" s="10" t="s">
        <v>46</v>
      </c>
      <c r="F73" s="1" t="s">
        <v>85</v>
      </c>
      <c r="G73" s="72" t="s">
        <v>468</v>
      </c>
      <c r="H73" s="62">
        <v>0</v>
      </c>
      <c r="I73" s="62">
        <v>0</v>
      </c>
      <c r="J73" s="63">
        <v>0</v>
      </c>
      <c r="K73" s="64">
        <f t="shared" si="10"/>
        <v>119.29728245951156</v>
      </c>
      <c r="L73" s="22">
        <f t="shared" si="11"/>
        <v>0</v>
      </c>
      <c r="M73" s="14">
        <f t="shared" si="12"/>
        <v>0</v>
      </c>
      <c r="N73" s="65">
        <f t="shared" si="13"/>
        <v>0</v>
      </c>
      <c r="O73" s="66">
        <f t="shared" si="14"/>
        <v>119.29728245951156</v>
      </c>
    </row>
    <row r="74" spans="1:15">
      <c r="A74" s="9" t="s">
        <v>469</v>
      </c>
      <c r="B74" s="1">
        <v>112</v>
      </c>
      <c r="C74" s="10" t="s">
        <v>203</v>
      </c>
      <c r="D74" s="1" t="s">
        <v>74</v>
      </c>
      <c r="E74" s="10" t="s">
        <v>21</v>
      </c>
      <c r="F74" s="1" t="s">
        <v>85</v>
      </c>
      <c r="G74" s="55">
        <v>0</v>
      </c>
      <c r="H74" s="75" t="s">
        <v>470</v>
      </c>
      <c r="I74" s="62">
        <v>0</v>
      </c>
      <c r="J74" s="63">
        <v>0</v>
      </c>
      <c r="K74" s="64">
        <f t="shared" si="10"/>
        <v>0</v>
      </c>
      <c r="L74" s="22">
        <f t="shared" si="11"/>
        <v>114.96388028895754</v>
      </c>
      <c r="M74" s="14">
        <f t="shared" si="12"/>
        <v>0</v>
      </c>
      <c r="N74" s="65">
        <f t="shared" si="13"/>
        <v>0</v>
      </c>
      <c r="O74" s="66">
        <f t="shared" si="14"/>
        <v>114.96388028895754</v>
      </c>
    </row>
    <row r="75" spans="1:15">
      <c r="A75" s="9" t="s">
        <v>471</v>
      </c>
      <c r="B75" s="1">
        <v>57</v>
      </c>
      <c r="C75" s="10" t="s">
        <v>100</v>
      </c>
      <c r="D75" s="1" t="s">
        <v>74</v>
      </c>
      <c r="E75" s="10" t="s">
        <v>46</v>
      </c>
      <c r="F75" s="1" t="s">
        <v>79</v>
      </c>
      <c r="G75" s="72" t="s">
        <v>472</v>
      </c>
      <c r="H75" s="62">
        <v>0</v>
      </c>
      <c r="I75" s="62">
        <v>0</v>
      </c>
      <c r="J75" s="63">
        <v>0</v>
      </c>
      <c r="K75" s="64">
        <f t="shared" si="10"/>
        <v>114.24815983175623</v>
      </c>
      <c r="L75" s="22">
        <f t="shared" si="11"/>
        <v>0</v>
      </c>
      <c r="M75" s="14">
        <f t="shared" si="12"/>
        <v>0</v>
      </c>
      <c r="N75" s="65">
        <f t="shared" si="13"/>
        <v>0</v>
      </c>
      <c r="O75" s="66">
        <f t="shared" si="14"/>
        <v>114.24815983175623</v>
      </c>
    </row>
    <row r="76" spans="1:15">
      <c r="A76" s="9">
        <v>72</v>
      </c>
      <c r="B76" s="1">
        <v>119</v>
      </c>
      <c r="C76" s="10" t="s">
        <v>204</v>
      </c>
      <c r="D76" s="1" t="s">
        <v>12</v>
      </c>
      <c r="E76" s="10" t="s">
        <v>27</v>
      </c>
      <c r="F76" s="1" t="s">
        <v>32</v>
      </c>
      <c r="G76" s="55">
        <v>0</v>
      </c>
      <c r="H76" s="75" t="s">
        <v>473</v>
      </c>
      <c r="I76" s="62">
        <v>0</v>
      </c>
      <c r="J76" s="63">
        <v>0</v>
      </c>
      <c r="K76" s="64">
        <f t="shared" si="10"/>
        <v>0</v>
      </c>
      <c r="L76" s="22">
        <f t="shared" si="11"/>
        <v>110.21518674251777</v>
      </c>
      <c r="M76" s="14">
        <f t="shared" si="12"/>
        <v>0</v>
      </c>
      <c r="N76" s="65">
        <f t="shared" si="13"/>
        <v>0</v>
      </c>
      <c r="O76" s="66">
        <f t="shared" si="14"/>
        <v>110.21518674251777</v>
      </c>
    </row>
    <row r="77" spans="1:15">
      <c r="B77" s="1">
        <v>43</v>
      </c>
      <c r="C77" s="10" t="s">
        <v>104</v>
      </c>
      <c r="D77" s="1" t="s">
        <v>74</v>
      </c>
      <c r="E77" s="10" t="s">
        <v>105</v>
      </c>
      <c r="F77" s="1" t="s">
        <v>79</v>
      </c>
      <c r="G77" s="78">
        <v>0</v>
      </c>
      <c r="H77" s="62">
        <v>0</v>
      </c>
      <c r="I77" s="79">
        <v>0</v>
      </c>
      <c r="J77" s="80">
        <v>1</v>
      </c>
      <c r="K77" s="64">
        <f t="shared" si="10"/>
        <v>0</v>
      </c>
      <c r="L77" s="22">
        <f t="shared" si="11"/>
        <v>0</v>
      </c>
      <c r="M77" s="14">
        <f t="shared" si="12"/>
        <v>0</v>
      </c>
      <c r="N77" s="65">
        <f t="shared" si="13"/>
        <v>0</v>
      </c>
      <c r="O77" s="66">
        <f t="shared" si="14"/>
        <v>0</v>
      </c>
    </row>
  </sheetData>
  <autoFilter ref="F2:F77"/>
  <mergeCells count="14">
    <mergeCell ref="A1:O1"/>
    <mergeCell ref="A2:A3"/>
    <mergeCell ref="B2:B3"/>
    <mergeCell ref="C2:C3"/>
    <mergeCell ref="D2:D3"/>
    <mergeCell ref="E2:E3"/>
    <mergeCell ref="G2:J2"/>
    <mergeCell ref="K2:N2"/>
    <mergeCell ref="O2:O4"/>
    <mergeCell ref="K3:K4"/>
    <mergeCell ref="L3:L4"/>
    <mergeCell ref="M3:M4"/>
    <mergeCell ref="N3:N4"/>
    <mergeCell ref="A4:F4"/>
  </mergeCells>
  <pageMargins left="0.70833333333333304" right="0.70833333333333304" top="0.74791666666666701" bottom="0.74791666666666701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200</TotalTime>
  <Application>LibreOffice/6.2.5.2$Windows_X86_64 LibreOffice_project/1ec314fa52f458adc18c4f025c545a4e8b22c159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Zakresy nazwane</vt:lpstr>
      </vt:variant>
      <vt:variant>
        <vt:i4>4</vt:i4>
      </vt:variant>
    </vt:vector>
  </HeadingPairs>
  <TitlesOfParts>
    <vt:vector size="12" baseType="lpstr">
      <vt:lpstr>10km_Ciechanów_14_07_2019</vt:lpstr>
      <vt:lpstr>Ciechanów_4km_14_07_2019</vt:lpstr>
      <vt:lpstr>Polanka_10km_25_08_2019</vt:lpstr>
      <vt:lpstr>Polanka_5km_25_08_2019</vt:lpstr>
      <vt:lpstr>Rydzewo_5km_08_09_2019</vt:lpstr>
      <vt:lpstr>Rydzewo_10km_08_09_2019</vt:lpstr>
      <vt:lpstr>Gen_5km</vt:lpstr>
      <vt:lpstr>Gen_10km</vt:lpstr>
      <vt:lpstr>Rydzewo_5km_08_09_2019!_FilterDatabase</vt:lpstr>
      <vt:lpstr>'10km_Ciechanów_14_07_2019'!_FilterDatabase_0</vt:lpstr>
      <vt:lpstr>Ciechanów_4km_14_07_2019!_FilterDatabase_0</vt:lpstr>
      <vt:lpstr>Ciechanów_4km_14_07_2019!Biegi_GPZC_Ciechanów_Bieg_II</vt:lpstr>
    </vt:vector>
  </TitlesOfParts>
  <Company>ZST Ciechanów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Łukasz Merle</dc:creator>
  <dc:description/>
  <cp:lastModifiedBy>Użytkownik systemu Windows</cp:lastModifiedBy>
  <cp:revision>43</cp:revision>
  <cp:lastPrinted>2019-09-03T23:06:13Z</cp:lastPrinted>
  <dcterms:created xsi:type="dcterms:W3CDTF">2018-05-30T07:53:11Z</dcterms:created>
  <dcterms:modified xsi:type="dcterms:W3CDTF">2019-09-11T19:57:51Z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ZST Ciechanów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