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1"/>
  </bookViews>
  <sheets>
    <sheet name="ETAP 1" sheetId="1" r:id="rId1"/>
    <sheet name="ETAP 2" sheetId="2" r:id="rId2"/>
  </sheets>
  <definedNames>
    <definedName name="_xlnm._FilterDatabase" localSheetId="0" hidden="1">'ETAP 1'!$A$6:$R$93</definedName>
    <definedName name="_xlnm.Print_Area" localSheetId="0">'ETAP 1'!$A$1:$N$93</definedName>
  </definedNames>
  <calcPr fullCalcOnLoad="1"/>
</workbook>
</file>

<file path=xl/sharedStrings.xml><?xml version="1.0" encoding="utf-8"?>
<sst xmlns="http://schemas.openxmlformats.org/spreadsheetml/2006/main" count="1091" uniqueCount="228">
  <si>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</si>
  <si>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</si>
  <si>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</si>
  <si>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</si>
  <si>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</si>
  <si>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</si>
  <si>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</si>
  <si>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</si>
  <si>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</si>
  <si>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</si>
  <si>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</si>
  <si>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</si>
  <si>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</si>
  <si>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</si>
  <si>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</si>
  <si>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</si>
  <si>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</si>
  <si>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</si>
  <si>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</si>
  <si>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</si>
  <si>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</si>
  <si>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</si>
  <si>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</si>
  <si>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</si>
  <si>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</si>
  <si>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</si>
  <si>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</si>
  <si>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</si>
  <si>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</si>
  <si>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</si>
  <si>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</si>
  <si>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</si>
  <si>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</si>
  <si>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</si>
  <si>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Pacan</t>
  </si>
  <si>
    <t>K</t>
  </si>
  <si>
    <t>Piotr</t>
  </si>
  <si>
    <t>Koj</t>
  </si>
  <si>
    <t>K40</t>
  </si>
  <si>
    <t>K50</t>
  </si>
  <si>
    <t>M60</t>
  </si>
  <si>
    <t>STATYSTYKA :</t>
  </si>
  <si>
    <t>w tym :</t>
  </si>
  <si>
    <t>M-ce</t>
  </si>
  <si>
    <t>Dmowski</t>
  </si>
  <si>
    <t>Aneta</t>
  </si>
  <si>
    <t>Robert</t>
  </si>
  <si>
    <t>Artur</t>
  </si>
  <si>
    <t>Krzysztof</t>
  </si>
  <si>
    <t>M70</t>
  </si>
  <si>
    <t>Gwoździany</t>
  </si>
  <si>
    <t>Walkowiak</t>
  </si>
  <si>
    <t>Zawadzkie</t>
  </si>
  <si>
    <t>Wodarczyk</t>
  </si>
  <si>
    <t>Poczołków</t>
  </si>
  <si>
    <t>Damian</t>
  </si>
  <si>
    <t>Martin</t>
  </si>
  <si>
    <t>Czyrnia</t>
  </si>
  <si>
    <t>NW</t>
  </si>
  <si>
    <t>Dmowska</t>
  </si>
  <si>
    <t>Alfred</t>
  </si>
  <si>
    <t>Kaczmarek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</si>
  <si>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</si>
  <si>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</si>
  <si>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</si>
  <si>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</si>
  <si>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</si>
  <si>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</si>
  <si>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</si>
  <si>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</si>
  <si>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Team Rum</t>
  </si>
  <si>
    <t>Roman</t>
  </si>
  <si>
    <t>Słodkowski</t>
  </si>
  <si>
    <t>Garcorz</t>
  </si>
  <si>
    <t>Dzielna</t>
  </si>
  <si>
    <t>Mateusz</t>
  </si>
  <si>
    <t>Henryk</t>
  </si>
  <si>
    <t>Kocyba</t>
  </si>
  <si>
    <t>OSP Gwoździany</t>
  </si>
  <si>
    <t>Leszek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</si>
  <si>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</si>
  <si>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</si>
  <si>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</si>
  <si>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</si>
  <si>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</si>
  <si>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</si>
  <si>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</si>
  <si>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Mala Pana Zawadzkie</t>
  </si>
  <si>
    <t>Jakub</t>
  </si>
  <si>
    <t>Strumiński</t>
  </si>
  <si>
    <t>Mafia Team Lubliniec</t>
  </si>
  <si>
    <t>Czok</t>
  </si>
  <si>
    <t>Skoruppa</t>
  </si>
  <si>
    <t>Start Dobrodzień</t>
  </si>
  <si>
    <t>Brol</t>
  </si>
  <si>
    <t>Lisowice</t>
  </si>
  <si>
    <t>Kwietny Bieg</t>
  </si>
  <si>
    <t>Paweł</t>
  </si>
  <si>
    <t>Kansy</t>
  </si>
  <si>
    <t>Joanna</t>
  </si>
  <si>
    <t>Grejner</t>
  </si>
  <si>
    <t>Pludry</t>
  </si>
  <si>
    <t>Zbigniew</t>
  </si>
  <si>
    <t>Kiwka</t>
  </si>
  <si>
    <t>Elżbieta</t>
  </si>
  <si>
    <t>Marian</t>
  </si>
  <si>
    <t>M15</t>
  </si>
  <si>
    <t>Marcel</t>
  </si>
  <si>
    <t>Paskal</t>
  </si>
  <si>
    <t>Ciasna</t>
  </si>
  <si>
    <t>DZIECI - dystans 2 km</t>
  </si>
  <si>
    <t>Tymoteusz</t>
  </si>
  <si>
    <t>Paliga</t>
  </si>
  <si>
    <t>Bzinica Nowa</t>
  </si>
  <si>
    <t>ISKRA BzinicaNowa</t>
  </si>
  <si>
    <t>Lena</t>
  </si>
  <si>
    <t>Gumienny</t>
  </si>
  <si>
    <t>Iwona</t>
  </si>
  <si>
    <t>Ciechomska</t>
  </si>
  <si>
    <t>Lidia</t>
  </si>
  <si>
    <t>Swoboda</t>
  </si>
  <si>
    <t>Solarnia</t>
  </si>
  <si>
    <t>Kubisz</t>
  </si>
  <si>
    <t>Konik</t>
  </si>
  <si>
    <t>Iskra Bzinica Nowa</t>
  </si>
  <si>
    <t>Dorota</t>
  </si>
  <si>
    <t>Nowak</t>
  </si>
  <si>
    <t>Grabiński</t>
  </si>
  <si>
    <t>Magdalena</t>
  </si>
  <si>
    <t>Kostoń</t>
  </si>
  <si>
    <t>Danuta</t>
  </si>
  <si>
    <t>Eichorn</t>
  </si>
  <si>
    <t>Staniszcze Wielkie</t>
  </si>
  <si>
    <t>K15</t>
  </si>
  <si>
    <t>Strzelnica Dobrodzień</t>
  </si>
  <si>
    <t>X ZIMNAR , ETAP I</t>
  </si>
  <si>
    <t>Dobrodzień ; 07.01.2018 ; godz.11.00/11.15</t>
  </si>
  <si>
    <t>Aron</t>
  </si>
  <si>
    <t>Bartosz</t>
  </si>
  <si>
    <t>Runau</t>
  </si>
  <si>
    <t>Kamil</t>
  </si>
  <si>
    <t>Łuczak</t>
  </si>
  <si>
    <t>Oliwia</t>
  </si>
  <si>
    <t>Pasternak</t>
  </si>
  <si>
    <t>Zuzanna</t>
  </si>
  <si>
    <t>Krawiec</t>
  </si>
  <si>
    <t>ASY Dobrodzień</t>
  </si>
  <si>
    <t>Grobelny</t>
  </si>
  <si>
    <t xml:space="preserve">Izabela </t>
  </si>
  <si>
    <t>Zenon</t>
  </si>
  <si>
    <t>Woźniki</t>
  </si>
  <si>
    <t>TOR Dobrzeń Wielki</t>
  </si>
  <si>
    <t>Małczak</t>
  </si>
  <si>
    <t>Kaczmarczyk</t>
  </si>
  <si>
    <t>Pawonków</t>
  </si>
  <si>
    <t>Sebastian</t>
  </si>
  <si>
    <t>Bartłomiej</t>
  </si>
  <si>
    <t>Gucman</t>
  </si>
  <si>
    <t>Wymyślacz</t>
  </si>
  <si>
    <t>Nilo</t>
  </si>
  <si>
    <t>Trzęsiok</t>
  </si>
  <si>
    <t>Sabina</t>
  </si>
  <si>
    <t>Weinczyk</t>
  </si>
  <si>
    <t>Gosławice</t>
  </si>
  <si>
    <t>Be In Good Shape</t>
  </si>
  <si>
    <t>Macoch</t>
  </si>
  <si>
    <t>Krzepice</t>
  </si>
  <si>
    <t xml:space="preserve">Dominik </t>
  </si>
  <si>
    <t>Konieczko</t>
  </si>
  <si>
    <t>Kłodzko</t>
  </si>
  <si>
    <t>Orange Dobrodzień</t>
  </si>
  <si>
    <t>Michałowski</t>
  </si>
  <si>
    <t>SW</t>
  </si>
  <si>
    <t>Latka</t>
  </si>
  <si>
    <t>Mirosław</t>
  </si>
  <si>
    <t>Dec</t>
  </si>
  <si>
    <t>RajSport Active</t>
  </si>
  <si>
    <t>Przemysław</t>
  </si>
  <si>
    <t>Drozd</t>
  </si>
  <si>
    <t>Glinica</t>
  </si>
  <si>
    <t>Oliwa</t>
  </si>
  <si>
    <t>Rzędowice</t>
  </si>
  <si>
    <t>Tomaszewska</t>
  </si>
  <si>
    <t>Tarnowskie Góry</t>
  </si>
  <si>
    <t>Mariola</t>
  </si>
  <si>
    <t>Młynarska</t>
  </si>
  <si>
    <t>Waldemar</t>
  </si>
  <si>
    <t>Nahajowski</t>
  </si>
  <si>
    <t>Zygmunt</t>
  </si>
  <si>
    <t>Rafał</t>
  </si>
  <si>
    <t>Kachel</t>
  </si>
  <si>
    <t>Wojtan</t>
  </si>
  <si>
    <t>Sowa</t>
  </si>
  <si>
    <t>Harpagan Zębowice</t>
  </si>
  <si>
    <t>Meble Dobrodzień</t>
  </si>
  <si>
    <r>
      <t>a) startujących 71  (52 BIEG  +  9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</si>
  <si>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t>b) temperatura : + 6  stopni, dość silny wiatr, północny i północno-wschodni,zachmurzenie całkowite, słaby deszcz. Trasa czarna , mokra. Bardzo dobre warunki do biegania.</t>
  </si>
  <si>
    <r>
      <t xml:space="preserve">c) Kobiet : 17 (9 Bieg +  5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3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</si>
  <si>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37,89 lat ( 42,63 Bieg ; 38,89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12,30 Dzieci)</t>
    </r>
  </si>
  <si>
    <t>M10</t>
  </si>
  <si>
    <r>
      <t xml:space="preserve">e) średnia na 1 km BIEG :  Ogółem 4 minuty 54 sekundy , </t>
    </r>
    <r>
      <rPr>
        <i/>
        <sz val="9"/>
        <color indexed="10"/>
        <rFont val="Verdana"/>
        <family val="2"/>
      </rPr>
      <t>w tym Kobiety 5 minut 28 sekund</t>
    </r>
    <r>
      <rPr>
        <i/>
        <sz val="9"/>
        <rFont val="Verdana"/>
        <family val="2"/>
      </rPr>
      <t xml:space="preserve"> ; Mężczyźni 4 minuty 47 sekund</t>
    </r>
  </si>
  <si>
    <r>
      <t xml:space="preserve">f) średnia na 1 km NW :  Ogółem 7 minut 57 sekund , </t>
    </r>
    <r>
      <rPr>
        <i/>
        <sz val="9"/>
        <color indexed="10"/>
        <rFont val="Verdana"/>
        <family val="2"/>
      </rPr>
      <t xml:space="preserve">w tym Kobiety 8 minut 17 sekund </t>
    </r>
    <r>
      <rPr>
        <i/>
        <sz val="9"/>
        <rFont val="Verdana"/>
        <family val="2"/>
      </rPr>
      <t>; Mężczyżni 7 minut 33 sekundy</t>
    </r>
  </si>
  <si>
    <r>
      <rPr>
        <i/>
        <sz val="9"/>
        <color indexed="17"/>
        <rFont val="Verdana"/>
        <family val="2"/>
      </rPr>
      <t>g) średnia na 1 km Dzieci :  Ogółem 4 minuty 38 sekund ,</t>
    </r>
    <r>
      <rPr>
        <i/>
        <sz val="9"/>
        <color indexed="10"/>
        <rFont val="Verdana"/>
        <family val="2"/>
      </rPr>
      <t xml:space="preserve"> w tym Dziewczyny 5 minut 43 sekundy ; </t>
    </r>
    <r>
      <rPr>
        <i/>
        <sz val="9"/>
        <rFont val="Verdana"/>
        <family val="2"/>
      </rPr>
      <t>Chłopcy 4 minuty 7 sekund</t>
    </r>
  </si>
  <si>
    <t>X ZIMNAR , ETAP II</t>
  </si>
  <si>
    <t>Dobrodzień ; 14.01.2018 ; godz.11.00/11.15</t>
  </si>
  <si>
    <t>Kapela</t>
  </si>
  <si>
    <t>Łukasz</t>
  </si>
  <si>
    <t>Mika</t>
  </si>
  <si>
    <t>KU AZS Politechnika Opolska</t>
  </si>
  <si>
    <t>Dawid</t>
  </si>
  <si>
    <t>Gaida</t>
  </si>
  <si>
    <t>Novelle</t>
  </si>
  <si>
    <t>Grzegorz</t>
  </si>
  <si>
    <t>Sikora</t>
  </si>
  <si>
    <t>Dariusz</t>
  </si>
  <si>
    <t>Zajdel</t>
  </si>
  <si>
    <t>Zawadzkie Biegnie</t>
  </si>
  <si>
    <t>Monika</t>
  </si>
  <si>
    <t>Tol</t>
  </si>
  <si>
    <t>Mirosława</t>
  </si>
  <si>
    <t>Fabian</t>
  </si>
  <si>
    <t>b) temperatura : -2 stopnie (odczuwalna -7), zimny i mocny wiatr z południowego wschodu,słonecznie. Trasa czarna , sucha. Bardzo dobre warunki do biegania, bo wyniki znacząco lepsze niż przed tygodniem.</t>
  </si>
  <si>
    <r>
      <t xml:space="preserve">c) Kobiet : 14 (8 Bieg +  4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2 Dzieci</t>
    </r>
    <r>
      <rPr>
        <b/>
        <i/>
        <sz val="9"/>
        <color indexed="10"/>
        <rFont val="Verdana"/>
        <family val="2"/>
      </rPr>
      <t>)</t>
    </r>
  </si>
  <si>
    <r>
      <t>d) średnia wieku w latach : Ogółem 37,26lat ( 41,22 Bieg ; 40,00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11,67 Dzieci)</t>
    </r>
  </si>
  <si>
    <r>
      <t xml:space="preserve">e) średnia na 1 km BIEG :  Ogółem 4 minuty 46 sekund , </t>
    </r>
    <r>
      <rPr>
        <i/>
        <sz val="9"/>
        <color indexed="10"/>
        <rFont val="Verdana"/>
        <family val="2"/>
      </rPr>
      <t>w tym Kobiety 5 minut 31 sekund</t>
    </r>
    <r>
      <rPr>
        <i/>
        <sz val="9"/>
        <rFont val="Verdana"/>
        <family val="2"/>
      </rPr>
      <t xml:space="preserve"> ; Mężczyźni 4 minuty 38 sekund</t>
    </r>
  </si>
  <si>
    <r>
      <t xml:space="preserve">f) średnia na 1 km NW :  Ogółem 7 minut 32 sekundy , </t>
    </r>
    <r>
      <rPr>
        <i/>
        <sz val="9"/>
        <color indexed="10"/>
        <rFont val="Verdana"/>
        <family val="2"/>
      </rPr>
      <t xml:space="preserve">w tym Kobiety 7 minut 56 sekund </t>
    </r>
    <r>
      <rPr>
        <i/>
        <sz val="9"/>
        <rFont val="Verdana"/>
        <family val="2"/>
      </rPr>
      <t>; Mężczyżni 6 minut 45 sekund</t>
    </r>
  </si>
  <si>
    <r>
      <rPr>
        <i/>
        <sz val="9"/>
        <color indexed="17"/>
        <rFont val="Verdana"/>
        <family val="2"/>
      </rPr>
      <t>g) średnia na 1 km Dzieci :  Ogółem 4 minuty 21 sekund ,</t>
    </r>
    <r>
      <rPr>
        <i/>
        <sz val="9"/>
        <color indexed="10"/>
        <rFont val="Verdana"/>
        <family val="2"/>
      </rPr>
      <t xml:space="preserve"> w tym Dziewczyny 4 minuty 44 sekundy ; </t>
    </r>
    <r>
      <rPr>
        <i/>
        <sz val="9"/>
        <rFont val="Verdana"/>
        <family val="2"/>
      </rPr>
      <t>Chłopcy 4 minuty 13 sekund</t>
    </r>
  </si>
  <si>
    <r>
      <t>a) startujących 69  (54 BIEG  +  6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 ; w tym 10 Debiutantów ( 9 w kategorii BIEG , 1 DZIECI)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</si>
</sst>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2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10"/>
      <color indexed="57"/>
      <name val="Arial"/>
      <family val="2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9"/>
      <color indexed="57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9"/>
      <color indexed="17"/>
      <name val="Verdana"/>
      <family val="2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color indexed="36"/>
      <name val="Verdana"/>
      <family val="2"/>
    </font>
    <font>
      <b/>
      <sz val="9"/>
      <color indexed="36"/>
      <name val="Arial CE"/>
      <family val="0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36"/>
      <name val="Arial CE"/>
      <family val="0"/>
    </font>
    <font>
      <sz val="10"/>
      <color indexed="57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i/>
      <sz val="9"/>
      <color indexed="56"/>
      <name val="Verdana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6" tint="-0.24997000396251678"/>
      <name val="Arial"/>
      <family val="2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9"/>
      <color theme="6" tint="-0.24997000396251678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699890613556"/>
      <name val="Arial CE"/>
      <family val="0"/>
    </font>
    <font>
      <b/>
      <sz val="9"/>
      <color theme="6" tint="-0.4999699890613556"/>
      <name val="Verdana"/>
      <family val="2"/>
    </font>
    <font>
      <b/>
      <sz val="9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  <font>
      <b/>
      <sz val="9"/>
      <color theme="7"/>
      <name val="Verdana"/>
      <family val="2"/>
    </font>
    <font>
      <b/>
      <sz val="9"/>
      <color theme="7"/>
      <name val="Arial CE"/>
      <family val="0"/>
    </font>
    <font>
      <sz val="9"/>
      <color theme="3"/>
      <name val="Verdana"/>
      <family val="2"/>
    </font>
    <font>
      <sz val="9"/>
      <color theme="3"/>
      <name val="Arial CE"/>
      <family val="0"/>
    </font>
    <font>
      <sz val="10"/>
      <color theme="1"/>
      <name val="Arial"/>
      <family val="2"/>
    </font>
    <font>
      <sz val="10"/>
      <color rgb="FFFF0000"/>
      <name val="Arial CE"/>
      <family val="0"/>
    </font>
    <font>
      <sz val="9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7"/>
      <name val="Arial CE"/>
      <family val="0"/>
    </font>
    <font>
      <sz val="10"/>
      <color theme="6" tint="-0.24997000396251678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i/>
      <sz val="9"/>
      <color theme="3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90" fillId="0" borderId="13" xfId="0" applyFont="1" applyFill="1" applyBorder="1" applyAlignment="1">
      <alignment horizontal="center" wrapText="1"/>
    </xf>
    <xf numFmtId="0" fontId="90" fillId="0" borderId="13" xfId="0" applyFont="1" applyFill="1" applyBorder="1" applyAlignment="1">
      <alignment wrapText="1"/>
    </xf>
    <xf numFmtId="21" fontId="90" fillId="0" borderId="13" xfId="0" applyNumberFormat="1" applyFont="1" applyFill="1" applyBorder="1" applyAlignment="1">
      <alignment horizontal="center" wrapText="1"/>
    </xf>
    <xf numFmtId="21" fontId="91" fillId="0" borderId="13" xfId="0" applyNumberFormat="1" applyFont="1" applyFill="1" applyBorder="1" applyAlignment="1">
      <alignment/>
    </xf>
    <xf numFmtId="0" fontId="90" fillId="0" borderId="14" xfId="0" applyFont="1" applyFill="1" applyBorder="1" applyAlignment="1">
      <alignment wrapText="1"/>
    </xf>
    <xf numFmtId="0" fontId="92" fillId="0" borderId="0" xfId="0" applyFont="1" applyFill="1" applyAlignment="1">
      <alignment/>
    </xf>
    <xf numFmtId="0" fontId="90" fillId="0" borderId="15" xfId="0" applyFont="1" applyFill="1" applyBorder="1" applyAlignment="1">
      <alignment horizontal="center" wrapText="1"/>
    </xf>
    <xf numFmtId="0" fontId="90" fillId="0" borderId="15" xfId="0" applyFont="1" applyFill="1" applyBorder="1" applyAlignment="1">
      <alignment wrapText="1"/>
    </xf>
    <xf numFmtId="21" fontId="90" fillId="0" borderId="15" xfId="0" applyNumberFormat="1" applyFont="1" applyFill="1" applyBorder="1" applyAlignment="1">
      <alignment horizontal="center" wrapText="1"/>
    </xf>
    <xf numFmtId="21" fontId="91" fillId="0" borderId="15" xfId="0" applyNumberFormat="1" applyFont="1" applyFill="1" applyBorder="1" applyAlignment="1">
      <alignment/>
    </xf>
    <xf numFmtId="0" fontId="90" fillId="0" borderId="16" xfId="0" applyFont="1" applyFill="1" applyBorder="1" applyAlignment="1">
      <alignment wrapText="1"/>
    </xf>
    <xf numFmtId="0" fontId="92" fillId="0" borderId="17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18" xfId="0" applyFont="1" applyFill="1" applyBorder="1" applyAlignment="1">
      <alignment/>
    </xf>
    <xf numFmtId="46" fontId="93" fillId="0" borderId="19" xfId="0" applyNumberFormat="1" applyFont="1" applyFill="1" applyBorder="1" applyAlignment="1">
      <alignment/>
    </xf>
    <xf numFmtId="21" fontId="94" fillId="0" borderId="19" xfId="0" applyNumberFormat="1" applyFont="1" applyFill="1" applyBorder="1" applyAlignment="1">
      <alignment/>
    </xf>
    <xf numFmtId="0" fontId="95" fillId="0" borderId="0" xfId="0" applyFont="1" applyFill="1" applyBorder="1" applyAlignment="1">
      <alignment horizontal="left"/>
    </xf>
    <xf numFmtId="0" fontId="96" fillId="0" borderId="18" xfId="0" applyFont="1" applyFill="1" applyBorder="1" applyAlignment="1">
      <alignment/>
    </xf>
    <xf numFmtId="46" fontId="96" fillId="0" borderId="19" xfId="0" applyNumberFormat="1" applyFont="1" applyFill="1" applyBorder="1" applyAlignment="1">
      <alignment/>
    </xf>
    <xf numFmtId="21" fontId="97" fillId="0" borderId="19" xfId="0" applyNumberFormat="1" applyFont="1" applyFill="1" applyBorder="1" applyAlignment="1">
      <alignment/>
    </xf>
    <xf numFmtId="0" fontId="98" fillId="0" borderId="10" xfId="0" applyFont="1" applyFill="1" applyBorder="1" applyAlignment="1">
      <alignment horizontal="center" wrapText="1"/>
    </xf>
    <xf numFmtId="0" fontId="98" fillId="0" borderId="11" xfId="0" applyFont="1" applyFill="1" applyBorder="1" applyAlignment="1">
      <alignment horizontal="center" wrapText="1"/>
    </xf>
    <xf numFmtId="0" fontId="97" fillId="0" borderId="11" xfId="0" applyFont="1" applyFill="1" applyBorder="1" applyAlignment="1">
      <alignment horizontal="center" wrapText="1"/>
    </xf>
    <xf numFmtId="0" fontId="98" fillId="0" borderId="12" xfId="0" applyFont="1" applyFill="1" applyBorder="1" applyAlignment="1">
      <alignment horizontal="center" wrapText="1"/>
    </xf>
    <xf numFmtId="0" fontId="99" fillId="0" borderId="0" xfId="0" applyFont="1" applyFill="1" applyAlignment="1">
      <alignment horizontal="left"/>
    </xf>
    <xf numFmtId="0" fontId="100" fillId="0" borderId="20" xfId="0" applyFont="1" applyFill="1" applyBorder="1" applyAlignment="1" quotePrefix="1">
      <alignment horizontal="right" wrapText="1"/>
    </xf>
    <xf numFmtId="0" fontId="100" fillId="0" borderId="21" xfId="0" applyFont="1" applyFill="1" applyBorder="1" applyAlignment="1">
      <alignment horizontal="center" wrapText="1"/>
    </xf>
    <xf numFmtId="0" fontId="100" fillId="0" borderId="21" xfId="0" applyFont="1" applyFill="1" applyBorder="1" applyAlignment="1">
      <alignment wrapText="1"/>
    </xf>
    <xf numFmtId="0" fontId="100" fillId="0" borderId="15" xfId="0" applyFont="1" applyFill="1" applyBorder="1" applyAlignment="1">
      <alignment wrapText="1"/>
    </xf>
    <xf numFmtId="21" fontId="100" fillId="0" borderId="15" xfId="0" applyNumberFormat="1" applyFont="1" applyFill="1" applyBorder="1" applyAlignment="1">
      <alignment horizontal="center" wrapText="1"/>
    </xf>
    <xf numFmtId="21" fontId="101" fillId="0" borderId="15" xfId="0" applyNumberFormat="1" applyFont="1" applyFill="1" applyBorder="1" applyAlignment="1">
      <alignment/>
    </xf>
    <xf numFmtId="0" fontId="100" fillId="0" borderId="16" xfId="0" applyFont="1" applyFill="1" applyBorder="1" applyAlignment="1">
      <alignment wrapText="1"/>
    </xf>
    <xf numFmtId="0" fontId="100" fillId="0" borderId="15" xfId="0" applyFont="1" applyFill="1" applyBorder="1" applyAlignment="1">
      <alignment horizontal="center" wrapText="1"/>
    </xf>
    <xf numFmtId="0" fontId="100" fillId="0" borderId="22" xfId="0" applyFont="1" applyFill="1" applyBorder="1" applyAlignment="1" quotePrefix="1">
      <alignment horizontal="right" wrapText="1"/>
    </xf>
    <xf numFmtId="0" fontId="102" fillId="0" borderId="0" xfId="0" applyFont="1" applyFill="1" applyAlignment="1">
      <alignment/>
    </xf>
    <xf numFmtId="0" fontId="100" fillId="0" borderId="23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0" fontId="102" fillId="0" borderId="0" xfId="0" applyFont="1" applyFill="1" applyAlignment="1">
      <alignment horizontal="left"/>
    </xf>
    <xf numFmtId="21" fontId="103" fillId="0" borderId="24" xfId="0" applyNumberFormat="1" applyFont="1" applyFill="1" applyBorder="1" applyAlignment="1">
      <alignment/>
    </xf>
    <xf numFmtId="21" fontId="104" fillId="0" borderId="24" xfId="0" applyNumberFormat="1" applyFont="1" applyFill="1" applyBorder="1" applyAlignment="1">
      <alignment/>
    </xf>
    <xf numFmtId="21" fontId="100" fillId="0" borderId="25" xfId="0" applyNumberFormat="1" applyFont="1" applyFill="1" applyBorder="1" applyAlignment="1">
      <alignment horizontal="center" wrapText="1"/>
    </xf>
    <xf numFmtId="21" fontId="101" fillId="0" borderId="25" xfId="0" applyNumberFormat="1" applyFont="1" applyFill="1" applyBorder="1" applyAlignment="1">
      <alignment/>
    </xf>
    <xf numFmtId="0" fontId="90" fillId="0" borderId="16" xfId="0" applyFont="1" applyFill="1" applyBorder="1" applyAlignment="1">
      <alignment horizontal="right" wrapText="1"/>
    </xf>
    <xf numFmtId="0" fontId="100" fillId="0" borderId="25" xfId="0" applyFont="1" applyFill="1" applyBorder="1" applyAlignment="1">
      <alignment horizontal="center" wrapText="1"/>
    </xf>
    <xf numFmtId="0" fontId="100" fillId="0" borderId="25" xfId="0" applyFont="1" applyFill="1" applyBorder="1" applyAlignment="1">
      <alignment wrapText="1"/>
    </xf>
    <xf numFmtId="0" fontId="100" fillId="0" borderId="2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00" fillId="0" borderId="27" xfId="0" applyFont="1" applyFill="1" applyBorder="1" applyAlignment="1">
      <alignment wrapText="1"/>
    </xf>
    <xf numFmtId="0" fontId="105" fillId="0" borderId="0" xfId="0" applyFont="1" applyFill="1" applyAlignment="1">
      <alignment/>
    </xf>
    <xf numFmtId="0" fontId="106" fillId="0" borderId="0" xfId="0" applyFont="1" applyFill="1" applyBorder="1" applyAlignment="1">
      <alignment horizontal="left"/>
    </xf>
    <xf numFmtId="0" fontId="107" fillId="0" borderId="18" xfId="0" applyFont="1" applyFill="1" applyBorder="1" applyAlignment="1">
      <alignment/>
    </xf>
    <xf numFmtId="46" fontId="107" fillId="0" borderId="19" xfId="0" applyNumberFormat="1" applyFont="1" applyFill="1" applyBorder="1" applyAlignment="1">
      <alignment/>
    </xf>
    <xf numFmtId="21" fontId="108" fillId="0" borderId="19" xfId="0" applyNumberFormat="1" applyFont="1" applyFill="1" applyBorder="1" applyAlignment="1">
      <alignment/>
    </xf>
    <xf numFmtId="21" fontId="100" fillId="0" borderId="27" xfId="0" applyNumberFormat="1" applyFont="1" applyFill="1" applyBorder="1" applyAlignment="1">
      <alignment horizontal="center" wrapText="1"/>
    </xf>
    <xf numFmtId="0" fontId="100" fillId="0" borderId="27" xfId="0" applyFont="1" applyFill="1" applyBorder="1" applyAlignment="1">
      <alignment horizontal="center" wrapText="1"/>
    </xf>
    <xf numFmtId="21" fontId="109" fillId="0" borderId="0" xfId="0" applyNumberFormat="1" applyFont="1" applyFill="1" applyAlignment="1">
      <alignment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 horizontal="left"/>
    </xf>
    <xf numFmtId="0" fontId="112" fillId="0" borderId="10" xfId="0" applyFont="1" applyFill="1" applyBorder="1" applyAlignment="1">
      <alignment horizontal="center" wrapText="1"/>
    </xf>
    <xf numFmtId="0" fontId="112" fillId="0" borderId="11" xfId="0" applyFont="1" applyFill="1" applyBorder="1" applyAlignment="1">
      <alignment horizontal="center" wrapText="1"/>
    </xf>
    <xf numFmtId="0" fontId="113" fillId="0" borderId="11" xfId="0" applyFont="1" applyFill="1" applyBorder="1" applyAlignment="1">
      <alignment horizontal="center" wrapText="1"/>
    </xf>
    <xf numFmtId="0" fontId="112" fillId="0" borderId="12" xfId="0" applyFont="1" applyFill="1" applyBorder="1" applyAlignment="1">
      <alignment horizontal="center" wrapText="1"/>
    </xf>
    <xf numFmtId="0" fontId="112" fillId="0" borderId="22" xfId="0" applyFont="1" applyFill="1" applyBorder="1" applyAlignment="1" quotePrefix="1">
      <alignment horizontal="right" wrapText="1"/>
    </xf>
    <xf numFmtId="0" fontId="112" fillId="0" borderId="27" xfId="0" applyFont="1" applyFill="1" applyBorder="1" applyAlignment="1">
      <alignment horizontal="center" wrapText="1"/>
    </xf>
    <xf numFmtId="0" fontId="112" fillId="0" borderId="27" xfId="0" applyFont="1" applyFill="1" applyBorder="1" applyAlignment="1">
      <alignment wrapText="1"/>
    </xf>
    <xf numFmtId="0" fontId="112" fillId="0" borderId="15" xfId="0" applyFont="1" applyFill="1" applyBorder="1" applyAlignment="1">
      <alignment wrapText="1"/>
    </xf>
    <xf numFmtId="21" fontId="112" fillId="0" borderId="27" xfId="0" applyNumberFormat="1" applyFont="1" applyFill="1" applyBorder="1" applyAlignment="1">
      <alignment horizontal="center" wrapText="1"/>
    </xf>
    <xf numFmtId="0" fontId="112" fillId="0" borderId="23" xfId="0" applyFont="1" applyFill="1" applyBorder="1" applyAlignment="1">
      <alignment wrapText="1"/>
    </xf>
    <xf numFmtId="0" fontId="114" fillId="0" borderId="0" xfId="0" applyFont="1" applyFill="1" applyAlignment="1">
      <alignment/>
    </xf>
    <xf numFmtId="0" fontId="111" fillId="0" borderId="0" xfId="0" applyFont="1" applyFill="1" applyBorder="1" applyAlignment="1">
      <alignment/>
    </xf>
    <xf numFmtId="0" fontId="112" fillId="0" borderId="28" xfId="0" applyFont="1" applyFill="1" applyBorder="1" applyAlignment="1" quotePrefix="1">
      <alignment horizontal="right" wrapText="1"/>
    </xf>
    <xf numFmtId="0" fontId="112" fillId="0" borderId="13" xfId="0" applyFont="1" applyFill="1" applyBorder="1" applyAlignment="1">
      <alignment horizontal="center" wrapText="1"/>
    </xf>
    <xf numFmtId="0" fontId="112" fillId="0" borderId="13" xfId="0" applyFont="1" applyFill="1" applyBorder="1" applyAlignment="1">
      <alignment wrapText="1"/>
    </xf>
    <xf numFmtId="21" fontId="112" fillId="0" borderId="13" xfId="0" applyNumberFormat="1" applyFont="1" applyFill="1" applyBorder="1" applyAlignment="1">
      <alignment horizontal="center" wrapText="1"/>
    </xf>
    <xf numFmtId="21" fontId="113" fillId="0" borderId="13" xfId="0" applyNumberFormat="1" applyFont="1" applyFill="1" applyBorder="1" applyAlignment="1">
      <alignment/>
    </xf>
    <xf numFmtId="0" fontId="112" fillId="0" borderId="14" xfId="0" applyFont="1" applyFill="1" applyBorder="1" applyAlignment="1">
      <alignment wrapText="1"/>
    </xf>
    <xf numFmtId="0" fontId="112" fillId="0" borderId="15" xfId="0" applyFont="1" applyFill="1" applyBorder="1" applyAlignment="1">
      <alignment horizontal="center" wrapText="1"/>
    </xf>
    <xf numFmtId="21" fontId="112" fillId="0" borderId="15" xfId="0" applyNumberFormat="1" applyFont="1" applyFill="1" applyBorder="1" applyAlignment="1">
      <alignment horizontal="center" wrapText="1"/>
    </xf>
    <xf numFmtId="21" fontId="113" fillId="0" borderId="15" xfId="0" applyNumberFormat="1" applyFont="1" applyFill="1" applyBorder="1" applyAlignment="1">
      <alignment/>
    </xf>
    <xf numFmtId="0" fontId="112" fillId="0" borderId="16" xfId="0" applyFont="1" applyFill="1" applyBorder="1" applyAlignment="1">
      <alignment wrapText="1"/>
    </xf>
    <xf numFmtId="0" fontId="115" fillId="0" borderId="29" xfId="0" applyFont="1" applyFill="1" applyBorder="1" applyAlignment="1" quotePrefix="1">
      <alignment horizontal="right" wrapText="1"/>
    </xf>
    <xf numFmtId="0" fontId="115" fillId="0" borderId="25" xfId="0" applyFont="1" applyFill="1" applyBorder="1" applyAlignment="1">
      <alignment horizontal="center" wrapText="1"/>
    </xf>
    <xf numFmtId="0" fontId="115" fillId="0" borderId="25" xfId="0" applyFont="1" applyFill="1" applyBorder="1" applyAlignment="1">
      <alignment wrapText="1"/>
    </xf>
    <xf numFmtId="171" fontId="115" fillId="0" borderId="25" xfId="0" applyNumberFormat="1" applyFont="1" applyFill="1" applyBorder="1" applyAlignment="1">
      <alignment wrapText="1"/>
    </xf>
    <xf numFmtId="21" fontId="115" fillId="0" borderId="25" xfId="0" applyNumberFormat="1" applyFont="1" applyFill="1" applyBorder="1" applyAlignment="1">
      <alignment horizontal="center" wrapText="1"/>
    </xf>
    <xf numFmtId="21" fontId="116" fillId="0" borderId="25" xfId="0" applyNumberFormat="1" applyFont="1" applyFill="1" applyBorder="1" applyAlignment="1">
      <alignment/>
    </xf>
    <xf numFmtId="0" fontId="115" fillId="0" borderId="26" xfId="0" applyFont="1" applyFill="1" applyBorder="1" applyAlignment="1">
      <alignment wrapText="1"/>
    </xf>
    <xf numFmtId="0" fontId="117" fillId="0" borderId="28" xfId="0" applyFont="1" applyFill="1" applyBorder="1" applyAlignment="1" quotePrefix="1">
      <alignment horizontal="right" wrapText="1"/>
    </xf>
    <xf numFmtId="0" fontId="117" fillId="0" borderId="13" xfId="0" applyFont="1" applyFill="1" applyBorder="1" applyAlignment="1">
      <alignment horizontal="center" wrapText="1"/>
    </xf>
    <xf numFmtId="0" fontId="117" fillId="0" borderId="13" xfId="0" applyFont="1" applyFill="1" applyBorder="1" applyAlignment="1">
      <alignment wrapText="1"/>
    </xf>
    <xf numFmtId="21" fontId="117" fillId="0" borderId="13" xfId="0" applyNumberFormat="1" applyFont="1" applyFill="1" applyBorder="1" applyAlignment="1">
      <alignment horizontal="center" wrapText="1"/>
    </xf>
    <xf numFmtId="21" fontId="118" fillId="0" borderId="13" xfId="0" applyNumberFormat="1" applyFont="1" applyFill="1" applyBorder="1" applyAlignment="1">
      <alignment/>
    </xf>
    <xf numFmtId="0" fontId="117" fillId="0" borderId="14" xfId="0" applyFont="1" applyFill="1" applyBorder="1" applyAlignment="1">
      <alignment wrapText="1"/>
    </xf>
    <xf numFmtId="0" fontId="117" fillId="0" borderId="20" xfId="0" applyFont="1" applyFill="1" applyBorder="1" applyAlignment="1" quotePrefix="1">
      <alignment horizontal="right" wrapText="1"/>
    </xf>
    <xf numFmtId="0" fontId="117" fillId="0" borderId="21" xfId="0" applyFont="1" applyFill="1" applyBorder="1" applyAlignment="1">
      <alignment horizontal="center" wrapText="1"/>
    </xf>
    <xf numFmtId="0" fontId="117" fillId="0" borderId="21" xfId="0" applyFont="1" applyFill="1" applyBorder="1" applyAlignment="1">
      <alignment wrapText="1"/>
    </xf>
    <xf numFmtId="0" fontId="117" fillId="0" borderId="15" xfId="0" applyFont="1" applyFill="1" applyBorder="1" applyAlignment="1">
      <alignment wrapText="1"/>
    </xf>
    <xf numFmtId="21" fontId="117" fillId="0" borderId="15" xfId="0" applyNumberFormat="1" applyFont="1" applyFill="1" applyBorder="1" applyAlignment="1">
      <alignment horizontal="center" wrapText="1"/>
    </xf>
    <xf numFmtId="21" fontId="118" fillId="0" borderId="15" xfId="0" applyNumberFormat="1" applyFont="1" applyFill="1" applyBorder="1" applyAlignment="1">
      <alignment/>
    </xf>
    <xf numFmtId="0" fontId="117" fillId="0" borderId="16" xfId="0" applyFont="1" applyFill="1" applyBorder="1" applyAlignment="1">
      <alignment wrapText="1"/>
    </xf>
    <xf numFmtId="0" fontId="117" fillId="0" borderId="18" xfId="0" applyFont="1" applyFill="1" applyBorder="1" applyAlignment="1" quotePrefix="1">
      <alignment horizontal="right" wrapText="1"/>
    </xf>
    <xf numFmtId="0" fontId="117" fillId="0" borderId="19" xfId="0" applyFont="1" applyFill="1" applyBorder="1" applyAlignment="1">
      <alignment horizontal="center" wrapText="1"/>
    </xf>
    <xf numFmtId="0" fontId="117" fillId="0" borderId="19" xfId="0" applyFont="1" applyFill="1" applyBorder="1" applyAlignment="1">
      <alignment wrapText="1"/>
    </xf>
    <xf numFmtId="0" fontId="117" fillId="0" borderId="25" xfId="0" applyFont="1" applyFill="1" applyBorder="1" applyAlignment="1">
      <alignment wrapText="1"/>
    </xf>
    <xf numFmtId="21" fontId="117" fillId="0" borderId="25" xfId="0" applyNumberFormat="1" applyFont="1" applyFill="1" applyBorder="1" applyAlignment="1">
      <alignment horizontal="center" wrapText="1"/>
    </xf>
    <xf numFmtId="21" fontId="118" fillId="0" borderId="25" xfId="0" applyNumberFormat="1" applyFont="1" applyFill="1" applyBorder="1" applyAlignment="1">
      <alignment/>
    </xf>
    <xf numFmtId="0" fontId="117" fillId="0" borderId="26" xfId="0" applyFont="1" applyFill="1" applyBorder="1" applyAlignment="1">
      <alignment wrapText="1"/>
    </xf>
    <xf numFmtId="0" fontId="119" fillId="0" borderId="0" xfId="0" applyFont="1" applyFill="1" applyAlignment="1">
      <alignment/>
    </xf>
    <xf numFmtId="0" fontId="119" fillId="0" borderId="17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90" fillId="0" borderId="30" xfId="0" applyFont="1" applyFill="1" applyBorder="1" applyAlignment="1" quotePrefix="1">
      <alignment horizontal="right" wrapText="1"/>
    </xf>
    <xf numFmtId="0" fontId="90" fillId="0" borderId="31" xfId="0" applyFont="1" applyFill="1" applyBorder="1" applyAlignment="1" quotePrefix="1">
      <alignment horizontal="right" wrapText="1"/>
    </xf>
    <xf numFmtId="0" fontId="100" fillId="0" borderId="31" xfId="0" applyFont="1" applyFill="1" applyBorder="1" applyAlignment="1" quotePrefix="1">
      <alignment horizontal="right" wrapText="1"/>
    </xf>
    <xf numFmtId="0" fontId="90" fillId="0" borderId="28" xfId="0" applyFont="1" applyFill="1" applyBorder="1" applyAlignment="1">
      <alignment horizontal="center" wrapText="1"/>
    </xf>
    <xf numFmtId="0" fontId="90" fillId="0" borderId="22" xfId="0" applyFont="1" applyFill="1" applyBorder="1" applyAlignment="1">
      <alignment horizontal="center" wrapText="1"/>
    </xf>
    <xf numFmtId="0" fontId="100" fillId="0" borderId="22" xfId="0" applyFont="1" applyFill="1" applyBorder="1" applyAlignment="1">
      <alignment horizontal="center" wrapText="1"/>
    </xf>
    <xf numFmtId="0" fontId="100" fillId="0" borderId="29" xfId="0" applyFont="1" applyFill="1" applyBorder="1" applyAlignment="1">
      <alignment horizontal="center" wrapText="1"/>
    </xf>
    <xf numFmtId="0" fontId="91" fillId="0" borderId="15" xfId="0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121" fillId="0" borderId="22" xfId="0" applyFont="1" applyFill="1" applyBorder="1" applyAlignment="1">
      <alignment horizontal="center"/>
    </xf>
    <xf numFmtId="0" fontId="121" fillId="0" borderId="16" xfId="0" applyFont="1" applyFill="1" applyBorder="1" applyAlignment="1">
      <alignment/>
    </xf>
    <xf numFmtId="0" fontId="100" fillId="0" borderId="32" xfId="0" applyFont="1" applyFill="1" applyBorder="1" applyAlignment="1" quotePrefix="1">
      <alignment horizontal="right" wrapText="1"/>
    </xf>
    <xf numFmtId="21" fontId="122" fillId="0" borderId="33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4" fillId="0" borderId="0" xfId="0" applyFont="1" applyFill="1" applyBorder="1" applyAlignment="1">
      <alignment/>
    </xf>
    <xf numFmtId="0" fontId="123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2" fontId="105" fillId="0" borderId="0" xfId="0" applyNumberFormat="1" applyFont="1" applyFill="1" applyBorder="1" applyAlignment="1">
      <alignment/>
    </xf>
    <xf numFmtId="0" fontId="124" fillId="0" borderId="0" xfId="0" applyFont="1" applyFill="1" applyBorder="1" applyAlignment="1">
      <alignment/>
    </xf>
    <xf numFmtId="3" fontId="109" fillId="0" borderId="0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125" fillId="0" borderId="34" xfId="0" applyFont="1" applyFill="1" applyBorder="1" applyAlignment="1">
      <alignment horizontal="left"/>
    </xf>
    <xf numFmtId="21" fontId="126" fillId="0" borderId="0" xfId="0" applyNumberFormat="1" applyFont="1" applyFill="1" applyBorder="1" applyAlignment="1">
      <alignment/>
    </xf>
    <xf numFmtId="46" fontId="99" fillId="0" borderId="35" xfId="0" applyNumberFormat="1" applyFont="1" applyFill="1" applyBorder="1" applyAlignment="1">
      <alignment horizontal="left"/>
    </xf>
    <xf numFmtId="0" fontId="127" fillId="0" borderId="34" xfId="0" applyFont="1" applyFill="1" applyBorder="1" applyAlignment="1">
      <alignment horizontal="left"/>
    </xf>
    <xf numFmtId="0" fontId="96" fillId="0" borderId="0" xfId="0" applyFont="1" applyFill="1" applyBorder="1" applyAlignment="1">
      <alignment/>
    </xf>
    <xf numFmtId="0" fontId="111" fillId="0" borderId="34" xfId="0" applyFont="1" applyFill="1" applyBorder="1" applyAlignment="1">
      <alignment horizontal="left"/>
    </xf>
    <xf numFmtId="21" fontId="114" fillId="0" borderId="0" xfId="0" applyNumberFormat="1" applyFont="1" applyFill="1" applyBorder="1" applyAlignment="1">
      <alignment/>
    </xf>
    <xf numFmtId="0" fontId="111" fillId="0" borderId="35" xfId="0" applyFont="1" applyFill="1" applyBorder="1" applyAlignment="1">
      <alignment horizontal="left"/>
    </xf>
    <xf numFmtId="0" fontId="90" fillId="0" borderId="34" xfId="0" applyFont="1" applyFill="1" applyBorder="1" applyAlignment="1">
      <alignment horizontal="right" wrapText="1"/>
    </xf>
    <xf numFmtId="0" fontId="90" fillId="0" borderId="36" xfId="0" applyFont="1" applyFill="1" applyBorder="1" applyAlignment="1">
      <alignment horizontal="center" wrapText="1"/>
    </xf>
    <xf numFmtId="0" fontId="90" fillId="0" borderId="37" xfId="0" applyFont="1" applyFill="1" applyBorder="1" applyAlignment="1">
      <alignment horizontal="center" wrapText="1"/>
    </xf>
    <xf numFmtId="0" fontId="90" fillId="0" borderId="37" xfId="0" applyFont="1" applyFill="1" applyBorder="1" applyAlignment="1">
      <alignment wrapText="1"/>
    </xf>
    <xf numFmtId="0" fontId="125" fillId="0" borderId="0" xfId="0" applyFont="1" applyFill="1" applyAlignment="1">
      <alignment horizontal="left"/>
    </xf>
    <xf numFmtId="21" fontId="126" fillId="0" borderId="0" xfId="0" applyNumberFormat="1" applyFont="1" applyFill="1" applyAlignment="1">
      <alignment/>
    </xf>
    <xf numFmtId="46" fontId="99" fillId="0" borderId="0" xfId="0" applyNumberFormat="1" applyFont="1" applyFill="1" applyAlignment="1">
      <alignment horizontal="left"/>
    </xf>
    <xf numFmtId="0" fontId="98" fillId="0" borderId="38" xfId="0" applyFont="1" applyFill="1" applyBorder="1" applyAlignment="1">
      <alignment horizontal="center" wrapText="1"/>
    </xf>
    <xf numFmtId="0" fontId="98" fillId="0" borderId="39" xfId="0" applyFont="1" applyFill="1" applyBorder="1" applyAlignment="1">
      <alignment horizontal="center" wrapText="1"/>
    </xf>
    <xf numFmtId="0" fontId="97" fillId="0" borderId="39" xfId="0" applyFont="1" applyFill="1" applyBorder="1" applyAlignment="1">
      <alignment horizontal="center" wrapText="1"/>
    </xf>
    <xf numFmtId="0" fontId="98" fillId="0" borderId="40" xfId="0" applyFont="1" applyFill="1" applyBorder="1" applyAlignment="1">
      <alignment horizontal="center" wrapText="1"/>
    </xf>
    <xf numFmtId="0" fontId="100" fillId="0" borderId="18" xfId="0" applyFont="1" applyFill="1" applyBorder="1" applyAlignment="1" quotePrefix="1">
      <alignment horizontal="right" wrapText="1"/>
    </xf>
    <xf numFmtId="0" fontId="100" fillId="0" borderId="19" xfId="0" applyFont="1" applyFill="1" applyBorder="1" applyAlignment="1">
      <alignment horizontal="center" wrapText="1"/>
    </xf>
    <xf numFmtId="0" fontId="100" fillId="0" borderId="19" xfId="0" applyFont="1" applyFill="1" applyBorder="1" applyAlignment="1">
      <alignment wrapText="1"/>
    </xf>
    <xf numFmtId="0" fontId="127" fillId="0" borderId="0" xfId="0" applyFont="1" applyFill="1" applyBorder="1" applyAlignment="1">
      <alignment horizontal="left"/>
    </xf>
    <xf numFmtId="0" fontId="96" fillId="0" borderId="0" xfId="0" applyFont="1" applyFill="1" applyAlignment="1">
      <alignment/>
    </xf>
    <xf numFmtId="21" fontId="114" fillId="0" borderId="0" xfId="0" applyNumberFormat="1" applyFont="1" applyFill="1" applyAlignment="1">
      <alignment/>
    </xf>
    <xf numFmtId="0" fontId="98" fillId="0" borderId="22" xfId="0" applyFont="1" applyFill="1" applyBorder="1" applyAlignment="1" quotePrefix="1">
      <alignment horizontal="right" wrapText="1"/>
    </xf>
    <xf numFmtId="0" fontId="98" fillId="0" borderId="27" xfId="0" applyFont="1" applyFill="1" applyBorder="1" applyAlignment="1">
      <alignment horizontal="center" wrapText="1"/>
    </xf>
    <xf numFmtId="0" fontId="98" fillId="0" borderId="27" xfId="0" applyFont="1" applyFill="1" applyBorder="1" applyAlignment="1">
      <alignment wrapText="1"/>
    </xf>
    <xf numFmtId="0" fontId="98" fillId="0" borderId="15" xfId="0" applyFont="1" applyFill="1" applyBorder="1" applyAlignment="1">
      <alignment wrapText="1"/>
    </xf>
    <xf numFmtId="171" fontId="98" fillId="0" borderId="15" xfId="0" applyNumberFormat="1" applyFont="1" applyFill="1" applyBorder="1" applyAlignment="1">
      <alignment wrapText="1"/>
    </xf>
    <xf numFmtId="21" fontId="98" fillId="0" borderId="27" xfId="0" applyNumberFormat="1" applyFont="1" applyFill="1" applyBorder="1" applyAlignment="1">
      <alignment horizontal="center" wrapText="1"/>
    </xf>
    <xf numFmtId="21" fontId="97" fillId="0" borderId="15" xfId="0" applyNumberFormat="1" applyFont="1" applyFill="1" applyBorder="1" applyAlignment="1">
      <alignment/>
    </xf>
    <xf numFmtId="0" fontId="98" fillId="0" borderId="23" xfId="0" applyFont="1" applyFill="1" applyBorder="1" applyAlignment="1">
      <alignment wrapText="1"/>
    </xf>
    <xf numFmtId="0" fontId="98" fillId="0" borderId="29" xfId="0" applyFont="1" applyFill="1" applyBorder="1" applyAlignment="1" quotePrefix="1">
      <alignment horizontal="right" wrapText="1"/>
    </xf>
    <xf numFmtId="0" fontId="98" fillId="0" borderId="25" xfId="0" applyFont="1" applyFill="1" applyBorder="1" applyAlignment="1">
      <alignment horizontal="center" wrapText="1"/>
    </xf>
    <xf numFmtId="0" fontId="98" fillId="0" borderId="25" xfId="0" applyFont="1" applyFill="1" applyBorder="1" applyAlignment="1">
      <alignment wrapText="1"/>
    </xf>
    <xf numFmtId="171" fontId="98" fillId="0" borderId="25" xfId="0" applyNumberFormat="1" applyFont="1" applyFill="1" applyBorder="1" applyAlignment="1">
      <alignment wrapText="1"/>
    </xf>
    <xf numFmtId="21" fontId="98" fillId="0" borderId="25" xfId="0" applyNumberFormat="1" applyFont="1" applyFill="1" applyBorder="1" applyAlignment="1">
      <alignment horizontal="center" wrapText="1"/>
    </xf>
    <xf numFmtId="21" fontId="97" fillId="0" borderId="25" xfId="0" applyNumberFormat="1" applyFont="1" applyFill="1" applyBorder="1" applyAlignment="1">
      <alignment/>
    </xf>
    <xf numFmtId="0" fontId="98" fillId="0" borderId="26" xfId="0" applyFont="1" applyFill="1" applyBorder="1" applyAlignment="1">
      <alignment wrapText="1"/>
    </xf>
    <xf numFmtId="0" fontId="125" fillId="0" borderId="0" xfId="0" applyFont="1" applyFill="1" applyBorder="1" applyAlignment="1">
      <alignment/>
    </xf>
    <xf numFmtId="0" fontId="93" fillId="0" borderId="38" xfId="0" applyFont="1" applyFill="1" applyBorder="1" applyAlignment="1">
      <alignment/>
    </xf>
    <xf numFmtId="46" fontId="93" fillId="0" borderId="39" xfId="0" applyNumberFormat="1" applyFont="1" applyFill="1" applyBorder="1" applyAlignment="1">
      <alignment/>
    </xf>
    <xf numFmtId="21" fontId="94" fillId="0" borderId="39" xfId="0" applyNumberFormat="1" applyFont="1" applyFill="1" applyBorder="1" applyAlignment="1">
      <alignment/>
    </xf>
    <xf numFmtId="21" fontId="103" fillId="0" borderId="41" xfId="0" applyNumberFormat="1" applyFont="1" applyFill="1" applyBorder="1" applyAlignment="1">
      <alignment/>
    </xf>
    <xf numFmtId="0" fontId="96" fillId="0" borderId="38" xfId="0" applyFont="1" applyFill="1" applyBorder="1" applyAlignment="1">
      <alignment/>
    </xf>
    <xf numFmtId="46" fontId="96" fillId="0" borderId="39" xfId="0" applyNumberFormat="1" applyFont="1" applyFill="1" applyBorder="1" applyAlignment="1">
      <alignment/>
    </xf>
    <xf numFmtId="21" fontId="97" fillId="0" borderId="39" xfId="0" applyNumberFormat="1" applyFont="1" applyFill="1" applyBorder="1" applyAlignment="1">
      <alignment/>
    </xf>
    <xf numFmtId="21" fontId="104" fillId="0" borderId="41" xfId="0" applyNumberFormat="1" applyFont="1" applyFill="1" applyBorder="1" applyAlignment="1">
      <alignment/>
    </xf>
    <xf numFmtId="0" fontId="107" fillId="0" borderId="38" xfId="0" applyFont="1" applyFill="1" applyBorder="1" applyAlignment="1">
      <alignment/>
    </xf>
    <xf numFmtId="46" fontId="107" fillId="0" borderId="39" xfId="0" applyNumberFormat="1" applyFont="1" applyFill="1" applyBorder="1" applyAlignment="1">
      <alignment/>
    </xf>
    <xf numFmtId="21" fontId="108" fillId="0" borderId="39" xfId="0" applyNumberFormat="1" applyFont="1" applyFill="1" applyBorder="1" applyAlignment="1">
      <alignment/>
    </xf>
    <xf numFmtId="21" fontId="122" fillId="0" borderId="41" xfId="0" applyNumberFormat="1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D108" sqref="D108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7.5742187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32" width="9.140625" style="12" customWidth="1"/>
    <col min="33" max="16384" width="9.140625" style="2" customWidth="1"/>
  </cols>
  <sheetData>
    <row r="1" ht="12.75">
      <c r="A1" s="1" t="s">
        <v>135</v>
      </c>
    </row>
    <row r="2" spans="1:18" ht="12.75">
      <c r="A2" s="1" t="s">
        <v>136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32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</row>
    <row r="7" spans="1:32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0.02596064814814815</v>
      </c>
      <c r="M7" s="18">
        <v>0.002596064814814815</v>
      </c>
      <c r="N7" s="19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20" customFormat="1" ht="12" customHeight="1">
      <c r="A8" s="126"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0.026550925925925926</v>
      </c>
      <c r="M8" s="24">
        <v>0.0026550925925925926</v>
      </c>
      <c r="N8" s="25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26">
        <v>3</v>
      </c>
      <c r="B9" s="129">
        <v>115</v>
      </c>
      <c r="C9" s="21" t="s">
        <v>13</v>
      </c>
      <c r="D9" s="22" t="s">
        <v>20</v>
      </c>
      <c r="E9" s="22" t="s">
        <v>21</v>
      </c>
      <c r="F9" s="22" t="s">
        <v>151</v>
      </c>
      <c r="G9" s="22" t="s">
        <v>15</v>
      </c>
      <c r="H9" s="22">
        <v>1972</v>
      </c>
      <c r="I9" s="22" t="s">
        <v>22</v>
      </c>
      <c r="J9" s="22" t="s">
        <v>17</v>
      </c>
      <c r="K9" s="22">
        <v>10</v>
      </c>
      <c r="L9" s="23">
        <v>0.027037037037037037</v>
      </c>
      <c r="M9" s="24">
        <v>0.002703703703703704</v>
      </c>
      <c r="N9" s="25">
        <v>2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20" customFormat="1" ht="12" customHeight="1">
      <c r="A10" s="126">
        <v>4</v>
      </c>
      <c r="B10" s="129">
        <v>164</v>
      </c>
      <c r="C10" s="21" t="s">
        <v>47</v>
      </c>
      <c r="D10" s="22" t="s">
        <v>51</v>
      </c>
      <c r="E10" s="22" t="s">
        <v>52</v>
      </c>
      <c r="F10" s="22" t="s">
        <v>90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0.027604166666666666</v>
      </c>
      <c r="M10" s="24">
        <v>0.0027604166666666667</v>
      </c>
      <c r="N10" s="25">
        <v>3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26" customFormat="1" ht="13.5" customHeight="1">
      <c r="A11" s="126">
        <v>5</v>
      </c>
      <c r="B11" s="129">
        <v>168</v>
      </c>
      <c r="C11" s="21" t="s">
        <v>55</v>
      </c>
      <c r="D11" s="22" t="s">
        <v>92</v>
      </c>
      <c r="E11" s="22" t="s">
        <v>14</v>
      </c>
      <c r="F11" s="22" t="s">
        <v>93</v>
      </c>
      <c r="G11" s="22" t="s">
        <v>15</v>
      </c>
      <c r="H11" s="22">
        <v>1979</v>
      </c>
      <c r="I11" s="22" t="s">
        <v>19</v>
      </c>
      <c r="J11" s="22" t="s">
        <v>17</v>
      </c>
      <c r="K11" s="22">
        <v>10</v>
      </c>
      <c r="L11" s="23">
        <v>0.027696759259259258</v>
      </c>
      <c r="M11" s="24">
        <v>0.002769675925925926</v>
      </c>
      <c r="N11" s="25">
        <v>2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20" customFormat="1" ht="12" customHeight="1">
      <c r="A12" s="126">
        <v>6</v>
      </c>
      <c r="B12" s="129">
        <v>226</v>
      </c>
      <c r="C12" s="132" t="s">
        <v>13</v>
      </c>
      <c r="D12" s="133" t="s">
        <v>152</v>
      </c>
      <c r="E12" s="133" t="s">
        <v>109</v>
      </c>
      <c r="F12" s="133" t="s">
        <v>90</v>
      </c>
      <c r="G12" s="133" t="s">
        <v>15</v>
      </c>
      <c r="H12" s="133">
        <v>1978</v>
      </c>
      <c r="I12" s="133" t="s">
        <v>22</v>
      </c>
      <c r="J12" s="22" t="s">
        <v>17</v>
      </c>
      <c r="K12" s="22">
        <v>10</v>
      </c>
      <c r="L12" s="23">
        <v>0.027974537037037034</v>
      </c>
      <c r="M12" s="24">
        <v>0.0027974537037037035</v>
      </c>
      <c r="N12" s="25">
        <v>4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14" s="27" customFormat="1" ht="12" customHeight="1">
      <c r="A13" s="126">
        <v>7</v>
      </c>
      <c r="B13" s="129">
        <v>220</v>
      </c>
      <c r="C13" s="21" t="s">
        <v>56</v>
      </c>
      <c r="D13" s="22" t="s">
        <v>57</v>
      </c>
      <c r="E13" s="22" t="s">
        <v>14</v>
      </c>
      <c r="F13" s="22" t="s">
        <v>14</v>
      </c>
      <c r="G13" s="22" t="s">
        <v>15</v>
      </c>
      <c r="H13" s="22">
        <v>1991</v>
      </c>
      <c r="I13" s="22" t="s">
        <v>16</v>
      </c>
      <c r="J13" s="22" t="s">
        <v>17</v>
      </c>
      <c r="K13" s="22">
        <v>10</v>
      </c>
      <c r="L13" s="23">
        <v>0.028425925925925924</v>
      </c>
      <c r="M13" s="24">
        <v>0.0028425925925925923</v>
      </c>
      <c r="N13" s="25">
        <v>1</v>
      </c>
    </row>
    <row r="14" spans="1:32" s="20" customFormat="1" ht="12" customHeight="1">
      <c r="A14" s="126">
        <v>8</v>
      </c>
      <c r="B14" s="129">
        <v>108</v>
      </c>
      <c r="C14" s="21" t="s">
        <v>47</v>
      </c>
      <c r="D14" s="22" t="s">
        <v>153</v>
      </c>
      <c r="E14" s="22" t="s">
        <v>154</v>
      </c>
      <c r="F14" s="22" t="s">
        <v>90</v>
      </c>
      <c r="G14" s="22" t="s">
        <v>15</v>
      </c>
      <c r="H14" s="22">
        <v>1984</v>
      </c>
      <c r="I14" s="22" t="s">
        <v>19</v>
      </c>
      <c r="J14" s="22" t="s">
        <v>17</v>
      </c>
      <c r="K14" s="22">
        <v>10</v>
      </c>
      <c r="L14" s="23">
        <v>0.028981481481481483</v>
      </c>
      <c r="M14" s="24">
        <v>0.0028981481481481484</v>
      </c>
      <c r="N14" s="25">
        <v>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122" customFormat="1" ht="12.75">
      <c r="A15" s="126">
        <v>9</v>
      </c>
      <c r="B15" s="129">
        <v>107</v>
      </c>
      <c r="C15" s="21" t="s">
        <v>155</v>
      </c>
      <c r="D15" s="22" t="s">
        <v>153</v>
      </c>
      <c r="E15" s="22" t="s">
        <v>24</v>
      </c>
      <c r="F15" s="22" t="s">
        <v>90</v>
      </c>
      <c r="G15" s="22" t="s">
        <v>15</v>
      </c>
      <c r="H15" s="22">
        <v>1983</v>
      </c>
      <c r="I15" s="22" t="s">
        <v>19</v>
      </c>
      <c r="J15" s="22" t="s">
        <v>17</v>
      </c>
      <c r="K15" s="22">
        <v>10</v>
      </c>
      <c r="L15" s="23">
        <v>0.0290162037037037</v>
      </c>
      <c r="M15" s="24">
        <v>0.00290162037037037</v>
      </c>
      <c r="N15" s="25">
        <v>4</v>
      </c>
      <c r="O15" s="27"/>
      <c r="P15" s="27"/>
      <c r="Q15" s="141"/>
      <c r="R15" s="27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</row>
    <row r="16" spans="1:32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0.029108796296296296</v>
      </c>
      <c r="M16" s="24">
        <v>0.0029108796296296296</v>
      </c>
      <c r="N16" s="25">
        <v>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20" customFormat="1" ht="12" customHeight="1">
      <c r="A17" s="126">
        <v>11</v>
      </c>
      <c r="B17" s="129">
        <v>119</v>
      </c>
      <c r="C17" s="21" t="s">
        <v>33</v>
      </c>
      <c r="D17" s="22" t="s">
        <v>122</v>
      </c>
      <c r="E17" s="22" t="s">
        <v>24</v>
      </c>
      <c r="F17" s="22" t="s">
        <v>66</v>
      </c>
      <c r="G17" s="22" t="s">
        <v>15</v>
      </c>
      <c r="H17" s="22">
        <v>1976</v>
      </c>
      <c r="I17" s="22" t="s">
        <v>22</v>
      </c>
      <c r="J17" s="22" t="s">
        <v>17</v>
      </c>
      <c r="K17" s="22">
        <v>10</v>
      </c>
      <c r="L17" s="23">
        <v>0.030138888888888885</v>
      </c>
      <c r="M17" s="24">
        <v>0.0030138888888888884</v>
      </c>
      <c r="N17" s="25">
        <v>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s="20" customFormat="1" ht="12" customHeight="1">
      <c r="A18" s="126">
        <v>12</v>
      </c>
      <c r="B18" s="129">
        <v>246</v>
      </c>
      <c r="C18" s="21" t="s">
        <v>80</v>
      </c>
      <c r="D18" s="22" t="s">
        <v>123</v>
      </c>
      <c r="E18" s="22" t="s">
        <v>14</v>
      </c>
      <c r="F18" s="22" t="s">
        <v>14</v>
      </c>
      <c r="G18" s="22" t="s">
        <v>15</v>
      </c>
      <c r="H18" s="22">
        <v>1978</v>
      </c>
      <c r="I18" s="22" t="s">
        <v>22</v>
      </c>
      <c r="J18" s="22" t="s">
        <v>17</v>
      </c>
      <c r="K18" s="22">
        <v>10</v>
      </c>
      <c r="L18" s="23">
        <v>0.030347222222222223</v>
      </c>
      <c r="M18" s="24">
        <v>0.0030347222222222225</v>
      </c>
      <c r="N18" s="25">
        <v>7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20" customFormat="1" ht="12" customHeight="1">
      <c r="A19" s="126">
        <v>13</v>
      </c>
      <c r="B19" s="129">
        <v>193</v>
      </c>
      <c r="C19" s="21" t="s">
        <v>23</v>
      </c>
      <c r="D19" s="22" t="s">
        <v>72</v>
      </c>
      <c r="E19" s="22" t="s">
        <v>132</v>
      </c>
      <c r="F19" s="22" t="s">
        <v>87</v>
      </c>
      <c r="G19" s="22" t="s">
        <v>15</v>
      </c>
      <c r="H19" s="22">
        <v>1977</v>
      </c>
      <c r="I19" s="22" t="s">
        <v>22</v>
      </c>
      <c r="J19" s="22" t="s">
        <v>17</v>
      </c>
      <c r="K19" s="22">
        <v>10</v>
      </c>
      <c r="L19" s="23">
        <v>0.030428240740740742</v>
      </c>
      <c r="M19" s="24">
        <v>0.003042824074074074</v>
      </c>
      <c r="N19" s="25">
        <v>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0.030983796296296297</v>
      </c>
      <c r="M20" s="24">
        <v>0.0030983796296296297</v>
      </c>
      <c r="N20" s="25">
        <v>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20" customFormat="1" ht="12" customHeight="1">
      <c r="A21" s="126">
        <v>15</v>
      </c>
      <c r="B21" s="129">
        <v>167</v>
      </c>
      <c r="C21" s="21" t="s">
        <v>76</v>
      </c>
      <c r="D21" s="22" t="s">
        <v>77</v>
      </c>
      <c r="E21" s="22" t="s">
        <v>24</v>
      </c>
      <c r="F21" s="22" t="s">
        <v>158</v>
      </c>
      <c r="G21" s="22" t="s">
        <v>15</v>
      </c>
      <c r="H21" s="22">
        <v>1955</v>
      </c>
      <c r="I21" s="22" t="s">
        <v>40</v>
      </c>
      <c r="J21" s="22" t="s">
        <v>17</v>
      </c>
      <c r="K21" s="22">
        <v>10</v>
      </c>
      <c r="L21" s="23">
        <v>0.03116898148148148</v>
      </c>
      <c r="M21" s="24">
        <v>0.003116898148148148</v>
      </c>
      <c r="N21" s="25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s="20" customFormat="1" ht="12" customHeight="1">
      <c r="A22" s="126">
        <v>16</v>
      </c>
      <c r="B22" s="129">
        <v>120</v>
      </c>
      <c r="C22" s="21" t="s">
        <v>156</v>
      </c>
      <c r="D22" s="22" t="s">
        <v>157</v>
      </c>
      <c r="E22" s="22" t="s">
        <v>21</v>
      </c>
      <c r="F22" s="22" t="s">
        <v>151</v>
      </c>
      <c r="G22" s="22" t="s">
        <v>15</v>
      </c>
      <c r="H22" s="22">
        <v>1976</v>
      </c>
      <c r="I22" s="22" t="s">
        <v>22</v>
      </c>
      <c r="J22" s="22" t="s">
        <v>17</v>
      </c>
      <c r="K22" s="22">
        <v>10</v>
      </c>
      <c r="L22" s="23">
        <v>0.031342592592592596</v>
      </c>
      <c r="M22" s="24">
        <v>0.0031342592592592594</v>
      </c>
      <c r="N22" s="25">
        <v>9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s="20" customFormat="1" ht="12" customHeight="1">
      <c r="A23" s="126">
        <v>17</v>
      </c>
      <c r="B23" s="129">
        <v>111</v>
      </c>
      <c r="C23" s="21" t="s">
        <v>26</v>
      </c>
      <c r="D23" s="22" t="s">
        <v>27</v>
      </c>
      <c r="E23" s="22" t="s">
        <v>28</v>
      </c>
      <c r="F23" s="22" t="s">
        <v>70</v>
      </c>
      <c r="G23" s="22" t="s">
        <v>15</v>
      </c>
      <c r="H23" s="22">
        <v>1974</v>
      </c>
      <c r="I23" s="22" t="s">
        <v>22</v>
      </c>
      <c r="J23" s="22" t="s">
        <v>17</v>
      </c>
      <c r="K23" s="22">
        <v>10</v>
      </c>
      <c r="L23" s="23">
        <v>0.03189814814814815</v>
      </c>
      <c r="M23" s="24">
        <v>0.0031898148148148146</v>
      </c>
      <c r="N23" s="25">
        <v>10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s="20" customFormat="1" ht="12" customHeight="1">
      <c r="A24" s="126">
        <v>18</v>
      </c>
      <c r="B24" s="129">
        <v>175</v>
      </c>
      <c r="C24" s="21" t="s">
        <v>159</v>
      </c>
      <c r="D24" s="22" t="s">
        <v>160</v>
      </c>
      <c r="E24" s="22" t="s">
        <v>14</v>
      </c>
      <c r="F24" s="22" t="s">
        <v>14</v>
      </c>
      <c r="G24" s="22" t="s">
        <v>15</v>
      </c>
      <c r="H24" s="22">
        <v>2002</v>
      </c>
      <c r="I24" s="22" t="s">
        <v>16</v>
      </c>
      <c r="J24" s="22" t="s">
        <v>17</v>
      </c>
      <c r="K24" s="22">
        <v>10</v>
      </c>
      <c r="L24" s="23">
        <v>0.0319212962962963</v>
      </c>
      <c r="M24" s="24">
        <v>0.0031921296296296303</v>
      </c>
      <c r="N24" s="25">
        <v>2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s="71" customFormat="1" ht="12.75">
      <c r="A25" s="127">
        <v>1</v>
      </c>
      <c r="B25" s="130">
        <v>211</v>
      </c>
      <c r="C25" s="47" t="s">
        <v>161</v>
      </c>
      <c r="D25" s="43" t="s">
        <v>162</v>
      </c>
      <c r="E25" s="43" t="s">
        <v>163</v>
      </c>
      <c r="F25" s="43" t="s">
        <v>164</v>
      </c>
      <c r="G25" s="43" t="s">
        <v>35</v>
      </c>
      <c r="H25" s="43">
        <v>1989</v>
      </c>
      <c r="I25" s="43" t="s">
        <v>69</v>
      </c>
      <c r="J25" s="43" t="s">
        <v>17</v>
      </c>
      <c r="K25" s="43">
        <v>10</v>
      </c>
      <c r="L25" s="44">
        <v>0.03208333333333333</v>
      </c>
      <c r="M25" s="45">
        <v>0.003208333333333333</v>
      </c>
      <c r="N25" s="46">
        <v>1</v>
      </c>
      <c r="O25" s="51"/>
      <c r="P25" s="51"/>
      <c r="Q25" s="142"/>
      <c r="R25" s="51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</row>
    <row r="26" spans="1:32" s="49" customFormat="1" ht="12" customHeight="1">
      <c r="A26" s="127">
        <v>2</v>
      </c>
      <c r="B26" s="130">
        <v>118</v>
      </c>
      <c r="C26" s="47" t="s">
        <v>125</v>
      </c>
      <c r="D26" s="43" t="s">
        <v>122</v>
      </c>
      <c r="E26" s="43" t="s">
        <v>24</v>
      </c>
      <c r="F26" s="43" t="s">
        <v>66</v>
      </c>
      <c r="G26" s="43" t="s">
        <v>35</v>
      </c>
      <c r="H26" s="43">
        <v>1977</v>
      </c>
      <c r="I26" s="43" t="s">
        <v>38</v>
      </c>
      <c r="J26" s="43" t="s">
        <v>17</v>
      </c>
      <c r="K26" s="43">
        <v>10</v>
      </c>
      <c r="L26" s="44">
        <v>0.03231481481481482</v>
      </c>
      <c r="M26" s="45">
        <v>0.003231481481481482</v>
      </c>
      <c r="N26" s="46">
        <v>1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s="20" customFormat="1" ht="12" customHeight="1">
      <c r="A27" s="126">
        <v>19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0.03269675925925926</v>
      </c>
      <c r="M27" s="24">
        <v>0.003269675925925926</v>
      </c>
      <c r="N27" s="25"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20" customFormat="1" ht="12" customHeight="1">
      <c r="A28" s="126">
        <v>20</v>
      </c>
      <c r="B28" s="129">
        <v>240</v>
      </c>
      <c r="C28" s="21" t="s">
        <v>167</v>
      </c>
      <c r="D28" s="22" t="s">
        <v>168</v>
      </c>
      <c r="E28" s="22" t="s">
        <v>169</v>
      </c>
      <c r="F28" s="22" t="s">
        <v>169</v>
      </c>
      <c r="G28" s="22" t="s">
        <v>15</v>
      </c>
      <c r="H28" s="22">
        <v>1975</v>
      </c>
      <c r="I28" s="22" t="s">
        <v>22</v>
      </c>
      <c r="J28" s="22" t="s">
        <v>17</v>
      </c>
      <c r="K28" s="22">
        <v>10</v>
      </c>
      <c r="L28" s="23">
        <v>0.03304398148148149</v>
      </c>
      <c r="M28" s="24">
        <v>0.0033043981481481488</v>
      </c>
      <c r="N28" s="25">
        <v>11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s="20" customFormat="1" ht="12" customHeight="1">
      <c r="A29" s="126">
        <v>21</v>
      </c>
      <c r="B29" s="129">
        <v>219</v>
      </c>
      <c r="C29" s="21" t="s">
        <v>48</v>
      </c>
      <c r="D29" s="22" t="s">
        <v>91</v>
      </c>
      <c r="E29" s="22" t="s">
        <v>14</v>
      </c>
      <c r="F29" s="22" t="s">
        <v>170</v>
      </c>
      <c r="G29" s="22" t="s">
        <v>15</v>
      </c>
      <c r="H29" s="22">
        <v>1972</v>
      </c>
      <c r="I29" s="22" t="s">
        <v>22</v>
      </c>
      <c r="J29" s="22" t="s">
        <v>17</v>
      </c>
      <c r="K29" s="22">
        <v>10</v>
      </c>
      <c r="L29" s="23">
        <v>0.033310185185185186</v>
      </c>
      <c r="M29" s="24">
        <v>0.0033310185185185187</v>
      </c>
      <c r="N29" s="25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s="20" customFormat="1" ht="12" customHeight="1">
      <c r="A30" s="126">
        <v>22</v>
      </c>
      <c r="B30" s="129">
        <v>112</v>
      </c>
      <c r="C30" s="21" t="s">
        <v>36</v>
      </c>
      <c r="D30" s="22" t="s">
        <v>171</v>
      </c>
      <c r="E30" s="22" t="s">
        <v>24</v>
      </c>
      <c r="F30" s="22" t="s">
        <v>172</v>
      </c>
      <c r="G30" s="22" t="s">
        <v>15</v>
      </c>
      <c r="H30" s="22">
        <v>1984</v>
      </c>
      <c r="I30" s="22" t="s">
        <v>19</v>
      </c>
      <c r="J30" s="22" t="s">
        <v>17</v>
      </c>
      <c r="K30" s="22">
        <v>10</v>
      </c>
      <c r="L30" s="23">
        <v>0.033379629629629634</v>
      </c>
      <c r="M30" s="24">
        <v>0.0033379629629629636</v>
      </c>
      <c r="N30" s="25">
        <v>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s="20" customFormat="1" ht="12" customHeight="1">
      <c r="A31" s="126">
        <v>23</v>
      </c>
      <c r="B31" s="129">
        <v>40</v>
      </c>
      <c r="C31" s="21" t="s">
        <v>23</v>
      </c>
      <c r="D31" s="22" t="s">
        <v>173</v>
      </c>
      <c r="E31" s="22" t="s">
        <v>24</v>
      </c>
      <c r="F31" s="22" t="s">
        <v>66</v>
      </c>
      <c r="G31" s="22" t="s">
        <v>15</v>
      </c>
      <c r="H31" s="22">
        <v>1990</v>
      </c>
      <c r="I31" s="22" t="s">
        <v>19</v>
      </c>
      <c r="J31" s="22" t="s">
        <v>17</v>
      </c>
      <c r="K31" s="22">
        <v>10</v>
      </c>
      <c r="L31" s="23">
        <v>0.03349537037037037</v>
      </c>
      <c r="M31" s="24">
        <v>0.003349537037037037</v>
      </c>
      <c r="N31" s="25">
        <v>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0.03357638888888889</v>
      </c>
      <c r="M32" s="24">
        <v>0.003357638888888889</v>
      </c>
      <c r="N32" s="25">
        <v>13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s="20" customFormat="1" ht="12" customHeight="1">
      <c r="A33" s="126">
        <v>25</v>
      </c>
      <c r="B33" s="129">
        <v>178</v>
      </c>
      <c r="C33" s="21" t="s">
        <v>177</v>
      </c>
      <c r="D33" s="22" t="s">
        <v>178</v>
      </c>
      <c r="E33" s="22" t="s">
        <v>18</v>
      </c>
      <c r="F33" s="22" t="s">
        <v>176</v>
      </c>
      <c r="G33" s="22" t="s">
        <v>15</v>
      </c>
      <c r="H33" s="22">
        <v>1972</v>
      </c>
      <c r="I33" s="22" t="s">
        <v>22</v>
      </c>
      <c r="J33" s="22" t="s">
        <v>17</v>
      </c>
      <c r="K33" s="22">
        <v>10</v>
      </c>
      <c r="L33" s="23">
        <v>0.03359953703703704</v>
      </c>
      <c r="M33" s="24">
        <v>0.003359953703703704</v>
      </c>
      <c r="N33" s="25">
        <v>14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s="123" customFormat="1" ht="12.75">
      <c r="A34" s="126">
        <v>26</v>
      </c>
      <c r="B34" s="134">
        <v>214</v>
      </c>
      <c r="C34" s="21" t="s">
        <v>76</v>
      </c>
      <c r="D34" s="22" t="s">
        <v>94</v>
      </c>
      <c r="E34" s="22" t="s">
        <v>179</v>
      </c>
      <c r="F34" s="22" t="s">
        <v>179</v>
      </c>
      <c r="G34" s="22" t="s">
        <v>15</v>
      </c>
      <c r="H34" s="22">
        <v>1971</v>
      </c>
      <c r="I34" s="22" t="s">
        <v>22</v>
      </c>
      <c r="J34" s="22" t="s">
        <v>17</v>
      </c>
      <c r="K34" s="22">
        <v>10</v>
      </c>
      <c r="L34" s="23">
        <v>0.03364583333333333</v>
      </c>
      <c r="M34" s="24">
        <v>0.003364583333333333</v>
      </c>
      <c r="N34" s="135">
        <v>15</v>
      </c>
      <c r="O34" s="141"/>
      <c r="P34" s="27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</row>
    <row r="35" spans="1:32" s="49" customFormat="1" ht="12" customHeight="1">
      <c r="A35" s="127">
        <v>3</v>
      </c>
      <c r="B35" s="130">
        <v>215</v>
      </c>
      <c r="C35" s="47" t="s">
        <v>45</v>
      </c>
      <c r="D35" s="43" t="s">
        <v>59</v>
      </c>
      <c r="E35" s="43" t="s">
        <v>50</v>
      </c>
      <c r="F35" s="43" t="s">
        <v>50</v>
      </c>
      <c r="G35" s="43" t="s">
        <v>35</v>
      </c>
      <c r="H35" s="43">
        <v>1976</v>
      </c>
      <c r="I35" s="43" t="s">
        <v>38</v>
      </c>
      <c r="J35" s="43" t="s">
        <v>17</v>
      </c>
      <c r="K35" s="43">
        <v>10</v>
      </c>
      <c r="L35" s="44">
        <v>0.034039351851851855</v>
      </c>
      <c r="M35" s="45">
        <v>0.0034039351851851856</v>
      </c>
      <c r="N35" s="46">
        <v>2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s="20" customFormat="1" ht="12" customHeight="1">
      <c r="A36" s="126">
        <v>27</v>
      </c>
      <c r="B36" s="129">
        <v>216</v>
      </c>
      <c r="C36" s="21" t="s">
        <v>23</v>
      </c>
      <c r="D36" s="22" t="s">
        <v>44</v>
      </c>
      <c r="E36" s="22" t="s">
        <v>50</v>
      </c>
      <c r="F36" s="22" t="s">
        <v>78</v>
      </c>
      <c r="G36" s="22" t="s">
        <v>15</v>
      </c>
      <c r="H36" s="22">
        <v>1972</v>
      </c>
      <c r="I36" s="22" t="s">
        <v>22</v>
      </c>
      <c r="J36" s="22" t="s">
        <v>17</v>
      </c>
      <c r="K36" s="22">
        <v>10</v>
      </c>
      <c r="L36" s="23">
        <v>0.034039351851851855</v>
      </c>
      <c r="M36" s="24">
        <v>0.0034039351851851856</v>
      </c>
      <c r="N36" s="25">
        <v>16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20" customFormat="1" ht="12" customHeight="1">
      <c r="A37" s="126">
        <v>28</v>
      </c>
      <c r="B37" s="129">
        <v>106</v>
      </c>
      <c r="C37" s="21" t="s">
        <v>31</v>
      </c>
      <c r="D37" s="22" t="s">
        <v>32</v>
      </c>
      <c r="E37" s="22" t="s">
        <v>24</v>
      </c>
      <c r="F37" s="22" t="s">
        <v>90</v>
      </c>
      <c r="G37" s="22" t="s">
        <v>15</v>
      </c>
      <c r="H37" s="22">
        <v>1958</v>
      </c>
      <c r="I37" s="22" t="s">
        <v>40</v>
      </c>
      <c r="J37" s="22" t="s">
        <v>17</v>
      </c>
      <c r="K37" s="22">
        <v>10</v>
      </c>
      <c r="L37" s="23">
        <v>0.03467592592592592</v>
      </c>
      <c r="M37" s="24">
        <v>0.0034675925925925924</v>
      </c>
      <c r="N37" s="25">
        <v>2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20" customFormat="1" ht="12" customHeight="1">
      <c r="A38" s="126">
        <v>29</v>
      </c>
      <c r="B38" s="129">
        <v>217</v>
      </c>
      <c r="C38" s="21" t="s">
        <v>88</v>
      </c>
      <c r="D38" s="22" t="s">
        <v>73</v>
      </c>
      <c r="E38" s="22" t="s">
        <v>74</v>
      </c>
      <c r="F38" s="22" t="s">
        <v>74</v>
      </c>
      <c r="G38" s="22" t="s">
        <v>15</v>
      </c>
      <c r="H38" s="22">
        <v>2003</v>
      </c>
      <c r="I38" s="22" t="s">
        <v>16</v>
      </c>
      <c r="J38" s="22" t="s">
        <v>17</v>
      </c>
      <c r="K38" s="22">
        <v>10</v>
      </c>
      <c r="L38" s="23">
        <v>0.03490740740740741</v>
      </c>
      <c r="M38" s="24">
        <v>0.003490740740740741</v>
      </c>
      <c r="N38" s="25">
        <v>3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0.03540509259259259</v>
      </c>
      <c r="M39" s="24">
        <v>0.0035405092592592593</v>
      </c>
      <c r="N39" s="25">
        <v>8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0.03584490740740741</v>
      </c>
      <c r="M40" s="24">
        <v>0.003584490740740741</v>
      </c>
      <c r="N40" s="25">
        <v>17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49" customFormat="1" ht="12" customHeight="1">
      <c r="A41" s="127">
        <v>4</v>
      </c>
      <c r="B41" s="130">
        <v>242</v>
      </c>
      <c r="C41" s="47" t="s">
        <v>148</v>
      </c>
      <c r="D41" s="43" t="s">
        <v>182</v>
      </c>
      <c r="E41" s="43" t="s">
        <v>183</v>
      </c>
      <c r="F41" s="43" t="s">
        <v>66</v>
      </c>
      <c r="G41" s="43" t="s">
        <v>35</v>
      </c>
      <c r="H41" s="43">
        <v>1969</v>
      </c>
      <c r="I41" s="43" t="s">
        <v>38</v>
      </c>
      <c r="J41" s="43" t="s">
        <v>17</v>
      </c>
      <c r="K41" s="43">
        <v>10</v>
      </c>
      <c r="L41" s="44">
        <v>0.03619212962962963</v>
      </c>
      <c r="M41" s="45">
        <v>0.003619212962962963</v>
      </c>
      <c r="N41" s="46">
        <v>3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s="49" customFormat="1" ht="12" customHeight="1">
      <c r="A42" s="127">
        <v>5</v>
      </c>
      <c r="B42" s="130">
        <v>116</v>
      </c>
      <c r="C42" s="47" t="s">
        <v>184</v>
      </c>
      <c r="D42" s="43" t="s">
        <v>185</v>
      </c>
      <c r="E42" s="43" t="s">
        <v>95</v>
      </c>
      <c r="F42" s="43" t="s">
        <v>66</v>
      </c>
      <c r="G42" s="43" t="s">
        <v>35</v>
      </c>
      <c r="H42" s="43">
        <v>1971</v>
      </c>
      <c r="I42" s="43" t="s">
        <v>38</v>
      </c>
      <c r="J42" s="43" t="s">
        <v>17</v>
      </c>
      <c r="K42" s="43">
        <v>10</v>
      </c>
      <c r="L42" s="44">
        <v>0.03643518518518519</v>
      </c>
      <c r="M42" s="45">
        <v>0.003643518518518519</v>
      </c>
      <c r="N42" s="46">
        <v>4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s="20" customFormat="1" ht="12" customHeight="1">
      <c r="A43" s="126">
        <v>32</v>
      </c>
      <c r="B43" s="129">
        <v>165</v>
      </c>
      <c r="C43" s="21" t="s">
        <v>186</v>
      </c>
      <c r="D43" s="22" t="s">
        <v>100</v>
      </c>
      <c r="E43" s="22" t="s">
        <v>101</v>
      </c>
      <c r="F43" s="22" t="s">
        <v>101</v>
      </c>
      <c r="G43" s="22" t="s">
        <v>15</v>
      </c>
      <c r="H43" s="22">
        <v>1971</v>
      </c>
      <c r="I43" s="22" t="s">
        <v>22</v>
      </c>
      <c r="J43" s="22" t="s">
        <v>17</v>
      </c>
      <c r="K43" s="22">
        <v>10</v>
      </c>
      <c r="L43" s="23">
        <v>0.036458333333333336</v>
      </c>
      <c r="M43" s="24">
        <v>0.0036458333333333334</v>
      </c>
      <c r="N43" s="25">
        <v>18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20" customFormat="1" ht="12" customHeight="1">
      <c r="A44" s="126">
        <v>33</v>
      </c>
      <c r="B44" s="129">
        <v>78</v>
      </c>
      <c r="C44" s="21" t="s">
        <v>29</v>
      </c>
      <c r="D44" s="22" t="s">
        <v>30</v>
      </c>
      <c r="E44" s="22" t="s">
        <v>14</v>
      </c>
      <c r="F44" s="22" t="s">
        <v>14</v>
      </c>
      <c r="G44" s="22" t="s">
        <v>15</v>
      </c>
      <c r="H44" s="22">
        <v>1960</v>
      </c>
      <c r="I44" s="22" t="s">
        <v>25</v>
      </c>
      <c r="J44" s="22" t="s">
        <v>17</v>
      </c>
      <c r="K44" s="22">
        <v>10</v>
      </c>
      <c r="L44" s="23">
        <v>0.036458333333333336</v>
      </c>
      <c r="M44" s="24">
        <v>0.0036458333333333334</v>
      </c>
      <c r="N44" s="25">
        <v>1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20" customFormat="1" ht="12" customHeight="1">
      <c r="A45" s="126">
        <v>34</v>
      </c>
      <c r="B45" s="129">
        <v>213</v>
      </c>
      <c r="C45" s="21" t="s">
        <v>48</v>
      </c>
      <c r="D45" s="22" t="s">
        <v>94</v>
      </c>
      <c r="E45" s="22" t="s">
        <v>95</v>
      </c>
      <c r="F45" s="22" t="s">
        <v>96</v>
      </c>
      <c r="G45" s="22" t="s">
        <v>15</v>
      </c>
      <c r="H45" s="22">
        <v>1965</v>
      </c>
      <c r="I45" s="22" t="s">
        <v>25</v>
      </c>
      <c r="J45" s="22" t="s">
        <v>17</v>
      </c>
      <c r="K45" s="22">
        <v>10</v>
      </c>
      <c r="L45" s="23">
        <v>0.036458333333333336</v>
      </c>
      <c r="M45" s="24">
        <v>0.0036458333333333334</v>
      </c>
      <c r="N45" s="57">
        <v>2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20" customFormat="1" ht="12" customHeight="1">
      <c r="A46" s="126">
        <v>35</v>
      </c>
      <c r="B46" s="129">
        <v>104</v>
      </c>
      <c r="C46" s="21" t="s">
        <v>46</v>
      </c>
      <c r="D46" s="22" t="s">
        <v>85</v>
      </c>
      <c r="E46" s="22" t="s">
        <v>86</v>
      </c>
      <c r="F46" s="22" t="s">
        <v>66</v>
      </c>
      <c r="G46" s="22" t="s">
        <v>15</v>
      </c>
      <c r="H46" s="22">
        <v>1986</v>
      </c>
      <c r="I46" s="22" t="s">
        <v>19</v>
      </c>
      <c r="J46" s="22" t="s">
        <v>17</v>
      </c>
      <c r="K46" s="22">
        <v>10</v>
      </c>
      <c r="L46" s="23">
        <v>0.03712962962962963</v>
      </c>
      <c r="M46" s="24">
        <v>0.003712962962962963</v>
      </c>
      <c r="N46" s="25">
        <v>9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20" customFormat="1" ht="12" customHeight="1">
      <c r="A47" s="126">
        <v>36</v>
      </c>
      <c r="B47" s="129">
        <v>105</v>
      </c>
      <c r="C47" s="21" t="s">
        <v>174</v>
      </c>
      <c r="D47" s="22" t="s">
        <v>187</v>
      </c>
      <c r="E47" s="22" t="s">
        <v>24</v>
      </c>
      <c r="F47" s="22" t="s">
        <v>90</v>
      </c>
      <c r="G47" s="22" t="s">
        <v>15</v>
      </c>
      <c r="H47" s="22">
        <v>1967</v>
      </c>
      <c r="I47" s="22" t="s">
        <v>22</v>
      </c>
      <c r="J47" s="22" t="s">
        <v>17</v>
      </c>
      <c r="K47" s="22">
        <v>10</v>
      </c>
      <c r="L47" s="23">
        <v>0.03716435185185185</v>
      </c>
      <c r="M47" s="24">
        <v>0.003716435185185185</v>
      </c>
      <c r="N47" s="25">
        <v>19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20" customFormat="1" ht="12" customHeight="1">
      <c r="A48" s="126">
        <v>37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0.037175925925925925</v>
      </c>
      <c r="M48" s="24">
        <v>0.0037175925925925926</v>
      </c>
      <c r="N48" s="25">
        <v>20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20" customFormat="1" ht="12.75">
      <c r="A49" s="126">
        <v>38</v>
      </c>
      <c r="B49" s="129">
        <v>101</v>
      </c>
      <c r="C49" s="21" t="s">
        <v>188</v>
      </c>
      <c r="D49" s="22" t="s">
        <v>98</v>
      </c>
      <c r="E49" s="22" t="s">
        <v>84</v>
      </c>
      <c r="F49" s="22" t="s">
        <v>81</v>
      </c>
      <c r="G49" s="22" t="s">
        <v>15</v>
      </c>
      <c r="H49" s="22">
        <v>1979</v>
      </c>
      <c r="I49" s="22" t="s">
        <v>19</v>
      </c>
      <c r="J49" s="22" t="s">
        <v>17</v>
      </c>
      <c r="K49" s="22">
        <v>10</v>
      </c>
      <c r="L49" s="23">
        <v>0.03809027777777778</v>
      </c>
      <c r="M49" s="24">
        <v>0.003809027777777778</v>
      </c>
      <c r="N49" s="25">
        <v>10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49" customFormat="1" ht="12" customHeight="1">
      <c r="A50" s="127">
        <v>6</v>
      </c>
      <c r="B50" s="130">
        <v>103</v>
      </c>
      <c r="C50" s="47" t="s">
        <v>128</v>
      </c>
      <c r="D50" s="43" t="s">
        <v>116</v>
      </c>
      <c r="E50" s="43" t="s">
        <v>84</v>
      </c>
      <c r="F50" s="43" t="s">
        <v>81</v>
      </c>
      <c r="G50" s="43" t="s">
        <v>35</v>
      </c>
      <c r="H50" s="43">
        <v>1978</v>
      </c>
      <c r="I50" s="43" t="s">
        <v>38</v>
      </c>
      <c r="J50" s="43" t="s">
        <v>17</v>
      </c>
      <c r="K50" s="43">
        <v>10</v>
      </c>
      <c r="L50" s="44">
        <v>0.03840277777777778</v>
      </c>
      <c r="M50" s="45">
        <v>0.003840277777777778</v>
      </c>
      <c r="N50" s="46">
        <v>5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s="20" customFormat="1" ht="12" customHeight="1">
      <c r="A51" s="126">
        <v>39</v>
      </c>
      <c r="B51" s="129">
        <v>114</v>
      </c>
      <c r="C51" s="21" t="s">
        <v>88</v>
      </c>
      <c r="D51" s="22" t="s">
        <v>89</v>
      </c>
      <c r="E51" s="22" t="s">
        <v>21</v>
      </c>
      <c r="F51" s="22" t="s">
        <v>151</v>
      </c>
      <c r="G51" s="22" t="s">
        <v>15</v>
      </c>
      <c r="H51" s="22">
        <v>1975</v>
      </c>
      <c r="I51" s="22" t="s">
        <v>22</v>
      </c>
      <c r="J51" s="22" t="s">
        <v>17</v>
      </c>
      <c r="K51" s="22">
        <v>10</v>
      </c>
      <c r="L51" s="23">
        <v>0.03861111111111111</v>
      </c>
      <c r="M51" s="24">
        <v>0.003861111111111111</v>
      </c>
      <c r="N51" s="25">
        <v>21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20" customFormat="1" ht="12" customHeight="1">
      <c r="A52" s="126">
        <v>40</v>
      </c>
      <c r="B52" s="129">
        <v>97</v>
      </c>
      <c r="C52" s="21" t="s">
        <v>82</v>
      </c>
      <c r="D52" s="22" t="s">
        <v>83</v>
      </c>
      <c r="E52" s="22" t="s">
        <v>84</v>
      </c>
      <c r="F52" s="22" t="s">
        <v>81</v>
      </c>
      <c r="G52" s="22" t="s">
        <v>15</v>
      </c>
      <c r="H52" s="22">
        <v>1951</v>
      </c>
      <c r="I52" s="22" t="s">
        <v>40</v>
      </c>
      <c r="J52" s="22" t="s">
        <v>17</v>
      </c>
      <c r="K52" s="22">
        <v>10</v>
      </c>
      <c r="L52" s="23">
        <v>0.038738425925925926</v>
      </c>
      <c r="M52" s="24">
        <v>0.003873842592592593</v>
      </c>
      <c r="N52" s="25">
        <v>3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20" customFormat="1" ht="12" customHeight="1">
      <c r="A53" s="126">
        <v>41</v>
      </c>
      <c r="B53" s="129">
        <v>117</v>
      </c>
      <c r="C53" s="21" t="s">
        <v>189</v>
      </c>
      <c r="D53" s="22" t="s">
        <v>190</v>
      </c>
      <c r="E53" s="22" t="s">
        <v>24</v>
      </c>
      <c r="F53" s="22" t="s">
        <v>70</v>
      </c>
      <c r="G53" s="22" t="s">
        <v>15</v>
      </c>
      <c r="H53" s="22">
        <v>1969</v>
      </c>
      <c r="I53" s="22" t="s">
        <v>22</v>
      </c>
      <c r="J53" s="22" t="s">
        <v>17</v>
      </c>
      <c r="K53" s="22">
        <v>10</v>
      </c>
      <c r="L53" s="23">
        <v>0.039699074074074074</v>
      </c>
      <c r="M53" s="24">
        <v>0.003969907407407407</v>
      </c>
      <c r="N53" s="25">
        <v>22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20" customFormat="1" ht="12" customHeight="1">
      <c r="A54" s="126">
        <v>42</v>
      </c>
      <c r="B54" s="129">
        <v>245</v>
      </c>
      <c r="C54" s="21" t="s">
        <v>46</v>
      </c>
      <c r="D54" s="22" t="s">
        <v>191</v>
      </c>
      <c r="E54" s="22" t="s">
        <v>14</v>
      </c>
      <c r="F54" s="22" t="s">
        <v>14</v>
      </c>
      <c r="G54" s="22" t="s">
        <v>15</v>
      </c>
      <c r="H54" s="22">
        <v>1986</v>
      </c>
      <c r="I54" s="22" t="s">
        <v>19</v>
      </c>
      <c r="J54" s="22" t="s">
        <v>17</v>
      </c>
      <c r="K54" s="22">
        <v>10</v>
      </c>
      <c r="L54" s="23">
        <v>0.04207175925925926</v>
      </c>
      <c r="M54" s="24">
        <v>0.004207175925925926</v>
      </c>
      <c r="N54" s="25">
        <v>11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20" customFormat="1" ht="12" customHeight="1">
      <c r="A55" s="126">
        <v>43</v>
      </c>
      <c r="B55" s="129">
        <v>225</v>
      </c>
      <c r="C55" s="21" t="s">
        <v>48</v>
      </c>
      <c r="D55" s="22" t="s">
        <v>192</v>
      </c>
      <c r="E55" s="22" t="s">
        <v>14</v>
      </c>
      <c r="F55" s="22" t="s">
        <v>193</v>
      </c>
      <c r="G55" s="22" t="s">
        <v>15</v>
      </c>
      <c r="H55" s="22">
        <v>1974</v>
      </c>
      <c r="I55" s="22" t="s">
        <v>22</v>
      </c>
      <c r="J55" s="22" t="s">
        <v>17</v>
      </c>
      <c r="K55" s="22">
        <v>10</v>
      </c>
      <c r="L55" s="23">
        <v>0.042604166666666665</v>
      </c>
      <c r="M55" s="24">
        <v>0.004260416666666667</v>
      </c>
      <c r="N55" s="25">
        <v>23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49" customFormat="1" ht="12" customHeight="1">
      <c r="A56" s="127">
        <v>7</v>
      </c>
      <c r="B56" s="130">
        <v>99</v>
      </c>
      <c r="C56" s="47" t="s">
        <v>117</v>
      </c>
      <c r="D56" s="43" t="s">
        <v>118</v>
      </c>
      <c r="E56" s="43" t="s">
        <v>84</v>
      </c>
      <c r="F56" s="43" t="s">
        <v>81</v>
      </c>
      <c r="G56" s="43" t="s">
        <v>35</v>
      </c>
      <c r="H56" s="43">
        <v>1978</v>
      </c>
      <c r="I56" s="43" t="s">
        <v>38</v>
      </c>
      <c r="J56" s="43" t="s">
        <v>17</v>
      </c>
      <c r="K56" s="43">
        <v>10</v>
      </c>
      <c r="L56" s="44">
        <v>0.042835648148148144</v>
      </c>
      <c r="M56" s="45">
        <v>0.004283564814814815</v>
      </c>
      <c r="N56" s="46">
        <v>6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s="49" customFormat="1" ht="12" customHeight="1">
      <c r="A57" s="127">
        <v>8</v>
      </c>
      <c r="B57" s="130">
        <v>196</v>
      </c>
      <c r="C57" s="47" t="s">
        <v>117</v>
      </c>
      <c r="D57" s="43" t="s">
        <v>129</v>
      </c>
      <c r="E57" s="43" t="s">
        <v>52</v>
      </c>
      <c r="F57" s="43" t="s">
        <v>52</v>
      </c>
      <c r="G57" s="43" t="s">
        <v>35</v>
      </c>
      <c r="H57" s="43">
        <v>1972</v>
      </c>
      <c r="I57" s="43" t="s">
        <v>38</v>
      </c>
      <c r="J57" s="43" t="s">
        <v>17</v>
      </c>
      <c r="K57" s="43">
        <v>10</v>
      </c>
      <c r="L57" s="44">
        <v>0.04469907407407408</v>
      </c>
      <c r="M57" s="45">
        <v>0.004469907407407408</v>
      </c>
      <c r="N57" s="46">
        <v>7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s="49" customFormat="1" ht="12" customHeight="1" thickBot="1">
      <c r="A58" s="136">
        <v>9</v>
      </c>
      <c r="B58" s="131">
        <v>199</v>
      </c>
      <c r="C58" s="58" t="s">
        <v>130</v>
      </c>
      <c r="D58" s="59" t="s">
        <v>131</v>
      </c>
      <c r="E58" s="59" t="s">
        <v>132</v>
      </c>
      <c r="F58" s="59" t="s">
        <v>87</v>
      </c>
      <c r="G58" s="59" t="s">
        <v>35</v>
      </c>
      <c r="H58" s="59">
        <v>1972</v>
      </c>
      <c r="I58" s="59" t="s">
        <v>38</v>
      </c>
      <c r="J58" s="59" t="s">
        <v>17</v>
      </c>
      <c r="K58" s="59">
        <v>10</v>
      </c>
      <c r="L58" s="55">
        <v>0.04469907407407408</v>
      </c>
      <c r="M58" s="56">
        <v>0.004469907407407408</v>
      </c>
      <c r="N58" s="60">
        <v>8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10" customFormat="1" ht="13.5" thickBot="1">
      <c r="A59" s="159"/>
      <c r="B59" s="145"/>
      <c r="C59" s="12"/>
      <c r="D59" s="12"/>
      <c r="E59" s="12"/>
      <c r="F59" s="12"/>
      <c r="G59" s="12"/>
      <c r="H59" s="12"/>
      <c r="I59" s="12"/>
      <c r="J59" s="12"/>
      <c r="K59" s="28">
        <v>520</v>
      </c>
      <c r="L59" s="29">
        <v>1.7705671296296295</v>
      </c>
      <c r="M59" s="30">
        <v>0.0034049367877492876</v>
      </c>
      <c r="N59" s="53">
        <v>0.034049367877492874</v>
      </c>
      <c r="O59" s="27"/>
      <c r="P59" s="143"/>
      <c r="Q59" s="144"/>
      <c r="R59" s="27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</row>
    <row r="60" spans="1:32" s="39" customFormat="1" ht="13.5" thickBot="1">
      <c r="A60" s="160" t="s">
        <v>65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61"/>
      <c r="M60" s="147"/>
      <c r="N60" s="162"/>
      <c r="O60" s="27"/>
      <c r="P60" s="146"/>
      <c r="Q60" s="147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</row>
    <row r="61" spans="1:32" s="39" customFormat="1" ht="35.25" thickBot="1">
      <c r="A61" s="35" t="s">
        <v>43</v>
      </c>
      <c r="B61" s="36" t="s">
        <v>0</v>
      </c>
      <c r="C61" s="36" t="s">
        <v>1</v>
      </c>
      <c r="D61" s="36" t="s">
        <v>2</v>
      </c>
      <c r="E61" s="36" t="s">
        <v>3</v>
      </c>
      <c r="F61" s="36" t="s">
        <v>4</v>
      </c>
      <c r="G61" s="36" t="s">
        <v>5</v>
      </c>
      <c r="H61" s="36" t="s">
        <v>6</v>
      </c>
      <c r="I61" s="36" t="s">
        <v>7</v>
      </c>
      <c r="J61" s="36" t="s">
        <v>8</v>
      </c>
      <c r="K61" s="36" t="s">
        <v>9</v>
      </c>
      <c r="L61" s="36" t="s">
        <v>10</v>
      </c>
      <c r="M61" s="37" t="s">
        <v>11</v>
      </c>
      <c r="N61" s="38" t="s">
        <v>12</v>
      </c>
      <c r="O61" s="27"/>
      <c r="P61" s="146"/>
      <c r="Q61" s="147"/>
      <c r="R61" s="146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</row>
    <row r="62" spans="1:32" s="39" customFormat="1" ht="12.75">
      <c r="A62" s="102">
        <v>1</v>
      </c>
      <c r="B62" s="103">
        <v>186</v>
      </c>
      <c r="C62" s="103" t="s">
        <v>105</v>
      </c>
      <c r="D62" s="104" t="s">
        <v>103</v>
      </c>
      <c r="E62" s="104" t="s">
        <v>52</v>
      </c>
      <c r="F62" s="104" t="s">
        <v>52</v>
      </c>
      <c r="G62" s="104" t="s">
        <v>15</v>
      </c>
      <c r="H62" s="104">
        <v>2004</v>
      </c>
      <c r="I62" s="104" t="s">
        <v>16</v>
      </c>
      <c r="J62" s="104" t="s">
        <v>58</v>
      </c>
      <c r="K62" s="104">
        <v>5</v>
      </c>
      <c r="L62" s="105">
        <v>0.023391203703703702</v>
      </c>
      <c r="M62" s="106">
        <v>0.004678240740740741</v>
      </c>
      <c r="N62" s="107">
        <v>1</v>
      </c>
      <c r="O62" s="146"/>
      <c r="P62" s="146"/>
      <c r="Q62" s="147"/>
      <c r="R62" s="14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s="52" customFormat="1" ht="12.75">
      <c r="A63" s="108">
        <v>2</v>
      </c>
      <c r="B63" s="109">
        <v>192</v>
      </c>
      <c r="C63" s="109" t="s">
        <v>102</v>
      </c>
      <c r="D63" s="110" t="s">
        <v>103</v>
      </c>
      <c r="E63" s="110" t="s">
        <v>52</v>
      </c>
      <c r="F63" s="110" t="s">
        <v>52</v>
      </c>
      <c r="G63" s="110" t="s">
        <v>15</v>
      </c>
      <c r="H63" s="110">
        <v>1978</v>
      </c>
      <c r="I63" s="110" t="s">
        <v>22</v>
      </c>
      <c r="J63" s="111" t="s">
        <v>58</v>
      </c>
      <c r="K63" s="111">
        <v>5</v>
      </c>
      <c r="L63" s="112">
        <v>0.02383101851851852</v>
      </c>
      <c r="M63" s="113">
        <v>0.004766203703703704</v>
      </c>
      <c r="N63" s="114">
        <v>1</v>
      </c>
      <c r="O63" s="146"/>
      <c r="P63" s="146"/>
      <c r="Q63" s="147"/>
      <c r="R63" s="146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s="52" customFormat="1" ht="12.75">
      <c r="A64" s="108">
        <v>3</v>
      </c>
      <c r="B64" s="109">
        <v>98</v>
      </c>
      <c r="C64" s="109" t="s">
        <v>97</v>
      </c>
      <c r="D64" s="110" t="s">
        <v>83</v>
      </c>
      <c r="E64" s="110" t="s">
        <v>84</v>
      </c>
      <c r="F64" s="110" t="s">
        <v>81</v>
      </c>
      <c r="G64" s="110" t="s">
        <v>15</v>
      </c>
      <c r="H64" s="110">
        <v>2000</v>
      </c>
      <c r="I64" s="110" t="s">
        <v>16</v>
      </c>
      <c r="J64" s="111" t="s">
        <v>58</v>
      </c>
      <c r="K64" s="111">
        <v>5</v>
      </c>
      <c r="L64" s="112">
        <v>0.0253125</v>
      </c>
      <c r="M64" s="113">
        <v>0.0050625</v>
      </c>
      <c r="N64" s="114">
        <v>2</v>
      </c>
      <c r="O64" s="146"/>
      <c r="P64" s="146"/>
      <c r="Q64" s="147"/>
      <c r="R64" s="146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s="52" customFormat="1" ht="12.75">
      <c r="A65" s="40">
        <v>1</v>
      </c>
      <c r="B65" s="41">
        <v>184</v>
      </c>
      <c r="C65" s="41" t="s">
        <v>104</v>
      </c>
      <c r="D65" s="42" t="s">
        <v>103</v>
      </c>
      <c r="E65" s="42" t="s">
        <v>52</v>
      </c>
      <c r="F65" s="42" t="s">
        <v>52</v>
      </c>
      <c r="G65" s="42" t="s">
        <v>35</v>
      </c>
      <c r="H65" s="42">
        <v>1977</v>
      </c>
      <c r="I65" s="42" t="s">
        <v>38</v>
      </c>
      <c r="J65" s="43" t="s">
        <v>58</v>
      </c>
      <c r="K65" s="43">
        <v>5</v>
      </c>
      <c r="L65" s="44">
        <v>0.026053240740740738</v>
      </c>
      <c r="M65" s="45">
        <v>0.005210648148148147</v>
      </c>
      <c r="N65" s="46">
        <v>1</v>
      </c>
      <c r="O65" s="51"/>
      <c r="P65" s="51"/>
      <c r="Q65" s="148"/>
      <c r="R65" s="51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s="52" customFormat="1" ht="12.75">
      <c r="A66" s="40">
        <v>2</v>
      </c>
      <c r="B66" s="41">
        <v>224</v>
      </c>
      <c r="C66" s="41" t="s">
        <v>119</v>
      </c>
      <c r="D66" s="42" t="s">
        <v>37</v>
      </c>
      <c r="E66" s="42" t="s">
        <v>14</v>
      </c>
      <c r="F66" s="42" t="s">
        <v>14</v>
      </c>
      <c r="G66" s="42" t="s">
        <v>35</v>
      </c>
      <c r="H66" s="42">
        <v>1962</v>
      </c>
      <c r="I66" s="42" t="s">
        <v>39</v>
      </c>
      <c r="J66" s="43" t="s">
        <v>58</v>
      </c>
      <c r="K66" s="43">
        <v>5</v>
      </c>
      <c r="L66" s="44">
        <v>0.02832175925925926</v>
      </c>
      <c r="M66" s="45">
        <v>0.005664351851851852</v>
      </c>
      <c r="N66" s="46">
        <v>1</v>
      </c>
      <c r="O66" s="51"/>
      <c r="P66" s="51"/>
      <c r="Q66" s="148"/>
      <c r="R66" s="51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s="52" customFormat="1" ht="12.75">
      <c r="A67" s="40">
        <v>3</v>
      </c>
      <c r="B67" s="41">
        <v>100</v>
      </c>
      <c r="C67" s="41" t="s">
        <v>148</v>
      </c>
      <c r="D67" s="42" t="s">
        <v>98</v>
      </c>
      <c r="E67" s="42" t="s">
        <v>84</v>
      </c>
      <c r="F67" s="42" t="s">
        <v>81</v>
      </c>
      <c r="G67" s="42" t="s">
        <v>35</v>
      </c>
      <c r="H67" s="42">
        <v>1978</v>
      </c>
      <c r="I67" s="42" t="s">
        <v>38</v>
      </c>
      <c r="J67" s="43" t="s">
        <v>58</v>
      </c>
      <c r="K67" s="43">
        <v>5</v>
      </c>
      <c r="L67" s="44">
        <v>0.029143518518518517</v>
      </c>
      <c r="M67" s="45">
        <v>0.005828703703703703</v>
      </c>
      <c r="N67" s="46">
        <v>2</v>
      </c>
      <c r="O67" s="51"/>
      <c r="P67" s="51"/>
      <c r="Q67" s="148"/>
      <c r="R67" s="51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s="52" customFormat="1" ht="12.75">
      <c r="A68" s="40">
        <v>4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0.029780092592592594</v>
      </c>
      <c r="M68" s="45">
        <v>0.0059560185185185185</v>
      </c>
      <c r="N68" s="46">
        <v>3</v>
      </c>
      <c r="O68" s="51"/>
      <c r="P68" s="51"/>
      <c r="Q68" s="148"/>
      <c r="R68" s="51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32" s="52" customFormat="1" ht="12.75">
      <c r="A69" s="40">
        <v>5</v>
      </c>
      <c r="B69" s="41">
        <v>96</v>
      </c>
      <c r="C69" s="41" t="s">
        <v>68</v>
      </c>
      <c r="D69" s="42" t="s">
        <v>118</v>
      </c>
      <c r="E69" s="42" t="s">
        <v>84</v>
      </c>
      <c r="F69" s="42" t="s">
        <v>81</v>
      </c>
      <c r="G69" s="42" t="s">
        <v>35</v>
      </c>
      <c r="H69" s="42">
        <v>1999</v>
      </c>
      <c r="I69" s="42" t="s">
        <v>69</v>
      </c>
      <c r="J69" s="43" t="s">
        <v>58</v>
      </c>
      <c r="K69" s="43">
        <v>5</v>
      </c>
      <c r="L69" s="44">
        <v>0.030520833333333334</v>
      </c>
      <c r="M69" s="45">
        <v>0.006104166666666667</v>
      </c>
      <c r="N69" s="46">
        <v>1</v>
      </c>
      <c r="O69" s="51"/>
      <c r="P69" s="51"/>
      <c r="Q69" s="148"/>
      <c r="R69" s="51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</row>
    <row r="70" spans="1:32" s="52" customFormat="1" ht="13.5" thickBot="1">
      <c r="A70" s="115">
        <v>4</v>
      </c>
      <c r="B70" s="116">
        <v>212</v>
      </c>
      <c r="C70" s="116" t="s">
        <v>60</v>
      </c>
      <c r="D70" s="117" t="s">
        <v>61</v>
      </c>
      <c r="E70" s="117" t="s">
        <v>14</v>
      </c>
      <c r="F70" s="117" t="s">
        <v>14</v>
      </c>
      <c r="G70" s="117" t="s">
        <v>15</v>
      </c>
      <c r="H70" s="117">
        <v>1941</v>
      </c>
      <c r="I70" s="117" t="s">
        <v>49</v>
      </c>
      <c r="J70" s="118" t="s">
        <v>58</v>
      </c>
      <c r="K70" s="118">
        <v>5</v>
      </c>
      <c r="L70" s="119">
        <v>0.03225694444444444</v>
      </c>
      <c r="M70" s="120">
        <v>0.0064513888888888885</v>
      </c>
      <c r="N70" s="121">
        <v>1</v>
      </c>
      <c r="O70" s="146"/>
      <c r="P70" s="146"/>
      <c r="Q70" s="147"/>
      <c r="R70" s="146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</row>
    <row r="71" spans="1:32" s="39" customFormat="1" ht="13.5" thickBot="1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32">
        <v>45</v>
      </c>
      <c r="L71" s="33">
        <v>0.2486111111111111</v>
      </c>
      <c r="M71" s="34">
        <v>0.005524691358024691</v>
      </c>
      <c r="N71" s="54">
        <v>0.027623456790123454</v>
      </c>
      <c r="O71" s="27"/>
      <c r="P71" s="149"/>
      <c r="Q71" s="150"/>
      <c r="R71" s="146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2" s="72" customFormat="1" ht="13.5" thickBot="1">
      <c r="A72" s="165" t="s">
        <v>110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66"/>
      <c r="M72" s="151"/>
      <c r="N72" s="167"/>
      <c r="O72" s="84"/>
      <c r="P72" s="84"/>
      <c r="Q72" s="151"/>
      <c r="R72" s="84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</row>
    <row r="73" spans="1:32" s="72" customFormat="1" ht="35.25" thickBot="1">
      <c r="A73" s="73" t="s">
        <v>43</v>
      </c>
      <c r="B73" s="74" t="s">
        <v>0</v>
      </c>
      <c r="C73" s="74" t="s">
        <v>1</v>
      </c>
      <c r="D73" s="74" t="s">
        <v>2</v>
      </c>
      <c r="E73" s="74" t="s">
        <v>3</v>
      </c>
      <c r="F73" s="74" t="s">
        <v>4</v>
      </c>
      <c r="G73" s="74" t="s">
        <v>5</v>
      </c>
      <c r="H73" s="74" t="s">
        <v>6</v>
      </c>
      <c r="I73" s="74" t="s">
        <v>7</v>
      </c>
      <c r="J73" s="74" t="s">
        <v>8</v>
      </c>
      <c r="K73" s="74" t="s">
        <v>9</v>
      </c>
      <c r="L73" s="74" t="s">
        <v>10</v>
      </c>
      <c r="M73" s="75" t="s">
        <v>11</v>
      </c>
      <c r="N73" s="76" t="s">
        <v>12</v>
      </c>
      <c r="O73" s="84"/>
      <c r="P73" s="84"/>
      <c r="Q73" s="151"/>
      <c r="R73" s="84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</row>
    <row r="74" spans="1:32" s="72" customFormat="1" ht="12.75">
      <c r="A74" s="85">
        <v>1</v>
      </c>
      <c r="B74" s="86">
        <v>236</v>
      </c>
      <c r="C74" s="86" t="s">
        <v>75</v>
      </c>
      <c r="D74" s="87" t="s">
        <v>147</v>
      </c>
      <c r="E74" s="87" t="s">
        <v>24</v>
      </c>
      <c r="F74" s="87" t="s">
        <v>90</v>
      </c>
      <c r="G74" s="87" t="s">
        <v>15</v>
      </c>
      <c r="H74" s="87">
        <v>2003</v>
      </c>
      <c r="I74" s="87" t="s">
        <v>106</v>
      </c>
      <c r="J74" s="87" t="s">
        <v>67</v>
      </c>
      <c r="K74" s="87">
        <v>2</v>
      </c>
      <c r="L74" s="88">
        <v>0.0051736111111111115</v>
      </c>
      <c r="M74" s="89">
        <v>0.0025868055555555557</v>
      </c>
      <c r="N74" s="90">
        <v>1</v>
      </c>
      <c r="O74" s="84"/>
      <c r="P74" s="84"/>
      <c r="Q74" s="151"/>
      <c r="R74" s="84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</row>
    <row r="75" spans="1:32" s="83" customFormat="1" ht="12.75">
      <c r="A75" s="77">
        <v>2</v>
      </c>
      <c r="B75" s="91">
        <v>59</v>
      </c>
      <c r="C75" s="91" t="s">
        <v>107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2004</v>
      </c>
      <c r="I75" s="80" t="s">
        <v>106</v>
      </c>
      <c r="J75" s="80" t="s">
        <v>67</v>
      </c>
      <c r="K75" s="80">
        <v>2</v>
      </c>
      <c r="L75" s="92">
        <v>0.00556712962962963</v>
      </c>
      <c r="M75" s="93">
        <v>0.002783564814814815</v>
      </c>
      <c r="N75" s="94">
        <v>2</v>
      </c>
      <c r="O75" s="84"/>
      <c r="P75" s="84"/>
      <c r="Q75" s="152"/>
      <c r="R75" s="84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s="83" customFormat="1" ht="12.75">
      <c r="A76" s="77">
        <v>3</v>
      </c>
      <c r="B76" s="78">
        <v>194</v>
      </c>
      <c r="C76" s="78" t="s">
        <v>111</v>
      </c>
      <c r="D76" s="79" t="s">
        <v>112</v>
      </c>
      <c r="E76" s="79" t="s">
        <v>113</v>
      </c>
      <c r="F76" s="79" t="s">
        <v>114</v>
      </c>
      <c r="G76" s="80" t="s">
        <v>15</v>
      </c>
      <c r="H76" s="79">
        <v>2004</v>
      </c>
      <c r="I76" s="80" t="s">
        <v>106</v>
      </c>
      <c r="J76" s="80" t="s">
        <v>67</v>
      </c>
      <c r="K76" s="80">
        <v>2</v>
      </c>
      <c r="L76" s="81">
        <v>0.005740740740740742</v>
      </c>
      <c r="M76" s="93">
        <v>0.002870370370370371</v>
      </c>
      <c r="N76" s="82">
        <v>3</v>
      </c>
      <c r="O76" s="84"/>
      <c r="P76" s="84"/>
      <c r="Q76" s="152"/>
      <c r="R76" s="84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s="83" customFormat="1" ht="12.75">
      <c r="A77" s="77">
        <v>4</v>
      </c>
      <c r="B77" s="78">
        <v>38</v>
      </c>
      <c r="C77" s="91" t="s">
        <v>108</v>
      </c>
      <c r="D77" s="80" t="s">
        <v>98</v>
      </c>
      <c r="E77" s="80" t="s">
        <v>84</v>
      </c>
      <c r="F77" s="80" t="s">
        <v>81</v>
      </c>
      <c r="G77" s="80" t="s">
        <v>15</v>
      </c>
      <c r="H77" s="80">
        <v>2008</v>
      </c>
      <c r="I77" s="80" t="s">
        <v>133</v>
      </c>
      <c r="J77" s="80" t="s">
        <v>67</v>
      </c>
      <c r="K77" s="80">
        <v>2</v>
      </c>
      <c r="L77" s="81">
        <v>0.005775462962962962</v>
      </c>
      <c r="M77" s="93">
        <v>0.002887731481481481</v>
      </c>
      <c r="N77" s="82">
        <v>4</v>
      </c>
      <c r="O77" s="84"/>
      <c r="P77" s="84"/>
      <c r="Q77" s="152"/>
      <c r="R77" s="84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s="83" customFormat="1" ht="12.75">
      <c r="A78" s="77">
        <v>5</v>
      </c>
      <c r="B78" s="78">
        <v>57</v>
      </c>
      <c r="C78" s="78" t="s">
        <v>140</v>
      </c>
      <c r="D78" s="79" t="s">
        <v>141</v>
      </c>
      <c r="E78" s="79" t="s">
        <v>84</v>
      </c>
      <c r="F78" s="79" t="s">
        <v>81</v>
      </c>
      <c r="G78" s="80" t="s">
        <v>15</v>
      </c>
      <c r="H78" s="79">
        <v>2004</v>
      </c>
      <c r="I78" s="80" t="s">
        <v>106</v>
      </c>
      <c r="J78" s="80" t="s">
        <v>67</v>
      </c>
      <c r="K78" s="80">
        <v>2</v>
      </c>
      <c r="L78" s="81">
        <v>0.0059490740740740745</v>
      </c>
      <c r="M78" s="93">
        <v>0.0029745370370370373</v>
      </c>
      <c r="N78" s="82">
        <v>5</v>
      </c>
      <c r="O78" s="84"/>
      <c r="P78" s="84"/>
      <c r="Q78" s="152"/>
      <c r="R78" s="84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s="83" customFormat="1" ht="12.75">
      <c r="A79" s="77">
        <v>6</v>
      </c>
      <c r="B79" s="78">
        <v>5</v>
      </c>
      <c r="C79" s="78" t="s">
        <v>138</v>
      </c>
      <c r="D79" s="79" t="s">
        <v>139</v>
      </c>
      <c r="E79" s="79" t="s">
        <v>84</v>
      </c>
      <c r="F79" s="79" t="s">
        <v>81</v>
      </c>
      <c r="G79" s="79" t="s">
        <v>15</v>
      </c>
      <c r="H79" s="79">
        <v>2007</v>
      </c>
      <c r="I79" s="80" t="s">
        <v>106</v>
      </c>
      <c r="J79" s="79" t="s">
        <v>67</v>
      </c>
      <c r="K79" s="80">
        <v>2</v>
      </c>
      <c r="L79" s="81">
        <v>0.0059722222222222225</v>
      </c>
      <c r="M79" s="93">
        <v>0.0029861111111111113</v>
      </c>
      <c r="N79" s="82">
        <v>6</v>
      </c>
      <c r="O79" s="84"/>
      <c r="P79" s="84"/>
      <c r="Q79" s="152"/>
      <c r="R79" s="84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s="71" customFormat="1" ht="12.75">
      <c r="A80" s="48">
        <v>1</v>
      </c>
      <c r="B80" s="69">
        <v>102</v>
      </c>
      <c r="C80" s="69" t="s">
        <v>115</v>
      </c>
      <c r="D80" s="62" t="s">
        <v>116</v>
      </c>
      <c r="E80" s="62" t="s">
        <v>84</v>
      </c>
      <c r="F80" s="62" t="s">
        <v>81</v>
      </c>
      <c r="G80" s="62" t="s">
        <v>35</v>
      </c>
      <c r="H80" s="62">
        <v>2005</v>
      </c>
      <c r="I80" s="43" t="s">
        <v>106</v>
      </c>
      <c r="J80" s="62" t="s">
        <v>67</v>
      </c>
      <c r="K80" s="43">
        <v>2</v>
      </c>
      <c r="L80" s="68">
        <v>0.006539351851851852</v>
      </c>
      <c r="M80" s="45">
        <v>0.003269675925925926</v>
      </c>
      <c r="N80" s="50">
        <v>1</v>
      </c>
      <c r="O80" s="51"/>
      <c r="P80" s="51"/>
      <c r="Q80" s="142"/>
      <c r="R80" s="51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</row>
    <row r="81" spans="1:32" s="71" customFormat="1" ht="12.75">
      <c r="A81" s="48">
        <v>2</v>
      </c>
      <c r="B81" s="69">
        <v>58</v>
      </c>
      <c r="C81" s="69" t="s">
        <v>142</v>
      </c>
      <c r="D81" s="62" t="s">
        <v>143</v>
      </c>
      <c r="E81" s="62" t="s">
        <v>84</v>
      </c>
      <c r="F81" s="62" t="s">
        <v>81</v>
      </c>
      <c r="G81" s="62" t="s">
        <v>35</v>
      </c>
      <c r="H81" s="62">
        <v>2005</v>
      </c>
      <c r="I81" s="43" t="s">
        <v>106</v>
      </c>
      <c r="J81" s="62" t="s">
        <v>67</v>
      </c>
      <c r="K81" s="43">
        <v>2</v>
      </c>
      <c r="L81" s="68">
        <v>0.007002314814814815</v>
      </c>
      <c r="M81" s="45">
        <v>0.0035011574074074077</v>
      </c>
      <c r="N81" s="50">
        <v>2</v>
      </c>
      <c r="O81" s="51"/>
      <c r="P81" s="51"/>
      <c r="Q81" s="142"/>
      <c r="R81" s="51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s="71" customFormat="1" ht="12.75">
      <c r="A82" s="48">
        <v>3</v>
      </c>
      <c r="B82" s="69">
        <v>181</v>
      </c>
      <c r="C82" s="69" t="s">
        <v>144</v>
      </c>
      <c r="D82" s="62" t="s">
        <v>145</v>
      </c>
      <c r="E82" s="62" t="s">
        <v>18</v>
      </c>
      <c r="F82" s="62" t="s">
        <v>18</v>
      </c>
      <c r="G82" s="62" t="s">
        <v>35</v>
      </c>
      <c r="H82" s="62">
        <v>2007</v>
      </c>
      <c r="I82" s="43" t="s">
        <v>106</v>
      </c>
      <c r="J82" s="62" t="s">
        <v>67</v>
      </c>
      <c r="K82" s="43">
        <v>2</v>
      </c>
      <c r="L82" s="68">
        <v>0.010289351851851852</v>
      </c>
      <c r="M82" s="45">
        <v>0.005144675925925926</v>
      </c>
      <c r="N82" s="50">
        <v>3</v>
      </c>
      <c r="O82" s="51"/>
      <c r="P82" s="51"/>
      <c r="Q82" s="142"/>
      <c r="R82" s="51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s="83" customFormat="1" ht="13.5" thickBot="1">
      <c r="A83" s="95">
        <v>1</v>
      </c>
      <c r="B83" s="96">
        <v>169</v>
      </c>
      <c r="C83" s="96" t="s">
        <v>137</v>
      </c>
      <c r="D83" s="97" t="s">
        <v>92</v>
      </c>
      <c r="E83" s="97" t="s">
        <v>14</v>
      </c>
      <c r="F83" s="97" t="s">
        <v>146</v>
      </c>
      <c r="G83" s="97" t="s">
        <v>15</v>
      </c>
      <c r="H83" s="97">
        <v>2010</v>
      </c>
      <c r="I83" s="97" t="s">
        <v>199</v>
      </c>
      <c r="J83" s="97" t="s">
        <v>67</v>
      </c>
      <c r="K83" s="98">
        <v>0.417</v>
      </c>
      <c r="L83" s="99">
        <v>0.0013425925925925925</v>
      </c>
      <c r="M83" s="100">
        <v>0.0032196465050182074</v>
      </c>
      <c r="N83" s="101">
        <v>1</v>
      </c>
      <c r="O83" s="153"/>
      <c r="P83" s="84"/>
      <c r="Q83" s="152"/>
      <c r="R83" s="84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s="63" customFormat="1" ht="13.5" thickBot="1">
      <c r="A84" s="64"/>
      <c r="K84" s="65">
        <v>18.417</v>
      </c>
      <c r="L84" s="66">
        <v>0.05935185185185185</v>
      </c>
      <c r="M84" s="67">
        <v>0.0032226666586225687</v>
      </c>
      <c r="N84" s="137">
        <v>0.006445333317245137</v>
      </c>
      <c r="O84" s="154"/>
      <c r="P84" s="155"/>
      <c r="Q84" s="156"/>
      <c r="R84" s="157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</row>
    <row r="85" spans="1:17" ht="12.75">
      <c r="A85" s="8" t="s">
        <v>41</v>
      </c>
      <c r="L85" s="61"/>
      <c r="Q85" s="150"/>
    </row>
    <row r="86" spans="1:2" ht="12.75">
      <c r="A86" s="9" t="s">
        <v>195</v>
      </c>
      <c r="B86" s="10"/>
    </row>
    <row r="87" ht="12.75">
      <c r="A87" s="9" t="s">
        <v>196</v>
      </c>
    </row>
    <row r="88" spans="1:13" ht="12.75">
      <c r="A88" s="9" t="s">
        <v>42</v>
      </c>
      <c r="B88" s="10"/>
      <c r="M88" s="11"/>
    </row>
    <row r="89" spans="1:13" ht="12.75">
      <c r="A89" s="13" t="s">
        <v>197</v>
      </c>
      <c r="B89" s="14"/>
      <c r="M89" s="11"/>
    </row>
    <row r="90" spans="1:2" ht="12.75">
      <c r="A90" s="9" t="s">
        <v>198</v>
      </c>
      <c r="B90" s="10"/>
    </row>
    <row r="91" spans="1:2" ht="12.75">
      <c r="A91" s="9" t="s">
        <v>200</v>
      </c>
      <c r="B91" s="10"/>
    </row>
    <row r="92" ht="12.75">
      <c r="A92" s="31" t="s">
        <v>201</v>
      </c>
    </row>
    <row r="93" ht="12.75">
      <c r="A93" s="31" t="s">
        <v>202</v>
      </c>
    </row>
    <row r="94" spans="12:16" ht="12.75">
      <c r="L94" s="70"/>
      <c r="P94" s="158"/>
    </row>
    <row r="95" spans="12:16" ht="12.75">
      <c r="L95" s="70"/>
      <c r="P95" s="124"/>
    </row>
    <row r="96" ht="12.75">
      <c r="L96" s="11"/>
    </row>
    <row r="97" spans="12:16" ht="12.75">
      <c r="L97" s="70"/>
      <c r="P97" s="124"/>
    </row>
    <row r="98" ht="12.75">
      <c r="L98" s="11"/>
    </row>
    <row r="99" spans="12:14" ht="12.75">
      <c r="L99" s="11"/>
      <c r="M99" s="11"/>
      <c r="N99" s="11"/>
    </row>
    <row r="100" spans="12:13" ht="12.75">
      <c r="L100" s="6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  <row r="104" spans="12:13" ht="12.75">
      <c r="L104" s="11"/>
      <c r="M104" s="11"/>
    </row>
  </sheetData>
  <sheetProtection/>
  <autoFilter ref="A6:R93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PageLayoutView="0" workbookViewId="0" topLeftCell="A55">
      <selection activeCell="A90" sqref="A90:I92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9.28125" style="2" customWidth="1"/>
    <col min="6" max="6" width="30.710937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5" width="5.421875" style="12" customWidth="1"/>
    <col min="16" max="16" width="10.57421875" style="12" customWidth="1"/>
    <col min="17" max="17" width="6.8515625" style="12" customWidth="1"/>
    <col min="18" max="18" width="20.28125" style="12" customWidth="1"/>
    <col min="19" max="16384" width="9.140625" style="2" customWidth="1"/>
  </cols>
  <sheetData>
    <row r="1" ht="12.75">
      <c r="A1" s="1" t="s">
        <v>203</v>
      </c>
    </row>
    <row r="2" spans="1:18" ht="12.75">
      <c r="A2" s="1" t="s">
        <v>204</v>
      </c>
      <c r="R2" s="138"/>
    </row>
    <row r="3" ht="12.75">
      <c r="A3" s="1" t="s">
        <v>63</v>
      </c>
    </row>
    <row r="4" ht="12.75">
      <c r="A4" s="1"/>
    </row>
    <row r="5" ht="13.5" thickBot="1">
      <c r="A5" s="1" t="s">
        <v>64</v>
      </c>
    </row>
    <row r="6" spans="1:18" s="7" customFormat="1" ht="35.25" thickBot="1">
      <c r="A6" s="3" t="s">
        <v>43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11</v>
      </c>
      <c r="N6" s="6" t="s">
        <v>12</v>
      </c>
      <c r="O6" s="139"/>
      <c r="P6" s="139"/>
      <c r="Q6" s="140"/>
      <c r="R6" s="140"/>
    </row>
    <row r="7" spans="1:18" s="20" customFormat="1" ht="12" customHeight="1">
      <c r="A7" s="125">
        <v>1</v>
      </c>
      <c r="B7" s="128">
        <v>109</v>
      </c>
      <c r="C7" s="15" t="s">
        <v>13</v>
      </c>
      <c r="D7" s="16" t="s">
        <v>53</v>
      </c>
      <c r="E7" s="16" t="s">
        <v>54</v>
      </c>
      <c r="F7" s="16" t="s">
        <v>62</v>
      </c>
      <c r="G7" s="16" t="s">
        <v>15</v>
      </c>
      <c r="H7" s="16">
        <v>1984</v>
      </c>
      <c r="I7" s="16" t="s">
        <v>19</v>
      </c>
      <c r="J7" s="16" t="s">
        <v>17</v>
      </c>
      <c r="K7" s="16">
        <v>10</v>
      </c>
      <c r="L7" s="17">
        <v>0.02585648148148148</v>
      </c>
      <c r="M7" s="18">
        <v>0.002585648148148148</v>
      </c>
      <c r="N7" s="19">
        <v>1</v>
      </c>
      <c r="O7" s="27"/>
      <c r="P7" s="27"/>
      <c r="Q7" s="27"/>
      <c r="R7" s="27"/>
    </row>
    <row r="8" spans="1:18" s="20" customFormat="1" ht="12" customHeight="1">
      <c r="A8" s="126">
        <f>A7+1</f>
        <v>2</v>
      </c>
      <c r="B8" s="129">
        <v>113</v>
      </c>
      <c r="C8" s="21" t="s">
        <v>149</v>
      </c>
      <c r="D8" s="22" t="s">
        <v>126</v>
      </c>
      <c r="E8" s="22" t="s">
        <v>150</v>
      </c>
      <c r="F8" s="22" t="s">
        <v>90</v>
      </c>
      <c r="G8" s="22" t="s">
        <v>15</v>
      </c>
      <c r="H8" s="22">
        <v>1971</v>
      </c>
      <c r="I8" s="22" t="s">
        <v>22</v>
      </c>
      <c r="J8" s="22" t="s">
        <v>17</v>
      </c>
      <c r="K8" s="22">
        <v>10</v>
      </c>
      <c r="L8" s="23">
        <v>0.02613425925925926</v>
      </c>
      <c r="M8" s="24">
        <v>0.002613425925925926</v>
      </c>
      <c r="N8" s="25">
        <v>1</v>
      </c>
      <c r="O8" s="27"/>
      <c r="P8" s="27"/>
      <c r="Q8" s="27"/>
      <c r="R8" s="27"/>
    </row>
    <row r="9" spans="1:18" s="20" customFormat="1" ht="12" customHeight="1">
      <c r="A9" s="126">
        <v>3</v>
      </c>
      <c r="B9" s="129">
        <v>258</v>
      </c>
      <c r="C9" s="21" t="s">
        <v>23</v>
      </c>
      <c r="D9" s="22" t="s">
        <v>205</v>
      </c>
      <c r="E9" s="22" t="s">
        <v>14</v>
      </c>
      <c r="F9" s="22" t="s">
        <v>90</v>
      </c>
      <c r="G9" s="22" t="s">
        <v>15</v>
      </c>
      <c r="H9" s="22">
        <v>1982</v>
      </c>
      <c r="I9" s="22" t="s">
        <v>19</v>
      </c>
      <c r="J9" s="22"/>
      <c r="K9" s="22">
        <v>10</v>
      </c>
      <c r="L9" s="23">
        <v>0.026898148148148147</v>
      </c>
      <c r="M9" s="24">
        <v>0.0026898148148148146</v>
      </c>
      <c r="N9" s="25">
        <v>2</v>
      </c>
      <c r="O9" s="27"/>
      <c r="P9" s="27"/>
      <c r="Q9" s="27"/>
      <c r="R9" s="27"/>
    </row>
    <row r="10" spans="1:18" s="20" customFormat="1" ht="12" customHeight="1">
      <c r="A10" s="126">
        <v>4</v>
      </c>
      <c r="B10" s="129">
        <v>115</v>
      </c>
      <c r="C10" s="21" t="s">
        <v>13</v>
      </c>
      <c r="D10" s="22" t="s">
        <v>20</v>
      </c>
      <c r="E10" s="22" t="s">
        <v>21</v>
      </c>
      <c r="F10" s="22" t="s">
        <v>151</v>
      </c>
      <c r="G10" s="22" t="s">
        <v>15</v>
      </c>
      <c r="H10" s="22">
        <v>1972</v>
      </c>
      <c r="I10" s="22" t="s">
        <v>22</v>
      </c>
      <c r="J10" s="22" t="s">
        <v>17</v>
      </c>
      <c r="K10" s="22">
        <v>10</v>
      </c>
      <c r="L10" s="23">
        <v>0.02697916666666667</v>
      </c>
      <c r="M10" s="24">
        <v>0.002697916666666667</v>
      </c>
      <c r="N10" s="25">
        <v>2</v>
      </c>
      <c r="O10" s="27"/>
      <c r="P10" s="27"/>
      <c r="Q10" s="27"/>
      <c r="R10" s="27"/>
    </row>
    <row r="11" spans="1:18" s="20" customFormat="1" ht="12" customHeight="1">
      <c r="A11" s="126">
        <v>5</v>
      </c>
      <c r="B11" s="129">
        <v>255</v>
      </c>
      <c r="C11" s="21" t="s">
        <v>206</v>
      </c>
      <c r="D11" s="22" t="s">
        <v>207</v>
      </c>
      <c r="E11" s="22" t="s">
        <v>14</v>
      </c>
      <c r="F11" s="22" t="s">
        <v>208</v>
      </c>
      <c r="G11" s="22" t="s">
        <v>15</v>
      </c>
      <c r="H11" s="22">
        <v>1999</v>
      </c>
      <c r="I11" s="22" t="s">
        <v>16</v>
      </c>
      <c r="J11" s="22"/>
      <c r="K11" s="22">
        <v>10</v>
      </c>
      <c r="L11" s="23">
        <v>0.027314814814814816</v>
      </c>
      <c r="M11" s="24">
        <v>0.0027314814814814814</v>
      </c>
      <c r="N11" s="25">
        <v>1</v>
      </c>
      <c r="O11" s="27"/>
      <c r="P11" s="27"/>
      <c r="Q11" s="27"/>
      <c r="R11" s="27"/>
    </row>
    <row r="12" spans="1:18" s="26" customFormat="1" ht="13.5" customHeight="1">
      <c r="A12" s="126">
        <v>6</v>
      </c>
      <c r="B12" s="129">
        <v>168</v>
      </c>
      <c r="C12" s="21" t="s">
        <v>55</v>
      </c>
      <c r="D12" s="22" t="s">
        <v>92</v>
      </c>
      <c r="E12" s="22" t="s">
        <v>14</v>
      </c>
      <c r="F12" s="22" t="s">
        <v>93</v>
      </c>
      <c r="G12" s="22" t="s">
        <v>15</v>
      </c>
      <c r="H12" s="22">
        <v>1979</v>
      </c>
      <c r="I12" s="22" t="s">
        <v>19</v>
      </c>
      <c r="J12" s="22" t="s">
        <v>17</v>
      </c>
      <c r="K12" s="22">
        <v>10</v>
      </c>
      <c r="L12" s="23">
        <v>0.027349537037037037</v>
      </c>
      <c r="M12" s="24">
        <v>0.002734953703703704</v>
      </c>
      <c r="N12" s="25">
        <v>3</v>
      </c>
      <c r="O12" s="27"/>
      <c r="P12" s="27"/>
      <c r="Q12" s="27"/>
      <c r="R12" s="27"/>
    </row>
    <row r="13" spans="1:18" s="20" customFormat="1" ht="12" customHeight="1">
      <c r="A13" s="126">
        <v>7</v>
      </c>
      <c r="B13" s="129">
        <v>164</v>
      </c>
      <c r="C13" s="21" t="s">
        <v>47</v>
      </c>
      <c r="D13" s="22" t="s">
        <v>51</v>
      </c>
      <c r="E13" s="22" t="s">
        <v>52</v>
      </c>
      <c r="F13" s="22" t="s">
        <v>90</v>
      </c>
      <c r="G13" s="22" t="s">
        <v>15</v>
      </c>
      <c r="H13" s="22">
        <v>1972</v>
      </c>
      <c r="I13" s="22" t="s">
        <v>22</v>
      </c>
      <c r="J13" s="22" t="s">
        <v>17</v>
      </c>
      <c r="K13" s="22">
        <v>10</v>
      </c>
      <c r="L13" s="23">
        <v>0.02767361111111111</v>
      </c>
      <c r="M13" s="24">
        <v>0.002767361111111111</v>
      </c>
      <c r="N13" s="25">
        <v>3</v>
      </c>
      <c r="O13" s="27"/>
      <c r="P13" s="27"/>
      <c r="Q13" s="27"/>
      <c r="R13" s="27"/>
    </row>
    <row r="14" spans="1:18" ht="12.75">
      <c r="A14" s="168">
        <v>8</v>
      </c>
      <c r="B14" s="169">
        <v>247</v>
      </c>
      <c r="C14" s="170" t="s">
        <v>209</v>
      </c>
      <c r="D14" s="171" t="s">
        <v>73</v>
      </c>
      <c r="E14" s="171" t="s">
        <v>74</v>
      </c>
      <c r="F14" s="171" t="s">
        <v>74</v>
      </c>
      <c r="G14" s="171" t="s">
        <v>15</v>
      </c>
      <c r="H14" s="171">
        <v>1994</v>
      </c>
      <c r="I14" s="171" t="s">
        <v>16</v>
      </c>
      <c r="J14" s="12"/>
      <c r="K14" s="171">
        <v>10</v>
      </c>
      <c r="L14" s="23">
        <v>0.02798611111111111</v>
      </c>
      <c r="M14" s="24">
        <v>0.002798611111111111</v>
      </c>
      <c r="N14" s="25">
        <v>2</v>
      </c>
      <c r="O14" s="27"/>
      <c r="P14" s="27"/>
      <c r="R14" s="27"/>
    </row>
    <row r="15" spans="1:14" s="27" customFormat="1" ht="12" customHeight="1">
      <c r="A15" s="126">
        <v>9</v>
      </c>
      <c r="B15" s="129">
        <v>220</v>
      </c>
      <c r="C15" s="21" t="s">
        <v>56</v>
      </c>
      <c r="D15" s="22" t="s">
        <v>57</v>
      </c>
      <c r="E15" s="22" t="s">
        <v>14</v>
      </c>
      <c r="F15" s="22" t="s">
        <v>14</v>
      </c>
      <c r="G15" s="22" t="s">
        <v>15</v>
      </c>
      <c r="H15" s="22">
        <v>1991</v>
      </c>
      <c r="I15" s="22" t="s">
        <v>16</v>
      </c>
      <c r="J15" s="22" t="s">
        <v>17</v>
      </c>
      <c r="K15" s="22">
        <v>10</v>
      </c>
      <c r="L15" s="23">
        <v>0.02826388888888889</v>
      </c>
      <c r="M15" s="24">
        <v>0.002826388888888889</v>
      </c>
      <c r="N15" s="25">
        <v>3</v>
      </c>
    </row>
    <row r="16" spans="1:18" s="20" customFormat="1" ht="12" customHeight="1">
      <c r="A16" s="126">
        <v>10</v>
      </c>
      <c r="B16" s="129">
        <v>110</v>
      </c>
      <c r="C16" s="21" t="s">
        <v>79</v>
      </c>
      <c r="D16" s="22" t="s">
        <v>120</v>
      </c>
      <c r="E16" s="22" t="s">
        <v>121</v>
      </c>
      <c r="F16" s="22" t="s">
        <v>90</v>
      </c>
      <c r="G16" s="22" t="s">
        <v>15</v>
      </c>
      <c r="H16" s="22">
        <v>1973</v>
      </c>
      <c r="I16" s="22" t="s">
        <v>22</v>
      </c>
      <c r="J16" s="22" t="s">
        <v>17</v>
      </c>
      <c r="K16" s="22">
        <v>10</v>
      </c>
      <c r="L16" s="23">
        <v>0.028969907407407406</v>
      </c>
      <c r="M16" s="24">
        <v>0.0028969907407407408</v>
      </c>
      <c r="N16" s="25">
        <v>4</v>
      </c>
      <c r="O16" s="27"/>
      <c r="P16" s="27"/>
      <c r="Q16" s="27"/>
      <c r="R16" s="27"/>
    </row>
    <row r="17" spans="1:18" s="20" customFormat="1" ht="12" customHeight="1">
      <c r="A17" s="126">
        <v>11</v>
      </c>
      <c r="B17" s="129">
        <v>246</v>
      </c>
      <c r="C17" s="21" t="s">
        <v>80</v>
      </c>
      <c r="D17" s="22" t="s">
        <v>123</v>
      </c>
      <c r="E17" s="22" t="s">
        <v>14</v>
      </c>
      <c r="F17" s="22" t="s">
        <v>14</v>
      </c>
      <c r="G17" s="22" t="s">
        <v>15</v>
      </c>
      <c r="H17" s="22">
        <v>1978</v>
      </c>
      <c r="I17" s="22" t="s">
        <v>22</v>
      </c>
      <c r="J17" s="22" t="s">
        <v>17</v>
      </c>
      <c r="K17" s="22">
        <v>10</v>
      </c>
      <c r="L17" s="23">
        <v>0.029409722222222223</v>
      </c>
      <c r="M17" s="24">
        <v>0.0029409722222222224</v>
      </c>
      <c r="N17" s="25">
        <v>5</v>
      </c>
      <c r="O17" s="27"/>
      <c r="P17" s="27"/>
      <c r="Q17" s="27"/>
      <c r="R17" s="27"/>
    </row>
    <row r="18" spans="1:18" s="20" customFormat="1" ht="12" customHeight="1">
      <c r="A18" s="126">
        <v>12</v>
      </c>
      <c r="B18" s="129">
        <v>226</v>
      </c>
      <c r="C18" s="132" t="s">
        <v>13</v>
      </c>
      <c r="D18" s="133" t="s">
        <v>152</v>
      </c>
      <c r="E18" s="133" t="s">
        <v>109</v>
      </c>
      <c r="F18" s="133" t="s">
        <v>90</v>
      </c>
      <c r="G18" s="133" t="s">
        <v>15</v>
      </c>
      <c r="H18" s="133">
        <v>1978</v>
      </c>
      <c r="I18" s="133" t="s">
        <v>22</v>
      </c>
      <c r="J18" s="22" t="s">
        <v>17</v>
      </c>
      <c r="K18" s="22">
        <v>10</v>
      </c>
      <c r="L18" s="23">
        <v>0.029872685185185183</v>
      </c>
      <c r="M18" s="24">
        <v>0.0029872685185185184</v>
      </c>
      <c r="N18" s="25">
        <v>6</v>
      </c>
      <c r="O18" s="27"/>
      <c r="P18" s="27"/>
      <c r="Q18" s="27"/>
      <c r="R18" s="27"/>
    </row>
    <row r="19" spans="1:18" s="20" customFormat="1" ht="12" customHeight="1">
      <c r="A19" s="126">
        <v>13</v>
      </c>
      <c r="B19" s="129">
        <v>119</v>
      </c>
      <c r="C19" s="21" t="s">
        <v>33</v>
      </c>
      <c r="D19" s="22" t="s">
        <v>122</v>
      </c>
      <c r="E19" s="22" t="s">
        <v>24</v>
      </c>
      <c r="F19" s="22" t="s">
        <v>66</v>
      </c>
      <c r="G19" s="22" t="s">
        <v>15</v>
      </c>
      <c r="H19" s="22">
        <v>1976</v>
      </c>
      <c r="I19" s="22" t="s">
        <v>22</v>
      </c>
      <c r="J19" s="22" t="s">
        <v>17</v>
      </c>
      <c r="K19" s="22">
        <v>10</v>
      </c>
      <c r="L19" s="23">
        <v>0.029965277777777775</v>
      </c>
      <c r="M19" s="24">
        <v>0.0029965277777777776</v>
      </c>
      <c r="N19" s="25">
        <v>7</v>
      </c>
      <c r="O19" s="27"/>
      <c r="P19" s="27"/>
      <c r="Q19" s="27"/>
      <c r="R19" s="27"/>
    </row>
    <row r="20" spans="1:18" s="20" customFormat="1" ht="12" customHeight="1">
      <c r="A20" s="126">
        <v>14</v>
      </c>
      <c r="B20" s="129">
        <v>195</v>
      </c>
      <c r="C20" s="21" t="s">
        <v>71</v>
      </c>
      <c r="D20" s="22" t="s">
        <v>112</v>
      </c>
      <c r="E20" s="22" t="s">
        <v>113</v>
      </c>
      <c r="F20" s="22" t="s">
        <v>124</v>
      </c>
      <c r="G20" s="22" t="s">
        <v>15</v>
      </c>
      <c r="H20" s="22">
        <v>1980</v>
      </c>
      <c r="I20" s="22" t="s">
        <v>19</v>
      </c>
      <c r="J20" s="22" t="s">
        <v>17</v>
      </c>
      <c r="K20" s="22">
        <v>10</v>
      </c>
      <c r="L20" s="23">
        <v>0.030300925925925926</v>
      </c>
      <c r="M20" s="24">
        <v>0.0030300925925925925</v>
      </c>
      <c r="N20" s="25">
        <v>4</v>
      </c>
      <c r="O20" s="27"/>
      <c r="P20" s="27"/>
      <c r="Q20" s="27"/>
      <c r="R20" s="27"/>
    </row>
    <row r="21" spans="1:18" s="20" customFormat="1" ht="12" customHeight="1">
      <c r="A21" s="126">
        <v>15</v>
      </c>
      <c r="B21" s="129">
        <v>265</v>
      </c>
      <c r="C21" s="21" t="s">
        <v>13</v>
      </c>
      <c r="D21" s="22" t="s">
        <v>210</v>
      </c>
      <c r="E21" s="22" t="s">
        <v>14</v>
      </c>
      <c r="F21" s="22" t="s">
        <v>14</v>
      </c>
      <c r="G21" s="22" t="s">
        <v>15</v>
      </c>
      <c r="H21" s="22">
        <v>1993</v>
      </c>
      <c r="I21" s="22" t="s">
        <v>16</v>
      </c>
      <c r="J21" s="22" t="s">
        <v>17</v>
      </c>
      <c r="K21" s="22">
        <v>10</v>
      </c>
      <c r="L21" s="23">
        <v>0.03043981481481482</v>
      </c>
      <c r="M21" s="24">
        <v>0.0030439814814814817</v>
      </c>
      <c r="N21" s="25">
        <v>4</v>
      </c>
      <c r="O21" s="27"/>
      <c r="P21" s="27"/>
      <c r="Q21" s="27"/>
      <c r="R21" s="27"/>
    </row>
    <row r="22" spans="1:18" s="20" customFormat="1" ht="12" customHeight="1">
      <c r="A22" s="126">
        <v>16</v>
      </c>
      <c r="B22" s="129">
        <v>167</v>
      </c>
      <c r="C22" s="21" t="s">
        <v>76</v>
      </c>
      <c r="D22" s="22" t="s">
        <v>77</v>
      </c>
      <c r="E22" s="22" t="s">
        <v>24</v>
      </c>
      <c r="F22" s="22" t="s">
        <v>158</v>
      </c>
      <c r="G22" s="22" t="s">
        <v>15</v>
      </c>
      <c r="H22" s="22">
        <v>1955</v>
      </c>
      <c r="I22" s="22" t="s">
        <v>40</v>
      </c>
      <c r="J22" s="22" t="s">
        <v>17</v>
      </c>
      <c r="K22" s="22">
        <v>10</v>
      </c>
      <c r="L22" s="23">
        <v>0.03050925925925926</v>
      </c>
      <c r="M22" s="24">
        <v>0.003050925925925926</v>
      </c>
      <c r="N22" s="25">
        <v>1</v>
      </c>
      <c r="O22" s="27"/>
      <c r="P22" s="27"/>
      <c r="Q22" s="27"/>
      <c r="R22" s="27"/>
    </row>
    <row r="23" spans="1:18" s="20" customFormat="1" ht="12" customHeight="1">
      <c r="A23" s="126">
        <v>17</v>
      </c>
      <c r="B23" s="129">
        <v>120</v>
      </c>
      <c r="C23" s="21" t="s">
        <v>156</v>
      </c>
      <c r="D23" s="22" t="s">
        <v>157</v>
      </c>
      <c r="E23" s="22" t="s">
        <v>21</v>
      </c>
      <c r="F23" s="22" t="s">
        <v>151</v>
      </c>
      <c r="G23" s="22" t="s">
        <v>15</v>
      </c>
      <c r="H23" s="22">
        <v>1976</v>
      </c>
      <c r="I23" s="22" t="s">
        <v>22</v>
      </c>
      <c r="J23" s="22" t="s">
        <v>17</v>
      </c>
      <c r="K23" s="22">
        <v>10</v>
      </c>
      <c r="L23" s="23">
        <v>0.030694444444444444</v>
      </c>
      <c r="M23" s="24">
        <v>0.0030694444444444445</v>
      </c>
      <c r="N23" s="25">
        <v>8</v>
      </c>
      <c r="O23" s="27"/>
      <c r="P23" s="27"/>
      <c r="Q23" s="27"/>
      <c r="R23" s="27"/>
    </row>
    <row r="24" spans="1:18" s="122" customFormat="1" ht="12.75">
      <c r="A24" s="126">
        <v>18</v>
      </c>
      <c r="B24" s="129">
        <v>107</v>
      </c>
      <c r="C24" s="21" t="s">
        <v>155</v>
      </c>
      <c r="D24" s="22" t="s">
        <v>153</v>
      </c>
      <c r="E24" s="22" t="s">
        <v>24</v>
      </c>
      <c r="F24" s="22" t="s">
        <v>90</v>
      </c>
      <c r="G24" s="22" t="s">
        <v>15</v>
      </c>
      <c r="H24" s="22">
        <v>1983</v>
      </c>
      <c r="I24" s="22" t="s">
        <v>19</v>
      </c>
      <c r="J24" s="22" t="s">
        <v>17</v>
      </c>
      <c r="K24" s="22">
        <v>10</v>
      </c>
      <c r="L24" s="23">
        <v>0.03099537037037037</v>
      </c>
      <c r="M24" s="24">
        <v>0.003099537037037037</v>
      </c>
      <c r="N24" s="25">
        <v>5</v>
      </c>
      <c r="O24" s="27"/>
      <c r="P24" s="27"/>
      <c r="Q24" s="141"/>
      <c r="R24" s="27"/>
    </row>
    <row r="25" spans="1:18" s="20" customFormat="1" ht="12" customHeight="1">
      <c r="A25" s="126">
        <v>18</v>
      </c>
      <c r="B25" s="129">
        <v>193</v>
      </c>
      <c r="C25" s="21" t="s">
        <v>23</v>
      </c>
      <c r="D25" s="22" t="s">
        <v>72</v>
      </c>
      <c r="E25" s="22" t="s">
        <v>132</v>
      </c>
      <c r="F25" s="22" t="s">
        <v>87</v>
      </c>
      <c r="G25" s="22" t="s">
        <v>15</v>
      </c>
      <c r="H25" s="22">
        <v>1977</v>
      </c>
      <c r="I25" s="22" t="s">
        <v>22</v>
      </c>
      <c r="J25" s="22" t="s">
        <v>17</v>
      </c>
      <c r="K25" s="22">
        <v>10</v>
      </c>
      <c r="L25" s="23">
        <v>0.03099537037037037</v>
      </c>
      <c r="M25" s="24">
        <v>0.003099537037037037</v>
      </c>
      <c r="N25" s="25">
        <v>9</v>
      </c>
      <c r="O25" s="27"/>
      <c r="P25" s="27"/>
      <c r="Q25" s="27"/>
      <c r="R25" s="27"/>
    </row>
    <row r="26" spans="1:18" s="20" customFormat="1" ht="12" customHeight="1">
      <c r="A26" s="126">
        <v>20</v>
      </c>
      <c r="B26" s="129">
        <v>262</v>
      </c>
      <c r="C26" s="21" t="s">
        <v>23</v>
      </c>
      <c r="D26" s="22" t="s">
        <v>126</v>
      </c>
      <c r="E26" s="22" t="s">
        <v>14</v>
      </c>
      <c r="F26" s="22" t="s">
        <v>211</v>
      </c>
      <c r="G26" s="22" t="s">
        <v>15</v>
      </c>
      <c r="H26" s="22">
        <v>1981</v>
      </c>
      <c r="I26" s="22" t="s">
        <v>19</v>
      </c>
      <c r="J26" s="22" t="s">
        <v>17</v>
      </c>
      <c r="K26" s="22">
        <v>10</v>
      </c>
      <c r="L26" s="23">
        <v>0.031747685185185184</v>
      </c>
      <c r="M26" s="24">
        <v>0.0031747685185185186</v>
      </c>
      <c r="N26" s="25">
        <v>6</v>
      </c>
      <c r="O26" s="27"/>
      <c r="P26" s="27"/>
      <c r="Q26" s="27"/>
      <c r="R26" s="27"/>
    </row>
    <row r="27" spans="1:18" s="20" customFormat="1" ht="12" customHeight="1">
      <c r="A27" s="126">
        <v>21</v>
      </c>
      <c r="B27" s="129">
        <v>4</v>
      </c>
      <c r="C27" s="21" t="s">
        <v>102</v>
      </c>
      <c r="D27" s="22" t="s">
        <v>165</v>
      </c>
      <c r="E27" s="22" t="s">
        <v>166</v>
      </c>
      <c r="F27" s="22" t="s">
        <v>166</v>
      </c>
      <c r="G27" s="22" t="s">
        <v>15</v>
      </c>
      <c r="H27" s="22">
        <v>1948</v>
      </c>
      <c r="I27" s="22" t="s">
        <v>49</v>
      </c>
      <c r="J27" s="22" t="s">
        <v>17</v>
      </c>
      <c r="K27" s="22">
        <v>10</v>
      </c>
      <c r="L27" s="23">
        <v>0.03203703703703704</v>
      </c>
      <c r="M27" s="24">
        <v>0.003203703703703704</v>
      </c>
      <c r="N27" s="25">
        <v>1</v>
      </c>
      <c r="O27" s="27"/>
      <c r="P27" s="27"/>
      <c r="Q27" s="27"/>
      <c r="R27" s="27"/>
    </row>
    <row r="28" spans="1:18" s="20" customFormat="1" ht="12" customHeight="1">
      <c r="A28" s="126">
        <v>22</v>
      </c>
      <c r="B28" s="129">
        <v>111</v>
      </c>
      <c r="C28" s="21" t="s">
        <v>26</v>
      </c>
      <c r="D28" s="22" t="s">
        <v>27</v>
      </c>
      <c r="E28" s="22" t="s">
        <v>28</v>
      </c>
      <c r="F28" s="22" t="s">
        <v>70</v>
      </c>
      <c r="G28" s="22" t="s">
        <v>15</v>
      </c>
      <c r="H28" s="22">
        <v>1974</v>
      </c>
      <c r="I28" s="22" t="s">
        <v>22</v>
      </c>
      <c r="J28" s="22" t="s">
        <v>17</v>
      </c>
      <c r="K28" s="22">
        <v>10</v>
      </c>
      <c r="L28" s="23">
        <v>0.03209490740740741</v>
      </c>
      <c r="M28" s="24">
        <v>0.003209490740740741</v>
      </c>
      <c r="N28" s="25">
        <v>10</v>
      </c>
      <c r="O28" s="27"/>
      <c r="P28" s="27"/>
      <c r="Q28" s="27"/>
      <c r="R28" s="27"/>
    </row>
    <row r="29" spans="1:18" s="71" customFormat="1" ht="12.75">
      <c r="A29" s="127">
        <v>1</v>
      </c>
      <c r="B29" s="130">
        <v>211</v>
      </c>
      <c r="C29" s="47" t="s">
        <v>161</v>
      </c>
      <c r="D29" s="43" t="s">
        <v>162</v>
      </c>
      <c r="E29" s="43" t="s">
        <v>163</v>
      </c>
      <c r="F29" s="43" t="s">
        <v>164</v>
      </c>
      <c r="G29" s="43" t="s">
        <v>35</v>
      </c>
      <c r="H29" s="43">
        <v>1989</v>
      </c>
      <c r="I29" s="43" t="s">
        <v>69</v>
      </c>
      <c r="J29" s="43" t="s">
        <v>17</v>
      </c>
      <c r="K29" s="43">
        <v>10</v>
      </c>
      <c r="L29" s="44">
        <v>0.03211805555555556</v>
      </c>
      <c r="M29" s="45">
        <v>0.003211805555555556</v>
      </c>
      <c r="N29" s="46">
        <v>1</v>
      </c>
      <c r="O29" s="51"/>
      <c r="P29" s="51"/>
      <c r="Q29" s="142"/>
      <c r="R29" s="51"/>
    </row>
    <row r="30" spans="1:18" s="49" customFormat="1" ht="12" customHeight="1">
      <c r="A30" s="127">
        <v>2</v>
      </c>
      <c r="B30" s="130">
        <v>118</v>
      </c>
      <c r="C30" s="47" t="s">
        <v>125</v>
      </c>
      <c r="D30" s="43" t="s">
        <v>122</v>
      </c>
      <c r="E30" s="43" t="s">
        <v>24</v>
      </c>
      <c r="F30" s="43" t="s">
        <v>66</v>
      </c>
      <c r="G30" s="43" t="s">
        <v>35</v>
      </c>
      <c r="H30" s="43">
        <v>1977</v>
      </c>
      <c r="I30" s="43" t="s">
        <v>38</v>
      </c>
      <c r="J30" s="43" t="s">
        <v>17</v>
      </c>
      <c r="K30" s="43">
        <v>10</v>
      </c>
      <c r="L30" s="44">
        <v>0.03225694444444444</v>
      </c>
      <c r="M30" s="45">
        <v>0.0032256944444444442</v>
      </c>
      <c r="N30" s="46">
        <v>1</v>
      </c>
      <c r="O30" s="51"/>
      <c r="P30" s="51"/>
      <c r="Q30" s="51"/>
      <c r="R30" s="51"/>
    </row>
    <row r="31" spans="1:18" s="20" customFormat="1" ht="12" customHeight="1">
      <c r="A31" s="126">
        <v>23</v>
      </c>
      <c r="B31" s="129">
        <v>240</v>
      </c>
      <c r="C31" s="21" t="s">
        <v>167</v>
      </c>
      <c r="D31" s="22" t="s">
        <v>168</v>
      </c>
      <c r="E31" s="22" t="s">
        <v>169</v>
      </c>
      <c r="F31" s="22" t="s">
        <v>169</v>
      </c>
      <c r="G31" s="22" t="s">
        <v>15</v>
      </c>
      <c r="H31" s="22">
        <v>1975</v>
      </c>
      <c r="I31" s="22" t="s">
        <v>22</v>
      </c>
      <c r="J31" s="22" t="s">
        <v>17</v>
      </c>
      <c r="K31" s="22">
        <v>10</v>
      </c>
      <c r="L31" s="23">
        <v>0.03253472222222222</v>
      </c>
      <c r="M31" s="24">
        <v>0.0032534722222222223</v>
      </c>
      <c r="N31" s="25">
        <v>11</v>
      </c>
      <c r="O31" s="27"/>
      <c r="P31" s="27"/>
      <c r="Q31" s="27"/>
      <c r="R31" s="27"/>
    </row>
    <row r="32" spans="1:18" s="20" customFormat="1" ht="12" customHeight="1">
      <c r="A32" s="126">
        <v>24</v>
      </c>
      <c r="B32" s="129">
        <v>182</v>
      </c>
      <c r="C32" s="21" t="s">
        <v>174</v>
      </c>
      <c r="D32" s="22" t="s">
        <v>175</v>
      </c>
      <c r="E32" s="22" t="s">
        <v>18</v>
      </c>
      <c r="F32" s="22" t="s">
        <v>176</v>
      </c>
      <c r="G32" s="22" t="s">
        <v>15</v>
      </c>
      <c r="H32" s="22">
        <v>1977</v>
      </c>
      <c r="I32" s="22" t="s">
        <v>22</v>
      </c>
      <c r="J32" s="22" t="s">
        <v>17</v>
      </c>
      <c r="K32" s="22">
        <v>10</v>
      </c>
      <c r="L32" s="23">
        <v>0.03293981481481481</v>
      </c>
      <c r="M32" s="24">
        <v>0.003293981481481481</v>
      </c>
      <c r="N32" s="25">
        <v>12</v>
      </c>
      <c r="O32" s="27"/>
      <c r="P32" s="27"/>
      <c r="Q32" s="27"/>
      <c r="R32" s="27"/>
    </row>
    <row r="33" spans="1:18" s="123" customFormat="1" ht="12.75">
      <c r="A33" s="126">
        <v>25</v>
      </c>
      <c r="B33" s="134">
        <v>214</v>
      </c>
      <c r="C33" s="21" t="s">
        <v>76</v>
      </c>
      <c r="D33" s="22" t="s">
        <v>94</v>
      </c>
      <c r="E33" s="22" t="s">
        <v>179</v>
      </c>
      <c r="F33" s="22" t="s">
        <v>179</v>
      </c>
      <c r="G33" s="22" t="s">
        <v>15</v>
      </c>
      <c r="H33" s="22">
        <v>1971</v>
      </c>
      <c r="I33" s="22" t="s">
        <v>22</v>
      </c>
      <c r="J33" s="22" t="s">
        <v>17</v>
      </c>
      <c r="K33" s="22">
        <v>10</v>
      </c>
      <c r="L33" s="23">
        <v>0.03327546296296296</v>
      </c>
      <c r="M33" s="24">
        <v>0.003327546296296296</v>
      </c>
      <c r="N33" s="135">
        <v>13</v>
      </c>
      <c r="O33" s="141"/>
      <c r="P33" s="27"/>
      <c r="Q33" s="141"/>
      <c r="R33" s="141"/>
    </row>
    <row r="34" spans="1:18" s="20" customFormat="1" ht="12" customHeight="1">
      <c r="A34" s="126">
        <v>25</v>
      </c>
      <c r="B34" s="129">
        <v>219</v>
      </c>
      <c r="C34" s="21" t="s">
        <v>48</v>
      </c>
      <c r="D34" s="22" t="s">
        <v>91</v>
      </c>
      <c r="E34" s="22" t="s">
        <v>14</v>
      </c>
      <c r="F34" s="22" t="s">
        <v>170</v>
      </c>
      <c r="G34" s="22" t="s">
        <v>15</v>
      </c>
      <c r="H34" s="22">
        <v>1972</v>
      </c>
      <c r="I34" s="22" t="s">
        <v>22</v>
      </c>
      <c r="J34" s="22" t="s">
        <v>17</v>
      </c>
      <c r="K34" s="22">
        <v>10</v>
      </c>
      <c r="L34" s="23">
        <v>0.03327546296296296</v>
      </c>
      <c r="M34" s="24">
        <v>0.003327546296296296</v>
      </c>
      <c r="N34" s="25">
        <v>14</v>
      </c>
      <c r="O34" s="27"/>
      <c r="P34" s="27"/>
      <c r="Q34" s="27"/>
      <c r="R34" s="27"/>
    </row>
    <row r="35" spans="1:18" s="20" customFormat="1" ht="12" customHeight="1">
      <c r="A35" s="126">
        <v>27</v>
      </c>
      <c r="B35" s="129">
        <v>178</v>
      </c>
      <c r="C35" s="21" t="s">
        <v>177</v>
      </c>
      <c r="D35" s="22" t="s">
        <v>178</v>
      </c>
      <c r="E35" s="22" t="s">
        <v>18</v>
      </c>
      <c r="F35" s="22" t="s">
        <v>176</v>
      </c>
      <c r="G35" s="22" t="s">
        <v>15</v>
      </c>
      <c r="H35" s="22">
        <v>1972</v>
      </c>
      <c r="I35" s="22" t="s">
        <v>22</v>
      </c>
      <c r="J35" s="22" t="s">
        <v>17</v>
      </c>
      <c r="K35" s="22">
        <v>10</v>
      </c>
      <c r="L35" s="23">
        <v>0.03347222222222222</v>
      </c>
      <c r="M35" s="24">
        <v>0.0033472222222222224</v>
      </c>
      <c r="N35" s="25">
        <v>15</v>
      </c>
      <c r="O35" s="27"/>
      <c r="P35" s="27"/>
      <c r="Q35" s="27"/>
      <c r="R35" s="27"/>
    </row>
    <row r="36" spans="1:18" s="20" customFormat="1" ht="12" customHeight="1">
      <c r="A36" s="126">
        <v>28</v>
      </c>
      <c r="B36" s="129">
        <v>106</v>
      </c>
      <c r="C36" s="21" t="s">
        <v>31</v>
      </c>
      <c r="D36" s="22" t="s">
        <v>32</v>
      </c>
      <c r="E36" s="22" t="s">
        <v>24</v>
      </c>
      <c r="F36" s="22" t="s">
        <v>90</v>
      </c>
      <c r="G36" s="22" t="s">
        <v>15</v>
      </c>
      <c r="H36" s="22">
        <v>1958</v>
      </c>
      <c r="I36" s="22" t="s">
        <v>40</v>
      </c>
      <c r="J36" s="22" t="s">
        <v>17</v>
      </c>
      <c r="K36" s="22">
        <v>10</v>
      </c>
      <c r="L36" s="23">
        <v>0.033726851851851855</v>
      </c>
      <c r="M36" s="24">
        <v>0.0033726851851851856</v>
      </c>
      <c r="N36" s="25">
        <v>2</v>
      </c>
      <c r="O36" s="27"/>
      <c r="P36" s="27"/>
      <c r="Q36" s="27"/>
      <c r="R36" s="27"/>
    </row>
    <row r="37" spans="1:18" s="49" customFormat="1" ht="12" customHeight="1">
      <c r="A37" s="127">
        <v>3</v>
      </c>
      <c r="B37" s="130">
        <v>215</v>
      </c>
      <c r="C37" s="47" t="s">
        <v>45</v>
      </c>
      <c r="D37" s="43" t="s">
        <v>59</v>
      </c>
      <c r="E37" s="43" t="s">
        <v>50</v>
      </c>
      <c r="F37" s="43" t="s">
        <v>50</v>
      </c>
      <c r="G37" s="43" t="s">
        <v>35</v>
      </c>
      <c r="H37" s="43">
        <v>1976</v>
      </c>
      <c r="I37" s="43" t="s">
        <v>38</v>
      </c>
      <c r="J37" s="43" t="s">
        <v>17</v>
      </c>
      <c r="K37" s="43">
        <v>10</v>
      </c>
      <c r="L37" s="44">
        <v>0.03380787037037037</v>
      </c>
      <c r="M37" s="45">
        <v>0.003380787037037037</v>
      </c>
      <c r="N37" s="46">
        <v>2</v>
      </c>
      <c r="O37" s="51"/>
      <c r="P37" s="51"/>
      <c r="Q37" s="51"/>
      <c r="R37" s="51"/>
    </row>
    <row r="38" spans="1:18" s="20" customFormat="1" ht="12" customHeight="1">
      <c r="A38" s="126">
        <v>29</v>
      </c>
      <c r="B38" s="129">
        <v>216</v>
      </c>
      <c r="C38" s="21" t="s">
        <v>23</v>
      </c>
      <c r="D38" s="22" t="s">
        <v>44</v>
      </c>
      <c r="E38" s="22" t="s">
        <v>50</v>
      </c>
      <c r="F38" s="22" t="s">
        <v>78</v>
      </c>
      <c r="G38" s="22" t="s">
        <v>15</v>
      </c>
      <c r="H38" s="22">
        <v>1972</v>
      </c>
      <c r="I38" s="22" t="s">
        <v>22</v>
      </c>
      <c r="J38" s="22" t="s">
        <v>17</v>
      </c>
      <c r="K38" s="22">
        <v>10</v>
      </c>
      <c r="L38" s="23">
        <v>0.03380787037037037</v>
      </c>
      <c r="M38" s="24">
        <v>0.003380787037037037</v>
      </c>
      <c r="N38" s="25">
        <v>16</v>
      </c>
      <c r="O38" s="27"/>
      <c r="P38" s="27"/>
      <c r="Q38" s="27"/>
      <c r="R38" s="27"/>
    </row>
    <row r="39" spans="1:18" s="20" customFormat="1" ht="12" customHeight="1">
      <c r="A39" s="126">
        <v>30</v>
      </c>
      <c r="B39" s="129">
        <v>222</v>
      </c>
      <c r="C39" s="21" t="s">
        <v>33</v>
      </c>
      <c r="D39" s="22" t="s">
        <v>180</v>
      </c>
      <c r="E39" s="22" t="s">
        <v>181</v>
      </c>
      <c r="F39" s="22" t="s">
        <v>181</v>
      </c>
      <c r="G39" s="22" t="s">
        <v>15</v>
      </c>
      <c r="H39" s="22">
        <v>1985</v>
      </c>
      <c r="I39" s="22" t="s">
        <v>19</v>
      </c>
      <c r="J39" s="22" t="s">
        <v>17</v>
      </c>
      <c r="K39" s="22">
        <v>10</v>
      </c>
      <c r="L39" s="23">
        <v>0.03383101851851852</v>
      </c>
      <c r="M39" s="24">
        <v>0.0033831018518518515</v>
      </c>
      <c r="N39" s="25">
        <v>7</v>
      </c>
      <c r="O39" s="27"/>
      <c r="P39" s="27"/>
      <c r="Q39" s="27"/>
      <c r="R39" s="27"/>
    </row>
    <row r="40" spans="1:18" s="20" customFormat="1" ht="12" customHeight="1">
      <c r="A40" s="126">
        <v>31</v>
      </c>
      <c r="B40" s="129">
        <v>228</v>
      </c>
      <c r="C40" s="21" t="s">
        <v>33</v>
      </c>
      <c r="D40" s="22" t="s">
        <v>127</v>
      </c>
      <c r="E40" s="22" t="s">
        <v>14</v>
      </c>
      <c r="F40" s="22" t="s">
        <v>194</v>
      </c>
      <c r="G40" s="22" t="s">
        <v>15</v>
      </c>
      <c r="H40" s="22">
        <v>1976</v>
      </c>
      <c r="I40" s="22" t="s">
        <v>22</v>
      </c>
      <c r="J40" s="22" t="s">
        <v>17</v>
      </c>
      <c r="K40" s="22">
        <v>10</v>
      </c>
      <c r="L40" s="23">
        <v>0.034074074074074076</v>
      </c>
      <c r="M40" s="24">
        <v>0.0034074074074074076</v>
      </c>
      <c r="N40" s="25">
        <v>17</v>
      </c>
      <c r="O40" s="27"/>
      <c r="P40" s="27"/>
      <c r="Q40" s="27"/>
      <c r="R40" s="27"/>
    </row>
    <row r="41" spans="1:18" s="20" customFormat="1" ht="12" customHeight="1">
      <c r="A41" s="126">
        <v>32</v>
      </c>
      <c r="B41" s="129">
        <v>40</v>
      </c>
      <c r="C41" s="21" t="s">
        <v>23</v>
      </c>
      <c r="D41" s="22" t="s">
        <v>173</v>
      </c>
      <c r="E41" s="22" t="s">
        <v>24</v>
      </c>
      <c r="F41" s="22" t="s">
        <v>66</v>
      </c>
      <c r="G41" s="22" t="s">
        <v>15</v>
      </c>
      <c r="H41" s="22">
        <v>1990</v>
      </c>
      <c r="I41" s="22" t="s">
        <v>19</v>
      </c>
      <c r="J41" s="22" t="s">
        <v>17</v>
      </c>
      <c r="K41" s="22">
        <v>10</v>
      </c>
      <c r="L41" s="23">
        <v>0.03412037037037037</v>
      </c>
      <c r="M41" s="24">
        <v>0.003412037037037037</v>
      </c>
      <c r="N41" s="25">
        <v>8</v>
      </c>
      <c r="O41" s="27"/>
      <c r="P41" s="27"/>
      <c r="Q41" s="27"/>
      <c r="R41" s="27"/>
    </row>
    <row r="42" spans="1:18" s="20" customFormat="1" ht="12" customHeight="1">
      <c r="A42" s="126">
        <v>33</v>
      </c>
      <c r="B42" s="129">
        <v>112</v>
      </c>
      <c r="C42" s="21" t="s">
        <v>36</v>
      </c>
      <c r="D42" s="22" t="s">
        <v>171</v>
      </c>
      <c r="E42" s="22" t="s">
        <v>24</v>
      </c>
      <c r="F42" s="22" t="s">
        <v>172</v>
      </c>
      <c r="G42" s="22" t="s">
        <v>15</v>
      </c>
      <c r="H42" s="22">
        <v>1984</v>
      </c>
      <c r="I42" s="22" t="s">
        <v>19</v>
      </c>
      <c r="J42" s="22" t="s">
        <v>17</v>
      </c>
      <c r="K42" s="22">
        <v>10</v>
      </c>
      <c r="L42" s="23">
        <v>0.034386574074074076</v>
      </c>
      <c r="M42" s="24">
        <v>0.0034386574074074076</v>
      </c>
      <c r="N42" s="25">
        <v>9</v>
      </c>
      <c r="O42" s="27"/>
      <c r="P42" s="27"/>
      <c r="Q42" s="27"/>
      <c r="R42" s="27"/>
    </row>
    <row r="43" spans="1:18" s="20" customFormat="1" ht="12" customHeight="1">
      <c r="A43" s="126">
        <v>34</v>
      </c>
      <c r="B43" s="129">
        <v>104</v>
      </c>
      <c r="C43" s="21" t="s">
        <v>46</v>
      </c>
      <c r="D43" s="22" t="s">
        <v>85</v>
      </c>
      <c r="E43" s="22" t="s">
        <v>86</v>
      </c>
      <c r="F43" s="22" t="s">
        <v>66</v>
      </c>
      <c r="G43" s="22" t="s">
        <v>15</v>
      </c>
      <c r="H43" s="22">
        <v>1986</v>
      </c>
      <c r="I43" s="22" t="s">
        <v>19</v>
      </c>
      <c r="J43" s="22" t="s">
        <v>17</v>
      </c>
      <c r="K43" s="22">
        <v>10</v>
      </c>
      <c r="L43" s="23">
        <v>0.03446759259259259</v>
      </c>
      <c r="M43" s="24">
        <v>0.0034467592592592592</v>
      </c>
      <c r="N43" s="25">
        <v>10</v>
      </c>
      <c r="O43" s="27"/>
      <c r="P43" s="27"/>
      <c r="Q43" s="27"/>
      <c r="R43" s="27"/>
    </row>
    <row r="44" spans="1:18" s="20" customFormat="1" ht="12" customHeight="1">
      <c r="A44" s="126">
        <v>34</v>
      </c>
      <c r="B44" s="129">
        <v>260</v>
      </c>
      <c r="C44" s="21" t="s">
        <v>212</v>
      </c>
      <c r="D44" s="22" t="s">
        <v>213</v>
      </c>
      <c r="E44" s="22" t="s">
        <v>154</v>
      </c>
      <c r="F44" s="22" t="s">
        <v>154</v>
      </c>
      <c r="G44" s="22" t="s">
        <v>15</v>
      </c>
      <c r="H44" s="22">
        <v>1986</v>
      </c>
      <c r="I44" s="22" t="s">
        <v>19</v>
      </c>
      <c r="J44" s="22" t="s">
        <v>17</v>
      </c>
      <c r="K44" s="22">
        <v>10</v>
      </c>
      <c r="L44" s="23">
        <v>0.03446759259259259</v>
      </c>
      <c r="M44" s="24">
        <v>0.0034467592592592592</v>
      </c>
      <c r="N44" s="25">
        <v>11</v>
      </c>
      <c r="O44" s="27"/>
      <c r="P44" s="27"/>
      <c r="Q44" s="27"/>
      <c r="R44" s="27"/>
    </row>
    <row r="45" spans="1:18" s="20" customFormat="1" ht="12" customHeight="1">
      <c r="A45" s="126">
        <v>36</v>
      </c>
      <c r="B45" s="129">
        <v>217</v>
      </c>
      <c r="C45" s="21" t="s">
        <v>88</v>
      </c>
      <c r="D45" s="22" t="s">
        <v>73</v>
      </c>
      <c r="E45" s="22" t="s">
        <v>74</v>
      </c>
      <c r="F45" s="22" t="s">
        <v>74</v>
      </c>
      <c r="G45" s="22" t="s">
        <v>15</v>
      </c>
      <c r="H45" s="22">
        <v>2003</v>
      </c>
      <c r="I45" s="22" t="s">
        <v>16</v>
      </c>
      <c r="J45" s="22" t="s">
        <v>17</v>
      </c>
      <c r="K45" s="22">
        <v>10</v>
      </c>
      <c r="L45" s="23">
        <v>0.034826388888888886</v>
      </c>
      <c r="M45" s="24">
        <v>0.0034826388888888884</v>
      </c>
      <c r="N45" s="25">
        <v>5</v>
      </c>
      <c r="O45" s="27"/>
      <c r="P45" s="27"/>
      <c r="Q45" s="27"/>
      <c r="R45" s="27"/>
    </row>
    <row r="46" spans="1:18" s="20" customFormat="1" ht="12" customHeight="1">
      <c r="A46" s="126">
        <v>37</v>
      </c>
      <c r="B46" s="129">
        <v>249</v>
      </c>
      <c r="C46" s="21" t="s">
        <v>214</v>
      </c>
      <c r="D46" s="22" t="s">
        <v>215</v>
      </c>
      <c r="E46" s="22" t="s">
        <v>52</v>
      </c>
      <c r="F46" s="22" t="s">
        <v>216</v>
      </c>
      <c r="G46" s="22" t="s">
        <v>15</v>
      </c>
      <c r="H46" s="22">
        <v>1968</v>
      </c>
      <c r="I46" s="22" t="s">
        <v>25</v>
      </c>
      <c r="J46" s="22" t="s">
        <v>17</v>
      </c>
      <c r="K46" s="22">
        <v>10</v>
      </c>
      <c r="L46" s="23">
        <v>0.03490740740740741</v>
      </c>
      <c r="M46" s="24">
        <v>0.003490740740740741</v>
      </c>
      <c r="N46" s="25">
        <v>1</v>
      </c>
      <c r="O46" s="27"/>
      <c r="P46" s="27"/>
      <c r="Q46" s="27"/>
      <c r="R46" s="27"/>
    </row>
    <row r="47" spans="1:18" s="20" customFormat="1" ht="12" customHeight="1">
      <c r="A47" s="126">
        <v>38</v>
      </c>
      <c r="B47" s="129">
        <v>165</v>
      </c>
      <c r="C47" s="21" t="s">
        <v>186</v>
      </c>
      <c r="D47" s="22" t="s">
        <v>100</v>
      </c>
      <c r="E47" s="22" t="s">
        <v>101</v>
      </c>
      <c r="F47" s="22" t="s">
        <v>101</v>
      </c>
      <c r="G47" s="22" t="s">
        <v>15</v>
      </c>
      <c r="H47" s="22">
        <v>1971</v>
      </c>
      <c r="I47" s="22" t="s">
        <v>22</v>
      </c>
      <c r="J47" s="22" t="s">
        <v>17</v>
      </c>
      <c r="K47" s="22">
        <v>10</v>
      </c>
      <c r="L47" s="23">
        <v>0.035104166666666665</v>
      </c>
      <c r="M47" s="24">
        <v>0.0035104166666666665</v>
      </c>
      <c r="N47" s="25">
        <v>18</v>
      </c>
      <c r="O47" s="27"/>
      <c r="P47" s="27"/>
      <c r="Q47" s="27"/>
      <c r="R47" s="27"/>
    </row>
    <row r="48" spans="1:18" s="20" customFormat="1" ht="12" customHeight="1">
      <c r="A48" s="126">
        <v>38</v>
      </c>
      <c r="B48" s="129">
        <v>230</v>
      </c>
      <c r="C48" s="21" t="s">
        <v>48</v>
      </c>
      <c r="D48" s="22" t="s">
        <v>34</v>
      </c>
      <c r="E48" s="22" t="s">
        <v>14</v>
      </c>
      <c r="F48" s="22" t="s">
        <v>134</v>
      </c>
      <c r="G48" s="22" t="s">
        <v>15</v>
      </c>
      <c r="H48" s="22">
        <v>1972</v>
      </c>
      <c r="I48" s="22" t="s">
        <v>22</v>
      </c>
      <c r="J48" s="22" t="s">
        <v>17</v>
      </c>
      <c r="K48" s="22">
        <v>10</v>
      </c>
      <c r="L48" s="23">
        <v>0.035104166666666665</v>
      </c>
      <c r="M48" s="24">
        <v>0.0035104166666666665</v>
      </c>
      <c r="N48" s="25">
        <v>19</v>
      </c>
      <c r="O48" s="27"/>
      <c r="P48" s="27"/>
      <c r="Q48" s="27"/>
      <c r="R48" s="27"/>
    </row>
    <row r="49" spans="1:18" s="20" customFormat="1" ht="12" customHeight="1">
      <c r="A49" s="126">
        <v>38</v>
      </c>
      <c r="B49" s="129">
        <v>213</v>
      </c>
      <c r="C49" s="21" t="s">
        <v>48</v>
      </c>
      <c r="D49" s="22" t="s">
        <v>94</v>
      </c>
      <c r="E49" s="22" t="s">
        <v>95</v>
      </c>
      <c r="F49" s="22" t="s">
        <v>96</v>
      </c>
      <c r="G49" s="22" t="s">
        <v>15</v>
      </c>
      <c r="H49" s="22">
        <v>1965</v>
      </c>
      <c r="I49" s="22" t="s">
        <v>25</v>
      </c>
      <c r="J49" s="22" t="s">
        <v>17</v>
      </c>
      <c r="K49" s="22">
        <v>10</v>
      </c>
      <c r="L49" s="23">
        <v>0.035104166666666665</v>
      </c>
      <c r="M49" s="24">
        <v>0.0035104166666666665</v>
      </c>
      <c r="N49" s="57">
        <v>2</v>
      </c>
      <c r="O49" s="27"/>
      <c r="P49" s="27"/>
      <c r="Q49" s="27"/>
      <c r="R49" s="27"/>
    </row>
    <row r="50" spans="1:18" s="20" customFormat="1" ht="12" customHeight="1">
      <c r="A50" s="126">
        <v>41</v>
      </c>
      <c r="B50" s="129">
        <v>245</v>
      </c>
      <c r="C50" s="21" t="s">
        <v>46</v>
      </c>
      <c r="D50" s="22" t="s">
        <v>191</v>
      </c>
      <c r="E50" s="22" t="s">
        <v>14</v>
      </c>
      <c r="F50" s="22" t="s">
        <v>14</v>
      </c>
      <c r="G50" s="22" t="s">
        <v>15</v>
      </c>
      <c r="H50" s="22">
        <v>1986</v>
      </c>
      <c r="I50" s="22" t="s">
        <v>19</v>
      </c>
      <c r="J50" s="22" t="s">
        <v>17</v>
      </c>
      <c r="K50" s="22">
        <v>10</v>
      </c>
      <c r="L50" s="23">
        <v>0.03635416666666667</v>
      </c>
      <c r="M50" s="24">
        <v>0.0036354166666666666</v>
      </c>
      <c r="N50" s="25">
        <v>12</v>
      </c>
      <c r="O50" s="27"/>
      <c r="P50" s="27"/>
      <c r="Q50" s="27"/>
      <c r="R50" s="27"/>
    </row>
    <row r="51" spans="1:18" s="20" customFormat="1" ht="12.75">
      <c r="A51" s="126">
        <v>42</v>
      </c>
      <c r="B51" s="129">
        <v>101</v>
      </c>
      <c r="C51" s="21" t="s">
        <v>188</v>
      </c>
      <c r="D51" s="22" t="s">
        <v>98</v>
      </c>
      <c r="E51" s="22" t="s">
        <v>84</v>
      </c>
      <c r="F51" s="22" t="s">
        <v>81</v>
      </c>
      <c r="G51" s="22" t="s">
        <v>15</v>
      </c>
      <c r="H51" s="22">
        <v>1979</v>
      </c>
      <c r="I51" s="22" t="s">
        <v>19</v>
      </c>
      <c r="J51" s="22" t="s">
        <v>17</v>
      </c>
      <c r="K51" s="22">
        <v>10</v>
      </c>
      <c r="L51" s="23">
        <v>0.036597222222222225</v>
      </c>
      <c r="M51" s="24">
        <v>0.0036597222222222226</v>
      </c>
      <c r="N51" s="25">
        <v>13</v>
      </c>
      <c r="O51" s="27"/>
      <c r="P51" s="27"/>
      <c r="Q51" s="27"/>
      <c r="R51" s="27"/>
    </row>
    <row r="52" spans="1:18" s="20" customFormat="1" ht="12" customHeight="1">
      <c r="A52" s="126">
        <v>43</v>
      </c>
      <c r="B52" s="129">
        <v>114</v>
      </c>
      <c r="C52" s="21" t="s">
        <v>88</v>
      </c>
      <c r="D52" s="22" t="s">
        <v>89</v>
      </c>
      <c r="E52" s="22" t="s">
        <v>21</v>
      </c>
      <c r="F52" s="22" t="s">
        <v>151</v>
      </c>
      <c r="G52" s="22" t="s">
        <v>15</v>
      </c>
      <c r="H52" s="22">
        <v>1975</v>
      </c>
      <c r="I52" s="22" t="s">
        <v>22</v>
      </c>
      <c r="J52" s="22" t="s">
        <v>17</v>
      </c>
      <c r="K52" s="22">
        <v>10</v>
      </c>
      <c r="L52" s="23">
        <v>0.036875</v>
      </c>
      <c r="M52" s="24">
        <v>0.0036875</v>
      </c>
      <c r="N52" s="25">
        <v>20</v>
      </c>
      <c r="O52" s="27"/>
      <c r="P52" s="27"/>
      <c r="Q52" s="27"/>
      <c r="R52" s="27"/>
    </row>
    <row r="53" spans="1:18" s="49" customFormat="1" ht="12" customHeight="1">
      <c r="A53" s="127">
        <v>4</v>
      </c>
      <c r="B53" s="130">
        <v>254</v>
      </c>
      <c r="C53" s="47" t="s">
        <v>217</v>
      </c>
      <c r="D53" s="43" t="s">
        <v>218</v>
      </c>
      <c r="E53" s="43" t="s">
        <v>24</v>
      </c>
      <c r="F53" s="43" t="s">
        <v>90</v>
      </c>
      <c r="G53" s="43" t="s">
        <v>35</v>
      </c>
      <c r="H53" s="43">
        <v>1990</v>
      </c>
      <c r="I53" s="43" t="s">
        <v>69</v>
      </c>
      <c r="J53" s="43" t="s">
        <v>17</v>
      </c>
      <c r="K53" s="43">
        <v>10</v>
      </c>
      <c r="L53" s="44">
        <v>0.03761574074074074</v>
      </c>
      <c r="M53" s="45">
        <v>0.0037615740740740743</v>
      </c>
      <c r="N53" s="46">
        <v>2</v>
      </c>
      <c r="O53" s="51"/>
      <c r="P53" s="51"/>
      <c r="Q53" s="51"/>
      <c r="R53" s="51"/>
    </row>
    <row r="54" spans="1:18" s="20" customFormat="1" ht="12" customHeight="1">
      <c r="A54" s="126">
        <v>44</v>
      </c>
      <c r="B54" s="129">
        <v>105</v>
      </c>
      <c r="C54" s="21" t="s">
        <v>174</v>
      </c>
      <c r="D54" s="22" t="s">
        <v>187</v>
      </c>
      <c r="E54" s="22" t="s">
        <v>24</v>
      </c>
      <c r="F54" s="22" t="s">
        <v>90</v>
      </c>
      <c r="G54" s="22" t="s">
        <v>15</v>
      </c>
      <c r="H54" s="22">
        <v>1967</v>
      </c>
      <c r="I54" s="22" t="s">
        <v>22</v>
      </c>
      <c r="J54" s="22" t="s">
        <v>17</v>
      </c>
      <c r="K54" s="22">
        <v>10</v>
      </c>
      <c r="L54" s="23">
        <v>0.03805555555555556</v>
      </c>
      <c r="M54" s="24">
        <v>0.003805555555555556</v>
      </c>
      <c r="N54" s="25">
        <v>21</v>
      </c>
      <c r="O54" s="27"/>
      <c r="P54" s="27"/>
      <c r="Q54" s="27"/>
      <c r="R54" s="27"/>
    </row>
    <row r="55" spans="1:18" s="49" customFormat="1" ht="12" customHeight="1">
      <c r="A55" s="127">
        <v>5</v>
      </c>
      <c r="B55" s="130">
        <v>103</v>
      </c>
      <c r="C55" s="47" t="s">
        <v>128</v>
      </c>
      <c r="D55" s="43" t="s">
        <v>116</v>
      </c>
      <c r="E55" s="43" t="s">
        <v>84</v>
      </c>
      <c r="F55" s="43" t="s">
        <v>81</v>
      </c>
      <c r="G55" s="43" t="s">
        <v>35</v>
      </c>
      <c r="H55" s="43">
        <v>1978</v>
      </c>
      <c r="I55" s="43" t="s">
        <v>38</v>
      </c>
      <c r="J55" s="43" t="s">
        <v>17</v>
      </c>
      <c r="K55" s="43">
        <v>10</v>
      </c>
      <c r="L55" s="44">
        <v>0.03851851851851852</v>
      </c>
      <c r="M55" s="45">
        <v>0.003851851851851852</v>
      </c>
      <c r="N55" s="46">
        <v>3</v>
      </c>
      <c r="O55" s="51"/>
      <c r="P55" s="51"/>
      <c r="Q55" s="51"/>
      <c r="R55" s="51"/>
    </row>
    <row r="56" spans="1:18" s="20" customFormat="1" ht="12" customHeight="1">
      <c r="A56" s="126">
        <v>45</v>
      </c>
      <c r="B56" s="129">
        <v>97</v>
      </c>
      <c r="C56" s="21" t="s">
        <v>82</v>
      </c>
      <c r="D56" s="22" t="s">
        <v>83</v>
      </c>
      <c r="E56" s="22" t="s">
        <v>84</v>
      </c>
      <c r="F56" s="22" t="s">
        <v>81</v>
      </c>
      <c r="G56" s="22" t="s">
        <v>15</v>
      </c>
      <c r="H56" s="22">
        <v>1951</v>
      </c>
      <c r="I56" s="22" t="s">
        <v>40</v>
      </c>
      <c r="J56" s="22" t="s">
        <v>17</v>
      </c>
      <c r="K56" s="22">
        <v>10</v>
      </c>
      <c r="L56" s="23">
        <v>0.03861111111111111</v>
      </c>
      <c r="M56" s="24">
        <v>0.003861111111111111</v>
      </c>
      <c r="N56" s="25">
        <v>3</v>
      </c>
      <c r="O56" s="27"/>
      <c r="P56" s="27"/>
      <c r="Q56" s="27"/>
      <c r="R56" s="27"/>
    </row>
    <row r="57" spans="1:18" s="20" customFormat="1" ht="12" customHeight="1">
      <c r="A57" s="126">
        <v>46</v>
      </c>
      <c r="B57" s="129">
        <v>117</v>
      </c>
      <c r="C57" s="21" t="s">
        <v>189</v>
      </c>
      <c r="D57" s="22" t="s">
        <v>190</v>
      </c>
      <c r="E57" s="22" t="s">
        <v>24</v>
      </c>
      <c r="F57" s="22" t="s">
        <v>70</v>
      </c>
      <c r="G57" s="22" t="s">
        <v>15</v>
      </c>
      <c r="H57" s="22">
        <v>1969</v>
      </c>
      <c r="I57" s="22" t="s">
        <v>22</v>
      </c>
      <c r="J57" s="22" t="s">
        <v>17</v>
      </c>
      <c r="K57" s="22">
        <v>10</v>
      </c>
      <c r="L57" s="23">
        <v>0.038703703703703705</v>
      </c>
      <c r="M57" s="24">
        <v>0.0038703703703703704</v>
      </c>
      <c r="N57" s="25">
        <v>22</v>
      </c>
      <c r="O57" s="27"/>
      <c r="P57" s="27"/>
      <c r="Q57" s="27"/>
      <c r="R57" s="27"/>
    </row>
    <row r="58" spans="1:18" s="49" customFormat="1" ht="12" customHeight="1">
      <c r="A58" s="127">
        <v>6</v>
      </c>
      <c r="B58" s="130">
        <v>99</v>
      </c>
      <c r="C58" s="47" t="s">
        <v>117</v>
      </c>
      <c r="D58" s="43" t="s">
        <v>118</v>
      </c>
      <c r="E58" s="43" t="s">
        <v>84</v>
      </c>
      <c r="F58" s="43" t="s">
        <v>81</v>
      </c>
      <c r="G58" s="43" t="s">
        <v>35</v>
      </c>
      <c r="H58" s="43">
        <v>1978</v>
      </c>
      <c r="I58" s="43" t="s">
        <v>38</v>
      </c>
      <c r="J58" s="43" t="s">
        <v>17</v>
      </c>
      <c r="K58" s="43">
        <v>10</v>
      </c>
      <c r="L58" s="44">
        <v>0.04200231481481481</v>
      </c>
      <c r="M58" s="45">
        <v>0.004200231481481481</v>
      </c>
      <c r="N58" s="46">
        <v>4</v>
      </c>
      <c r="O58" s="51"/>
      <c r="P58" s="51"/>
      <c r="Q58" s="51"/>
      <c r="R58" s="51"/>
    </row>
    <row r="59" spans="1:18" s="49" customFormat="1" ht="12" customHeight="1">
      <c r="A59" s="127">
        <v>7</v>
      </c>
      <c r="B59" s="130">
        <v>199</v>
      </c>
      <c r="C59" s="47" t="s">
        <v>130</v>
      </c>
      <c r="D59" s="43" t="s">
        <v>131</v>
      </c>
      <c r="E59" s="43" t="s">
        <v>132</v>
      </c>
      <c r="F59" s="43" t="s">
        <v>87</v>
      </c>
      <c r="G59" s="43" t="s">
        <v>35</v>
      </c>
      <c r="H59" s="43">
        <v>1972</v>
      </c>
      <c r="I59" s="43" t="s">
        <v>38</v>
      </c>
      <c r="J59" s="43" t="s">
        <v>17</v>
      </c>
      <c r="K59" s="43">
        <v>10</v>
      </c>
      <c r="L59" s="44">
        <v>0.043750000000000004</v>
      </c>
      <c r="M59" s="45">
        <v>0.004375</v>
      </c>
      <c r="N59" s="46">
        <v>5</v>
      </c>
      <c r="O59" s="51"/>
      <c r="P59" s="51"/>
      <c r="Q59" s="51"/>
      <c r="R59" s="51"/>
    </row>
    <row r="60" spans="1:18" s="49" customFormat="1" ht="12" customHeight="1" thickBot="1">
      <c r="A60" s="136">
        <v>8</v>
      </c>
      <c r="B60" s="131">
        <v>253</v>
      </c>
      <c r="C60" s="58" t="s">
        <v>219</v>
      </c>
      <c r="D60" s="59" t="s">
        <v>215</v>
      </c>
      <c r="E60" s="59" t="s">
        <v>52</v>
      </c>
      <c r="F60" s="59" t="s">
        <v>52</v>
      </c>
      <c r="G60" s="59" t="s">
        <v>35</v>
      </c>
      <c r="H60" s="59">
        <v>1966</v>
      </c>
      <c r="I60" s="59" t="s">
        <v>39</v>
      </c>
      <c r="J60" s="59" t="s">
        <v>17</v>
      </c>
      <c r="K60" s="59">
        <v>5</v>
      </c>
      <c r="L60" s="55">
        <v>0.02736111111111111</v>
      </c>
      <c r="M60" s="56">
        <v>0.005472222222222222</v>
      </c>
      <c r="N60" s="60">
        <v>1</v>
      </c>
      <c r="O60" s="51"/>
      <c r="P60" s="51"/>
      <c r="Q60" s="51"/>
      <c r="R60" s="51"/>
    </row>
    <row r="61" spans="3:18" s="10" customFormat="1" ht="13.5" thickBot="1">
      <c r="C61" s="2"/>
      <c r="D61" s="2"/>
      <c r="E61" s="2"/>
      <c r="F61" s="2"/>
      <c r="G61" s="2"/>
      <c r="H61" s="2"/>
      <c r="I61" s="2"/>
      <c r="J61" s="2"/>
      <c r="K61" s="201">
        <f>SUM(K7:K60)</f>
        <v>535</v>
      </c>
      <c r="L61" s="202">
        <f>SUM(L7:L60)</f>
        <v>1.7685416666666667</v>
      </c>
      <c r="M61" s="203">
        <v>0.003305685358255452</v>
      </c>
      <c r="N61" s="204">
        <f>M61*10</f>
        <v>0.033056853582554516</v>
      </c>
      <c r="O61" s="27"/>
      <c r="P61" s="143"/>
      <c r="Q61" s="144"/>
      <c r="R61" s="27"/>
    </row>
    <row r="62" spans="1:18" s="39" customFormat="1" ht="13.5" thickBot="1">
      <c r="A62" s="172" t="s">
        <v>65</v>
      </c>
      <c r="L62" s="173"/>
      <c r="N62" s="174"/>
      <c r="O62" s="27"/>
      <c r="P62" s="146"/>
      <c r="Q62" s="147"/>
      <c r="R62" s="146"/>
    </row>
    <row r="63" spans="1:18" s="39" customFormat="1" ht="35.25" thickBot="1">
      <c r="A63" s="175" t="s">
        <v>43</v>
      </c>
      <c r="B63" s="176" t="s">
        <v>0</v>
      </c>
      <c r="C63" s="176" t="s">
        <v>1</v>
      </c>
      <c r="D63" s="176" t="s">
        <v>2</v>
      </c>
      <c r="E63" s="176" t="s">
        <v>3</v>
      </c>
      <c r="F63" s="176" t="s">
        <v>4</v>
      </c>
      <c r="G63" s="176" t="s">
        <v>5</v>
      </c>
      <c r="H63" s="176" t="s">
        <v>6</v>
      </c>
      <c r="I63" s="176" t="s">
        <v>7</v>
      </c>
      <c r="J63" s="176" t="s">
        <v>8</v>
      </c>
      <c r="K63" s="176" t="s">
        <v>9</v>
      </c>
      <c r="L63" s="176" t="s">
        <v>10</v>
      </c>
      <c r="M63" s="177" t="s">
        <v>11</v>
      </c>
      <c r="N63" s="178" t="s">
        <v>12</v>
      </c>
      <c r="O63" s="27"/>
      <c r="P63" s="146"/>
      <c r="Q63" s="147"/>
      <c r="R63" s="146"/>
    </row>
    <row r="64" spans="1:18" s="52" customFormat="1" ht="12.75">
      <c r="A64" s="102">
        <v>1</v>
      </c>
      <c r="B64" s="103">
        <v>98</v>
      </c>
      <c r="C64" s="103" t="s">
        <v>97</v>
      </c>
      <c r="D64" s="104" t="s">
        <v>83</v>
      </c>
      <c r="E64" s="104" t="s">
        <v>84</v>
      </c>
      <c r="F64" s="104" t="s">
        <v>81</v>
      </c>
      <c r="G64" s="104" t="s">
        <v>15</v>
      </c>
      <c r="H64" s="104">
        <v>2000</v>
      </c>
      <c r="I64" s="104" t="s">
        <v>16</v>
      </c>
      <c r="J64" s="104" t="s">
        <v>58</v>
      </c>
      <c r="K64" s="104">
        <v>5</v>
      </c>
      <c r="L64" s="105">
        <v>0.0234375</v>
      </c>
      <c r="M64" s="106">
        <v>0.0046875</v>
      </c>
      <c r="N64" s="107">
        <v>1</v>
      </c>
      <c r="O64" s="146"/>
      <c r="P64" s="146"/>
      <c r="Q64" s="147"/>
      <c r="R64" s="146"/>
    </row>
    <row r="65" spans="1:18" s="52" customFormat="1" ht="12.75">
      <c r="A65" s="108">
        <v>2</v>
      </c>
      <c r="B65" s="109">
        <v>192</v>
      </c>
      <c r="C65" s="109" t="s">
        <v>102</v>
      </c>
      <c r="D65" s="110" t="s">
        <v>103</v>
      </c>
      <c r="E65" s="110" t="s">
        <v>52</v>
      </c>
      <c r="F65" s="110" t="s">
        <v>52</v>
      </c>
      <c r="G65" s="110" t="s">
        <v>15</v>
      </c>
      <c r="H65" s="110">
        <v>1978</v>
      </c>
      <c r="I65" s="110" t="s">
        <v>22</v>
      </c>
      <c r="J65" s="111" t="s">
        <v>58</v>
      </c>
      <c r="K65" s="111">
        <v>5</v>
      </c>
      <c r="L65" s="112">
        <v>0.023483796296296298</v>
      </c>
      <c r="M65" s="113">
        <v>0.00469675925925926</v>
      </c>
      <c r="N65" s="114">
        <v>1</v>
      </c>
      <c r="O65" s="146"/>
      <c r="P65" s="146"/>
      <c r="Q65" s="147"/>
      <c r="R65" s="146"/>
    </row>
    <row r="66" spans="1:18" s="52" customFormat="1" ht="12.75">
      <c r="A66" s="40">
        <v>1</v>
      </c>
      <c r="B66" s="41">
        <v>184</v>
      </c>
      <c r="C66" s="41" t="s">
        <v>104</v>
      </c>
      <c r="D66" s="42" t="s">
        <v>103</v>
      </c>
      <c r="E66" s="42" t="s">
        <v>52</v>
      </c>
      <c r="F66" s="42" t="s">
        <v>52</v>
      </c>
      <c r="G66" s="42" t="s">
        <v>35</v>
      </c>
      <c r="H66" s="42">
        <v>1977</v>
      </c>
      <c r="I66" s="42" t="s">
        <v>38</v>
      </c>
      <c r="J66" s="43" t="s">
        <v>58</v>
      </c>
      <c r="K66" s="43">
        <v>5</v>
      </c>
      <c r="L66" s="44">
        <v>0.025358796296296296</v>
      </c>
      <c r="M66" s="45">
        <v>0.005071759259259259</v>
      </c>
      <c r="N66" s="46">
        <v>1</v>
      </c>
      <c r="O66" s="51"/>
      <c r="P66" s="51"/>
      <c r="Q66" s="148"/>
      <c r="R66" s="51"/>
    </row>
    <row r="67" spans="1:18" s="52" customFormat="1" ht="12.75">
      <c r="A67" s="40">
        <v>2</v>
      </c>
      <c r="B67" s="41">
        <v>224</v>
      </c>
      <c r="C67" s="41" t="s">
        <v>119</v>
      </c>
      <c r="D67" s="42" t="s">
        <v>37</v>
      </c>
      <c r="E67" s="42" t="s">
        <v>14</v>
      </c>
      <c r="F67" s="42" t="s">
        <v>14</v>
      </c>
      <c r="G67" s="42" t="s">
        <v>35</v>
      </c>
      <c r="H67" s="42">
        <v>1962</v>
      </c>
      <c r="I67" s="42" t="s">
        <v>39</v>
      </c>
      <c r="J67" s="43" t="s">
        <v>58</v>
      </c>
      <c r="K67" s="43">
        <v>5</v>
      </c>
      <c r="L67" s="44">
        <v>0.027650462962962963</v>
      </c>
      <c r="M67" s="45">
        <v>0.0055300925925925925</v>
      </c>
      <c r="N67" s="46">
        <v>1</v>
      </c>
      <c r="O67" s="51"/>
      <c r="P67" s="51"/>
      <c r="Q67" s="148"/>
      <c r="R67" s="51"/>
    </row>
    <row r="68" spans="1:18" s="52" customFormat="1" ht="12.75">
      <c r="A68" s="40">
        <v>3</v>
      </c>
      <c r="B68" s="41">
        <v>229</v>
      </c>
      <c r="C68" s="41" t="s">
        <v>99</v>
      </c>
      <c r="D68" s="42" t="s">
        <v>100</v>
      </c>
      <c r="E68" s="42" t="s">
        <v>101</v>
      </c>
      <c r="F68" s="42" t="s">
        <v>101</v>
      </c>
      <c r="G68" s="42" t="s">
        <v>35</v>
      </c>
      <c r="H68" s="42">
        <v>1973</v>
      </c>
      <c r="I68" s="42" t="s">
        <v>38</v>
      </c>
      <c r="J68" s="43" t="s">
        <v>58</v>
      </c>
      <c r="K68" s="43">
        <v>5</v>
      </c>
      <c r="L68" s="44">
        <v>0.028148148148148148</v>
      </c>
      <c r="M68" s="45">
        <v>0.005629629629629629</v>
      </c>
      <c r="N68" s="46">
        <v>2</v>
      </c>
      <c r="O68" s="51"/>
      <c r="P68" s="51"/>
      <c r="Q68" s="148"/>
      <c r="R68" s="51"/>
    </row>
    <row r="69" spans="1:18" s="52" customFormat="1" ht="13.5" thickBot="1">
      <c r="A69" s="179">
        <v>4</v>
      </c>
      <c r="B69" s="180">
        <v>100</v>
      </c>
      <c r="C69" s="180" t="s">
        <v>148</v>
      </c>
      <c r="D69" s="181" t="s">
        <v>98</v>
      </c>
      <c r="E69" s="181" t="s">
        <v>84</v>
      </c>
      <c r="F69" s="181" t="s">
        <v>81</v>
      </c>
      <c r="G69" s="181" t="s">
        <v>35</v>
      </c>
      <c r="H69" s="181">
        <v>1978</v>
      </c>
      <c r="I69" s="181" t="s">
        <v>38</v>
      </c>
      <c r="J69" s="59" t="s">
        <v>58</v>
      </c>
      <c r="K69" s="59">
        <v>5</v>
      </c>
      <c r="L69" s="55">
        <v>0.02892361111111111</v>
      </c>
      <c r="M69" s="56">
        <v>0.0057847222222222215</v>
      </c>
      <c r="N69" s="60">
        <v>3</v>
      </c>
      <c r="O69" s="51"/>
      <c r="P69" s="51"/>
      <c r="Q69" s="148"/>
      <c r="R69" s="51"/>
    </row>
    <row r="70" spans="1:18" s="39" customFormat="1" ht="13.5" thickBo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205">
        <f>SUM(K64:K69)</f>
        <v>30</v>
      </c>
      <c r="L70" s="206">
        <f>SUM(L64:L69)</f>
        <v>0.1570023148148148</v>
      </c>
      <c r="M70" s="207">
        <v>0.00523341049382716</v>
      </c>
      <c r="N70" s="208">
        <f>M70*5</f>
        <v>0.0261670524691358</v>
      </c>
      <c r="O70" s="27"/>
      <c r="P70" s="149"/>
      <c r="Q70" s="150"/>
      <c r="R70" s="146"/>
    </row>
    <row r="71" spans="1:18" s="72" customFormat="1" ht="13.5" thickBot="1">
      <c r="A71" s="72" t="s">
        <v>110</v>
      </c>
      <c r="L71" s="184"/>
      <c r="O71" s="84"/>
      <c r="P71" s="84"/>
      <c r="Q71" s="151"/>
      <c r="R71" s="84"/>
    </row>
    <row r="72" spans="1:18" s="72" customFormat="1" ht="35.25" thickBot="1">
      <c r="A72" s="73" t="s">
        <v>43</v>
      </c>
      <c r="B72" s="74" t="s">
        <v>0</v>
      </c>
      <c r="C72" s="74" t="s">
        <v>1</v>
      </c>
      <c r="D72" s="74" t="s">
        <v>2</v>
      </c>
      <c r="E72" s="74" t="s">
        <v>3</v>
      </c>
      <c r="F72" s="74" t="s">
        <v>4</v>
      </c>
      <c r="G72" s="74" t="s">
        <v>5</v>
      </c>
      <c r="H72" s="74" t="s">
        <v>6</v>
      </c>
      <c r="I72" s="74" t="s">
        <v>7</v>
      </c>
      <c r="J72" s="74" t="s">
        <v>8</v>
      </c>
      <c r="K72" s="74" t="s">
        <v>9</v>
      </c>
      <c r="L72" s="74" t="s">
        <v>10</v>
      </c>
      <c r="M72" s="75" t="s">
        <v>11</v>
      </c>
      <c r="N72" s="76" t="s">
        <v>12</v>
      </c>
      <c r="O72" s="84"/>
      <c r="P72" s="84"/>
      <c r="Q72" s="151"/>
      <c r="R72" s="84"/>
    </row>
    <row r="73" spans="1:18" s="72" customFormat="1" ht="12.75">
      <c r="A73" s="85">
        <v>1</v>
      </c>
      <c r="B73" s="86">
        <v>194</v>
      </c>
      <c r="C73" s="86" t="s">
        <v>111</v>
      </c>
      <c r="D73" s="87" t="s">
        <v>112</v>
      </c>
      <c r="E73" s="87" t="s">
        <v>113</v>
      </c>
      <c r="F73" s="87" t="s">
        <v>124</v>
      </c>
      <c r="G73" s="87" t="s">
        <v>15</v>
      </c>
      <c r="H73" s="87">
        <v>2004</v>
      </c>
      <c r="I73" s="87" t="s">
        <v>106</v>
      </c>
      <c r="J73" s="87" t="s">
        <v>67</v>
      </c>
      <c r="K73" s="87">
        <v>2</v>
      </c>
      <c r="L73" s="88">
        <v>0.005474537037037037</v>
      </c>
      <c r="M73" s="89">
        <v>0.0027372685185185187</v>
      </c>
      <c r="N73" s="90">
        <v>1</v>
      </c>
      <c r="O73" s="84"/>
      <c r="P73" s="84"/>
      <c r="Q73" s="151"/>
      <c r="R73" s="84"/>
    </row>
    <row r="74" spans="1:18" s="83" customFormat="1" ht="12.75">
      <c r="A74" s="77">
        <f>A73+1</f>
        <v>2</v>
      </c>
      <c r="B74" s="91">
        <v>59</v>
      </c>
      <c r="C74" s="91" t="s">
        <v>107</v>
      </c>
      <c r="D74" s="80" t="s">
        <v>98</v>
      </c>
      <c r="E74" s="80" t="s">
        <v>84</v>
      </c>
      <c r="F74" s="80" t="s">
        <v>81</v>
      </c>
      <c r="G74" s="80" t="s">
        <v>15</v>
      </c>
      <c r="H74" s="80">
        <v>2004</v>
      </c>
      <c r="I74" s="80" t="s">
        <v>106</v>
      </c>
      <c r="J74" s="80" t="s">
        <v>67</v>
      </c>
      <c r="K74" s="80">
        <v>2</v>
      </c>
      <c r="L74" s="92">
        <v>0.005543981481481482</v>
      </c>
      <c r="M74" s="93">
        <v>0.002771990740740741</v>
      </c>
      <c r="N74" s="94">
        <v>2</v>
      </c>
      <c r="O74" s="84"/>
      <c r="P74" s="84"/>
      <c r="Q74" s="152"/>
      <c r="R74" s="84"/>
    </row>
    <row r="75" spans="1:18" s="83" customFormat="1" ht="12.75">
      <c r="A75" s="77">
        <v>3</v>
      </c>
      <c r="B75" s="78">
        <v>38</v>
      </c>
      <c r="C75" s="91" t="s">
        <v>108</v>
      </c>
      <c r="D75" s="80" t="s">
        <v>98</v>
      </c>
      <c r="E75" s="80" t="s">
        <v>84</v>
      </c>
      <c r="F75" s="80" t="s">
        <v>81</v>
      </c>
      <c r="G75" s="80" t="s">
        <v>15</v>
      </c>
      <c r="H75" s="80">
        <v>2008</v>
      </c>
      <c r="I75" s="80" t="s">
        <v>133</v>
      </c>
      <c r="J75" s="80" t="s">
        <v>67</v>
      </c>
      <c r="K75" s="80">
        <v>2</v>
      </c>
      <c r="L75" s="81">
        <v>0.005937500000000001</v>
      </c>
      <c r="M75" s="93">
        <v>0.0029687500000000005</v>
      </c>
      <c r="N75" s="82">
        <v>3</v>
      </c>
      <c r="O75" s="84"/>
      <c r="P75" s="84"/>
      <c r="Q75" s="152"/>
      <c r="R75" s="84"/>
    </row>
    <row r="76" spans="1:18" s="83" customFormat="1" ht="12.75">
      <c r="A76" s="77">
        <v>4</v>
      </c>
      <c r="B76" s="78">
        <v>5</v>
      </c>
      <c r="C76" s="78" t="s">
        <v>138</v>
      </c>
      <c r="D76" s="79" t="s">
        <v>139</v>
      </c>
      <c r="E76" s="79" t="s">
        <v>84</v>
      </c>
      <c r="F76" s="79" t="s">
        <v>81</v>
      </c>
      <c r="G76" s="79" t="s">
        <v>15</v>
      </c>
      <c r="H76" s="79">
        <v>2007</v>
      </c>
      <c r="I76" s="80" t="s">
        <v>106</v>
      </c>
      <c r="J76" s="79" t="s">
        <v>67</v>
      </c>
      <c r="K76" s="80">
        <v>2</v>
      </c>
      <c r="L76" s="81">
        <v>0.005983796296296296</v>
      </c>
      <c r="M76" s="93">
        <v>0.002991898148148148</v>
      </c>
      <c r="N76" s="82">
        <v>4</v>
      </c>
      <c r="O76" s="84"/>
      <c r="P76" s="84"/>
      <c r="Q76" s="152"/>
      <c r="R76" s="84"/>
    </row>
    <row r="77" spans="1:18" s="83" customFormat="1" ht="12.75">
      <c r="A77" s="77">
        <v>5</v>
      </c>
      <c r="B77" s="78">
        <v>57</v>
      </c>
      <c r="C77" s="78" t="s">
        <v>140</v>
      </c>
      <c r="D77" s="79" t="s">
        <v>141</v>
      </c>
      <c r="E77" s="79" t="s">
        <v>84</v>
      </c>
      <c r="F77" s="79" t="s">
        <v>81</v>
      </c>
      <c r="G77" s="80" t="s">
        <v>15</v>
      </c>
      <c r="H77" s="79">
        <v>2004</v>
      </c>
      <c r="I77" s="80" t="s">
        <v>106</v>
      </c>
      <c r="J77" s="80" t="s">
        <v>67</v>
      </c>
      <c r="K77" s="80">
        <v>2</v>
      </c>
      <c r="L77" s="81">
        <v>0.0061342592592592594</v>
      </c>
      <c r="M77" s="93">
        <v>0.0030671296296296297</v>
      </c>
      <c r="N77" s="82">
        <v>5</v>
      </c>
      <c r="O77" s="84"/>
      <c r="P77" s="84"/>
      <c r="Q77" s="152"/>
      <c r="R77" s="84"/>
    </row>
    <row r="78" spans="1:18" s="71" customFormat="1" ht="12.75">
      <c r="A78" s="48">
        <v>1</v>
      </c>
      <c r="B78" s="69">
        <v>102</v>
      </c>
      <c r="C78" s="69" t="s">
        <v>115</v>
      </c>
      <c r="D78" s="62" t="s">
        <v>116</v>
      </c>
      <c r="E78" s="62" t="s">
        <v>84</v>
      </c>
      <c r="F78" s="62" t="s">
        <v>81</v>
      </c>
      <c r="G78" s="62" t="s">
        <v>35</v>
      </c>
      <c r="H78" s="62">
        <v>2005</v>
      </c>
      <c r="I78" s="43" t="s">
        <v>106</v>
      </c>
      <c r="J78" s="62" t="s">
        <v>67</v>
      </c>
      <c r="K78" s="43">
        <v>2</v>
      </c>
      <c r="L78" s="68">
        <v>0.006377314814814815</v>
      </c>
      <c r="M78" s="45">
        <v>0.0031886574074074074</v>
      </c>
      <c r="N78" s="50">
        <v>1</v>
      </c>
      <c r="O78" s="51"/>
      <c r="P78" s="51"/>
      <c r="Q78" s="142"/>
      <c r="R78" s="51"/>
    </row>
    <row r="79" spans="1:18" s="71" customFormat="1" ht="12.75">
      <c r="A79" s="48">
        <f>A78+1</f>
        <v>2</v>
      </c>
      <c r="B79" s="69">
        <v>58</v>
      </c>
      <c r="C79" s="69" t="s">
        <v>142</v>
      </c>
      <c r="D79" s="62" t="s">
        <v>143</v>
      </c>
      <c r="E79" s="62" t="s">
        <v>84</v>
      </c>
      <c r="F79" s="62" t="s">
        <v>81</v>
      </c>
      <c r="G79" s="62" t="s">
        <v>35</v>
      </c>
      <c r="H79" s="62">
        <v>2005</v>
      </c>
      <c r="I79" s="43" t="s">
        <v>106</v>
      </c>
      <c r="J79" s="62" t="s">
        <v>67</v>
      </c>
      <c r="K79" s="43">
        <v>2</v>
      </c>
      <c r="L79" s="68">
        <v>0.0067476851851851856</v>
      </c>
      <c r="M79" s="45">
        <v>0.0033738425925925928</v>
      </c>
      <c r="N79" s="50">
        <v>2</v>
      </c>
      <c r="O79" s="51"/>
      <c r="P79" s="51"/>
      <c r="Q79" s="142"/>
      <c r="R79" s="51"/>
    </row>
    <row r="80" spans="1:18" s="183" customFormat="1" ht="12.75">
      <c r="A80" s="185">
        <v>1</v>
      </c>
      <c r="B80" s="186">
        <v>169</v>
      </c>
      <c r="C80" s="186" t="s">
        <v>137</v>
      </c>
      <c r="D80" s="187" t="s">
        <v>92</v>
      </c>
      <c r="E80" s="187" t="s">
        <v>14</v>
      </c>
      <c r="F80" s="187" t="s">
        <v>146</v>
      </c>
      <c r="G80" s="187" t="s">
        <v>15</v>
      </c>
      <c r="H80" s="187">
        <v>2010</v>
      </c>
      <c r="I80" s="188" t="s">
        <v>199</v>
      </c>
      <c r="J80" s="187" t="s">
        <v>67</v>
      </c>
      <c r="K80" s="189">
        <v>0.417</v>
      </c>
      <c r="L80" s="190">
        <v>0.0012731481481481483</v>
      </c>
      <c r="M80" s="191">
        <v>0.003053113065103473</v>
      </c>
      <c r="N80" s="192">
        <v>1</v>
      </c>
      <c r="O80" s="200"/>
      <c r="P80" s="200"/>
      <c r="Q80" s="164"/>
      <c r="R80" s="200"/>
    </row>
    <row r="81" spans="1:18" s="183" customFormat="1" ht="13.5" thickBot="1">
      <c r="A81" s="193">
        <v>1</v>
      </c>
      <c r="B81" s="194">
        <v>264</v>
      </c>
      <c r="C81" s="194" t="s">
        <v>220</v>
      </c>
      <c r="D81" s="195" t="s">
        <v>126</v>
      </c>
      <c r="E81" s="195" t="s">
        <v>14</v>
      </c>
      <c r="F81" s="195" t="s">
        <v>146</v>
      </c>
      <c r="G81" s="195" t="s">
        <v>15</v>
      </c>
      <c r="H81" s="195">
        <v>2010</v>
      </c>
      <c r="I81" s="195" t="s">
        <v>199</v>
      </c>
      <c r="J81" s="195" t="s">
        <v>67</v>
      </c>
      <c r="K81" s="196">
        <v>0.417</v>
      </c>
      <c r="L81" s="197">
        <v>0.001388888888888889</v>
      </c>
      <c r="M81" s="198">
        <v>0.003330668798294698</v>
      </c>
      <c r="N81" s="199">
        <v>2</v>
      </c>
      <c r="O81" s="200"/>
      <c r="P81" s="200"/>
      <c r="Q81" s="164"/>
      <c r="R81" s="200"/>
    </row>
    <row r="82" spans="1:18" s="63" customFormat="1" ht="13.5" thickBot="1">
      <c r="A82" s="64"/>
      <c r="K82" s="209">
        <f>SUM(K73:K81)</f>
        <v>14.834</v>
      </c>
      <c r="L82" s="210">
        <f>SUM(L73:L81)</f>
        <v>0.044861111111111115</v>
      </c>
      <c r="M82" s="211">
        <v>0.0030242086497985115</v>
      </c>
      <c r="N82" s="212">
        <f>M82*2</f>
        <v>0.006048417299597023</v>
      </c>
      <c r="O82" s="154"/>
      <c r="P82" s="155"/>
      <c r="Q82" s="156"/>
      <c r="R82" s="157"/>
    </row>
    <row r="83" spans="12:17" ht="12.75">
      <c r="L83" s="61"/>
      <c r="Q83" s="150"/>
    </row>
    <row r="84" spans="1:17" ht="12.75">
      <c r="A84" s="8" t="s">
        <v>41</v>
      </c>
      <c r="L84" s="61"/>
      <c r="Q84" s="150"/>
    </row>
    <row r="85" spans="1:2" ht="12.75">
      <c r="A85" s="9" t="s">
        <v>227</v>
      </c>
      <c r="B85" s="10"/>
    </row>
    <row r="86" ht="12.75">
      <c r="A86" s="9" t="s">
        <v>221</v>
      </c>
    </row>
    <row r="87" spans="1:13" ht="12.75">
      <c r="A87" s="9" t="s">
        <v>42</v>
      </c>
      <c r="B87" s="10"/>
      <c r="M87" s="11"/>
    </row>
    <row r="88" spans="1:13" ht="12.75">
      <c r="A88" s="13" t="s">
        <v>222</v>
      </c>
      <c r="B88" s="14"/>
      <c r="M88" s="11"/>
    </row>
    <row r="89" spans="1:2" ht="12.75">
      <c r="A89" s="9" t="s">
        <v>223</v>
      </c>
      <c r="B89" s="10"/>
    </row>
    <row r="90" spans="1:2" ht="12.75">
      <c r="A90" s="9" t="s">
        <v>224</v>
      </c>
      <c r="B90" s="10"/>
    </row>
    <row r="91" ht="12.75">
      <c r="A91" s="31" t="s">
        <v>225</v>
      </c>
    </row>
    <row r="92" ht="12.75">
      <c r="A92" s="31" t="s">
        <v>226</v>
      </c>
    </row>
    <row r="93" spans="12:16" ht="12.75">
      <c r="L93" s="70"/>
      <c r="P93" s="158"/>
    </row>
    <row r="94" spans="12:16" ht="12.75">
      <c r="L94" s="70"/>
      <c r="P94" s="124"/>
    </row>
    <row r="95" ht="12.75">
      <c r="L95" s="11"/>
    </row>
    <row r="96" spans="12:16" ht="12.75">
      <c r="L96" s="70"/>
      <c r="P96" s="124"/>
    </row>
    <row r="97" ht="12.75">
      <c r="L97" s="11"/>
    </row>
    <row r="98" spans="12:14" ht="12.75">
      <c r="L98" s="11"/>
      <c r="M98" s="11"/>
      <c r="N98" s="11"/>
    </row>
    <row r="99" spans="12:13" ht="12.75">
      <c r="L99" s="61"/>
      <c r="M99" s="11"/>
    </row>
    <row r="100" spans="12:13" ht="12.75">
      <c r="L100" s="11"/>
      <c r="M100" s="11"/>
    </row>
    <row r="101" spans="12:13" ht="12.75">
      <c r="L101" s="11"/>
      <c r="M101" s="11"/>
    </row>
    <row r="102" spans="12:13" ht="12.75">
      <c r="L102" s="11"/>
      <c r="M102" s="11"/>
    </row>
    <row r="103" spans="12:13" ht="12.75">
      <c r="L103" s="11"/>
      <c r="M10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2017-01-30T14:16:58Z</cp:lastPrinted>
  <dcterms:created xsi:type="dcterms:W3CDTF">2012-01-15T15:43:20Z</dcterms:created>
  <dcterms:modified xsi:type="dcterms:W3CDTF">2018-01-14T18:18:57Z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8afd3b17-55ea-41a7-aa9c-d1dc388a49fb</vt:lpwstr>
  </property>
</Properties>
</file>