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75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<sst xmlns="http://schemas.openxmlformats.org/spreadsheetml/2006/main" count="36" uniqueCount="35">
  <si>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Maciejewski Bogusław</t>
  </si>
  <si>
    <t>Kałaczyński Ryszard</t>
  </si>
  <si>
    <t>Witunia</t>
  </si>
  <si>
    <t>Kwidzyn</t>
  </si>
  <si>
    <t>Bydgoszcz</t>
  </si>
  <si>
    <t>miasto</t>
  </si>
  <si>
    <t>dystans</t>
  </si>
  <si>
    <t>czas</t>
  </si>
  <si>
    <t>tempo</t>
  </si>
  <si>
    <t>nazwisko i imię</t>
  </si>
  <si>
    <t>ilość maratonów</t>
  </si>
  <si>
    <t>zajęte miejsce</t>
  </si>
  <si>
    <t>Łuczkowski Zygmunt</t>
  </si>
  <si>
    <t>Winnicki Stanisław</t>
  </si>
  <si>
    <t>Rów</t>
  </si>
  <si>
    <t>Wodejko Artur</t>
  </si>
  <si>
    <t>Solec Kujawski</t>
  </si>
  <si>
    <t>1.07.2017</t>
  </si>
  <si>
    <t>2.07.2017</t>
  </si>
  <si>
    <t>119.maraton</t>
  </si>
  <si>
    <t>120.maraton</t>
  </si>
  <si>
    <t>Remberk Michał</t>
  </si>
  <si>
    <t>Warszawa</t>
  </si>
  <si>
    <t>Darowski Dariusz</t>
  </si>
  <si>
    <t>Trzebnica</t>
  </si>
  <si>
    <t>Cisek Mirosław</t>
  </si>
  <si>
    <t>Piaseczno</t>
  </si>
  <si>
    <t>Dziedzic Izabella</t>
  </si>
  <si>
    <t>Gdańsk</t>
  </si>
  <si>
    <t>Szeler Jolanta</t>
  </si>
  <si>
    <t>Brączyk Krzysztof</t>
  </si>
  <si>
    <t>Więcbork</t>
  </si>
  <si>
    <t>Slotała Dariusz</t>
  </si>
  <si>
    <t>Zakrzewo</t>
  </si>
  <si>
    <r>
      <rPr>
        <b/>
        <sz val="22"/>
        <color indexed="17"/>
        <rFont val="Algerian"/>
        <family val="5"/>
      </rPr>
      <t>W</t>
    </r>
    <r>
      <rPr>
        <b/>
        <sz val="22"/>
        <color indexed="17"/>
        <rFont val="Arial Black"/>
        <family val="2"/>
      </rPr>
      <t xml:space="preserve">itunia </t>
    </r>
    <r>
      <rPr>
        <b/>
        <sz val="22"/>
        <color indexed="17"/>
        <rFont val="Algerian"/>
        <family val="5"/>
      </rPr>
      <t>W</t>
    </r>
    <r>
      <rPr>
        <b/>
        <sz val="22"/>
        <color indexed="17"/>
        <rFont val="Arial Black"/>
        <family val="2"/>
      </rPr>
      <t xml:space="preserve">eekend </t>
    </r>
    <r>
      <rPr>
        <b/>
        <sz val="22"/>
        <color indexed="17"/>
        <rFont val="Algerian"/>
        <family val="5"/>
      </rPr>
      <t>M</t>
    </r>
    <r>
      <rPr>
        <b/>
        <sz val="22"/>
        <color indexed="17"/>
        <rFont val="Arial Black"/>
        <family val="2"/>
      </rPr>
      <t>araton</t>
    </r>
    <r>
      <rPr>
        <b/>
        <sz val="26"/>
        <color indexed="17"/>
        <rFont val="Arial Black"/>
        <family val="2"/>
      </rPr>
      <t xml:space="preserve"> </t>
    </r>
    <r>
      <rPr>
        <b/>
        <sz val="16"/>
        <color indexed="17"/>
        <rFont val="Arial Black"/>
        <family val="2"/>
      </rPr>
      <t xml:space="preserve"> - lipiec 2017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</si>
</sst>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[$-415]d\ mmmm\ yyyy"/>
    <numFmt numFmtId="179" formatCode="[$-F800]dddd\,\ mmmm\ dd\,\ yyyy"/>
  </numFmts>
  <fonts count="3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2"/>
      <name val="Verdana"/>
      <family val="2"/>
    </font>
    <font>
      <b/>
      <sz val="14"/>
      <color indexed="56"/>
      <name val="Arial"/>
      <family val="2"/>
    </font>
    <font>
      <b/>
      <sz val="7"/>
      <color indexed="56"/>
      <name val="Verdana"/>
      <family val="2"/>
    </font>
    <font>
      <b/>
      <sz val="9"/>
      <color indexed="12"/>
      <name val="Verdana"/>
      <family val="2"/>
    </font>
    <font>
      <b/>
      <sz val="8"/>
      <color indexed="56"/>
      <name val="Verdana"/>
      <family val="2"/>
    </font>
    <font>
      <b/>
      <sz val="26"/>
      <color indexed="17"/>
      <name val="Algerian"/>
      <family val="5"/>
    </font>
    <font>
      <b/>
      <sz val="26"/>
      <color indexed="17"/>
      <name val="Arial Black"/>
      <family val="2"/>
    </font>
    <font>
      <b/>
      <sz val="8"/>
      <color indexed="56"/>
      <name val="Arial"/>
      <family val="2"/>
    </font>
    <font>
      <b/>
      <sz val="7"/>
      <color indexed="10"/>
      <name val="Verdana"/>
      <family val="2"/>
    </font>
    <font>
      <b/>
      <sz val="9"/>
      <color indexed="58"/>
      <name val="Arial"/>
      <family val="2"/>
    </font>
    <font>
      <b/>
      <sz val="10"/>
      <color indexed="58"/>
      <name val="Verdana"/>
      <family val="2"/>
    </font>
    <font>
      <b/>
      <sz val="9"/>
      <color indexed="58"/>
      <name val="Verdana"/>
      <family val="2"/>
    </font>
    <font>
      <b/>
      <sz val="22"/>
      <color indexed="17"/>
      <name val="Arial Black"/>
      <family val="2"/>
    </font>
    <font>
      <b/>
      <sz val="16"/>
      <color indexed="17"/>
      <name val="Arial Black"/>
      <family val="2"/>
    </font>
    <font>
      <b/>
      <sz val="22"/>
      <color indexed="17"/>
      <name val="Algerian"/>
      <family val="5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60">
    <xf numFmtId="0" fontId="0" fillId="0" borderId="0" xfId="0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3" fillId="24" borderId="11" xfId="51" applyFont="1" applyFill="1" applyBorder="1" applyAlignment="1">
      <alignment horizontal="center" vertical="center"/>
      <protection/>
    </xf>
    <xf numFmtId="0" fontId="21" fillId="24" borderId="11" xfId="51" applyFont="1" applyFill="1" applyBorder="1" applyAlignment="1">
      <alignment horizontal="center" vertical="center" wrapText="1"/>
      <protection/>
    </xf>
    <xf numFmtId="0" fontId="21" fillId="24" borderId="11" xfId="51" applyFont="1" applyFill="1" applyBorder="1" applyAlignment="1">
      <alignment horizontal="center" vertical="center"/>
      <protection/>
    </xf>
    <xf numFmtId="0" fontId="21" fillId="24" borderId="12" xfId="51" applyFont="1" applyFill="1" applyBorder="1" applyAlignment="1">
      <alignment horizontal="center" vertical="center"/>
      <protection/>
    </xf>
    <xf numFmtId="0" fontId="20" fillId="24" borderId="13" xfId="0" applyFont="1" applyFill="1" applyBorder="1" applyAlignment="1">
      <alignment vertical="center"/>
    </xf>
    <xf numFmtId="0" fontId="20" fillId="24" borderId="14" xfId="0" applyFont="1" applyFill="1" applyBorder="1" applyAlignment="1">
      <alignment vertical="center"/>
    </xf>
    <xf numFmtId="172" fontId="22" fillId="4" borderId="15" xfId="51" applyNumberFormat="1" applyFont="1" applyFill="1" applyBorder="1" applyAlignment="1">
      <alignment horizontal="center" vertical="center"/>
      <protection/>
    </xf>
    <xf numFmtId="46" fontId="22" fillId="4" borderId="15" xfId="51" applyNumberFormat="1" applyFont="1" applyFill="1" applyBorder="1" applyAlignment="1">
      <alignment horizontal="center" vertical="center"/>
      <protection/>
    </xf>
    <xf numFmtId="172" fontId="19" fillId="4" borderId="16" xfId="51" applyNumberFormat="1" applyFont="1" applyFill="1" applyBorder="1" applyAlignment="1">
      <alignment horizontal="center" vertical="center"/>
      <protection/>
    </xf>
    <xf numFmtId="172" fontId="19" fillId="4" borderId="17" xfId="51" applyNumberFormat="1" applyFont="1" applyFill="1" applyBorder="1" applyAlignment="1">
      <alignment horizontal="center" vertical="center"/>
      <protection/>
    </xf>
    <xf numFmtId="46" fontId="22" fillId="4" borderId="17" xfId="51" applyNumberFormat="1" applyFont="1" applyFill="1" applyBorder="1" applyAlignment="1">
      <alignment horizontal="center" vertical="center"/>
      <protection/>
    </xf>
    <xf numFmtId="172" fontId="22" fillId="4" borderId="17" xfId="51" applyNumberFormat="1" applyFont="1" applyFill="1" applyBorder="1" applyAlignment="1">
      <alignment horizontal="center" vertical="center"/>
      <protection/>
    </xf>
    <xf numFmtId="0" fontId="26" fillId="24" borderId="18" xfId="0" applyFont="1" applyFill="1" applyBorder="1" applyAlignment="1">
      <alignment horizontal="center" vertical="center"/>
    </xf>
    <xf numFmtId="0" fontId="26" fillId="24" borderId="19" xfId="0" applyFont="1" applyFill="1" applyBorder="1" applyAlignment="1">
      <alignment vertical="center"/>
    </xf>
    <xf numFmtId="0" fontId="26" fillId="24" borderId="13" xfId="0" applyFont="1" applyFill="1" applyBorder="1" applyAlignment="1">
      <alignment vertical="center"/>
    </xf>
    <xf numFmtId="0" fontId="28" fillId="4" borderId="20" xfId="0" applyFont="1" applyFill="1" applyBorder="1" applyAlignment="1">
      <alignment horizontal="center"/>
    </xf>
    <xf numFmtId="0" fontId="29" fillId="4" borderId="21" xfId="51" applyFont="1" applyFill="1" applyBorder="1" applyAlignment="1">
      <alignment vertical="center"/>
      <protection/>
    </xf>
    <xf numFmtId="3" fontId="30" fillId="4" borderId="22" xfId="51" applyNumberFormat="1" applyFont="1" applyFill="1" applyBorder="1" applyAlignment="1">
      <alignment horizontal="center" vertical="center"/>
      <protection/>
    </xf>
    <xf numFmtId="172" fontId="30" fillId="4" borderId="22" xfId="51" applyNumberFormat="1" applyFont="1" applyFill="1" applyBorder="1" applyAlignment="1">
      <alignment horizontal="center" vertical="center"/>
      <protection/>
    </xf>
    <xf numFmtId="46" fontId="30" fillId="4" borderId="22" xfId="51" applyNumberFormat="1" applyFont="1" applyFill="1" applyBorder="1" applyAlignment="1">
      <alignment horizontal="center" vertical="center"/>
      <protection/>
    </xf>
    <xf numFmtId="45" fontId="30" fillId="4" borderId="23" xfId="51" applyNumberFormat="1" applyFont="1" applyFill="1" applyBorder="1" applyAlignment="1">
      <alignment horizontal="center" vertical="center"/>
      <protection/>
    </xf>
    <xf numFmtId="0" fontId="29" fillId="4" borderId="24" xfId="51" applyFont="1" applyFill="1" applyBorder="1" applyAlignment="1">
      <alignment vertical="center"/>
      <protection/>
    </xf>
    <xf numFmtId="0" fontId="30" fillId="4" borderId="24" xfId="51" applyFont="1" applyFill="1" applyBorder="1" applyAlignment="1">
      <alignment horizontal="left" vertical="center"/>
      <protection/>
    </xf>
    <xf numFmtId="45" fontId="30" fillId="4" borderId="25" xfId="51" applyNumberFormat="1" applyFont="1" applyFill="1" applyBorder="1" applyAlignment="1">
      <alignment horizontal="center" vertical="center"/>
      <protection/>
    </xf>
    <xf numFmtId="0" fontId="30" fillId="4" borderId="26" xfId="51" applyFont="1" applyFill="1" applyBorder="1" applyAlignment="1">
      <alignment horizontal="left" vertical="center"/>
      <protection/>
    </xf>
    <xf numFmtId="0" fontId="29" fillId="4" borderId="27" xfId="51" applyFont="1" applyFill="1" applyBorder="1" applyAlignment="1">
      <alignment vertical="center"/>
      <protection/>
    </xf>
    <xf numFmtId="0" fontId="30" fillId="4" borderId="27" xfId="51" applyFont="1" applyFill="1" applyBorder="1" applyAlignment="1">
      <alignment horizontal="left" vertical="center"/>
      <protection/>
    </xf>
    <xf numFmtId="172" fontId="19" fillId="4" borderId="28" xfId="51" applyNumberFormat="1" applyFont="1" applyFill="1" applyBorder="1" applyAlignment="1">
      <alignment horizontal="center" vertical="center"/>
      <protection/>
    </xf>
    <xf numFmtId="172" fontId="19" fillId="4" borderId="15" xfId="51" applyNumberFormat="1" applyFont="1" applyFill="1" applyBorder="1" applyAlignment="1">
      <alignment horizontal="center" vertical="center"/>
      <protection/>
    </xf>
    <xf numFmtId="0" fontId="28" fillId="4" borderId="16" xfId="0" applyFont="1" applyFill="1" applyBorder="1" applyAlignment="1">
      <alignment horizontal="center"/>
    </xf>
    <xf numFmtId="3" fontId="30" fillId="4" borderId="17" xfId="51" applyNumberFormat="1" applyFont="1" applyFill="1" applyBorder="1" applyAlignment="1">
      <alignment horizontal="center" vertical="center"/>
      <protection/>
    </xf>
    <xf numFmtId="172" fontId="30" fillId="4" borderId="17" xfId="51" applyNumberFormat="1" applyFont="1" applyFill="1" applyBorder="1" applyAlignment="1">
      <alignment horizontal="center" vertical="center"/>
      <protection/>
    </xf>
    <xf numFmtId="46" fontId="30" fillId="4" borderId="17" xfId="51" applyNumberFormat="1" applyFont="1" applyFill="1" applyBorder="1" applyAlignment="1">
      <alignment horizontal="center" vertical="center"/>
      <protection/>
    </xf>
    <xf numFmtId="49" fontId="27" fillId="24" borderId="29" xfId="51" applyNumberFormat="1" applyFont="1" applyFill="1" applyBorder="1" applyAlignment="1">
      <alignment vertical="center"/>
      <protection/>
    </xf>
    <xf numFmtId="49" fontId="27" fillId="24" borderId="30" xfId="51" applyNumberFormat="1" applyFont="1" applyFill="1" applyBorder="1" applyAlignment="1">
      <alignment vertical="center"/>
      <protection/>
    </xf>
    <xf numFmtId="172" fontId="19" fillId="4" borderId="24" xfId="51" applyNumberFormat="1" applyFont="1" applyFill="1" applyBorder="1" applyAlignment="1">
      <alignment horizontal="center" vertical="center"/>
      <protection/>
    </xf>
    <xf numFmtId="0" fontId="26" fillId="24" borderId="31" xfId="0" applyFont="1" applyFill="1" applyBorder="1" applyAlignment="1">
      <alignment horizontal="center" vertical="center"/>
    </xf>
    <xf numFmtId="49" fontId="27" fillId="24" borderId="12" xfId="51" applyNumberFormat="1" applyFont="1" applyFill="1" applyBorder="1" applyAlignment="1">
      <alignment vertical="center"/>
      <protection/>
    </xf>
    <xf numFmtId="46" fontId="22" fillId="4" borderId="32" xfId="51" applyNumberFormat="1" applyFont="1" applyFill="1" applyBorder="1" applyAlignment="1">
      <alignment horizontal="center" vertical="center"/>
      <protection/>
    </xf>
    <xf numFmtId="46" fontId="22" fillId="4" borderId="25" xfId="51" applyNumberFormat="1" applyFont="1" applyFill="1" applyBorder="1" applyAlignment="1">
      <alignment horizontal="center" vertical="center"/>
      <protection/>
    </xf>
    <xf numFmtId="0" fontId="28" fillId="4" borderId="33" xfId="0" applyFont="1" applyFill="1" applyBorder="1" applyAlignment="1">
      <alignment horizontal="center"/>
    </xf>
    <xf numFmtId="0" fontId="29" fillId="4" borderId="34" xfId="51" applyFont="1" applyFill="1" applyBorder="1" applyAlignment="1">
      <alignment vertical="center"/>
      <protection/>
    </xf>
    <xf numFmtId="0" fontId="30" fillId="4" borderId="34" xfId="51" applyFont="1" applyFill="1" applyBorder="1" applyAlignment="1">
      <alignment horizontal="left" vertical="center"/>
      <protection/>
    </xf>
    <xf numFmtId="3" fontId="30" fillId="4" borderId="35" xfId="51" applyNumberFormat="1" applyFont="1" applyFill="1" applyBorder="1" applyAlignment="1">
      <alignment horizontal="center" vertical="center"/>
      <protection/>
    </xf>
    <xf numFmtId="172" fontId="30" fillId="4" borderId="35" xfId="51" applyNumberFormat="1" applyFont="1" applyFill="1" applyBorder="1" applyAlignment="1">
      <alignment horizontal="center" vertical="center"/>
      <protection/>
    </xf>
    <xf numFmtId="46" fontId="30" fillId="4" borderId="35" xfId="51" applyNumberFormat="1" applyFont="1" applyFill="1" applyBorder="1" applyAlignment="1">
      <alignment horizontal="center" vertical="center"/>
      <protection/>
    </xf>
    <xf numFmtId="45" fontId="30" fillId="4" borderId="36" xfId="51" applyNumberFormat="1" applyFont="1" applyFill="1" applyBorder="1" applyAlignment="1">
      <alignment horizontal="center" vertical="center"/>
      <protection/>
    </xf>
    <xf numFmtId="172" fontId="19" fillId="4" borderId="33" xfId="51" applyNumberFormat="1" applyFont="1" applyFill="1" applyBorder="1" applyAlignment="1">
      <alignment horizontal="center" vertical="center"/>
      <protection/>
    </xf>
    <xf numFmtId="172" fontId="19" fillId="4" borderId="35" xfId="51" applyNumberFormat="1" applyFont="1" applyFill="1" applyBorder="1" applyAlignment="1">
      <alignment horizontal="center" vertical="center"/>
      <protection/>
    </xf>
    <xf numFmtId="46" fontId="22" fillId="4" borderId="35" xfId="51" applyNumberFormat="1" applyFont="1" applyFill="1" applyBorder="1" applyAlignment="1">
      <alignment horizontal="center" vertical="center"/>
      <protection/>
    </xf>
    <xf numFmtId="172" fontId="22" fillId="4" borderId="35" xfId="51" applyNumberFormat="1" applyFont="1" applyFill="1" applyBorder="1" applyAlignment="1">
      <alignment horizontal="center" vertical="center"/>
      <protection/>
    </xf>
    <xf numFmtId="46" fontId="22" fillId="4" borderId="36" xfId="51" applyNumberFormat="1" applyFont="1" applyFill="1" applyBorder="1" applyAlignment="1">
      <alignment horizontal="center" vertical="center"/>
      <protection/>
    </xf>
    <xf numFmtId="0" fontId="24" fillId="24" borderId="14" xfId="0" applyFont="1" applyFill="1" applyBorder="1" applyAlignment="1">
      <alignment horizontal="center" vertical="center" wrapText="1"/>
    </xf>
    <xf numFmtId="0" fontId="25" fillId="24" borderId="13" xfId="0" applyFont="1" applyFill="1" applyBorder="1" applyAlignment="1">
      <alignment horizontal="center" vertical="center" wrapText="1"/>
    </xf>
    <xf numFmtId="0" fontId="25" fillId="24" borderId="31" xfId="0" applyFont="1" applyFill="1" applyBorder="1" applyAlignment="1">
      <alignment horizontal="center" vertical="center" wrapText="1"/>
    </xf>
    <xf numFmtId="49" fontId="27" fillId="24" borderId="37" xfId="51" applyNumberFormat="1" applyFont="1" applyFill="1" applyBorder="1" applyAlignment="1">
      <alignment horizontal="center" vertical="center"/>
      <protection/>
    </xf>
    <xf numFmtId="49" fontId="27" fillId="24" borderId="30" xfId="51" applyNumberFormat="1" applyFont="1" applyFill="1" applyBorder="1" applyAlignment="1">
      <alignment horizontal="center" vertical="center"/>
      <protection/>
    </xf>
    <xf numFmtId="49" fontId="27" fillId="24" borderId="38" xfId="51" applyNumberFormat="1" applyFont="1" applyFill="1" applyBorder="1" applyAlignment="1">
      <alignment horizontal="center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2" sqref="A2"/>
    </sheetView>
  </sheetViews>
  <sheetFormatPr defaultColWidth="9.140625" defaultRowHeight="12.75"/>
  <cols>
    <col min="1" max="1" width="6.7109375" style="0" customWidth="1"/>
    <col min="2" max="2" width="28.57421875" style="0" customWidth="1"/>
    <col min="3" max="3" width="19.140625" style="0" customWidth="1"/>
    <col min="4" max="4" width="9.7109375" style="0" customWidth="1"/>
    <col min="5" max="5" width="9.00390625" style="0" customWidth="1"/>
    <col min="6" max="6" width="10.140625" style="0" customWidth="1"/>
    <col min="8" max="9" width="10.7109375" style="0" hidden="1" customWidth="1"/>
    <col min="10" max="10" width="10.7109375" style="0" customWidth="1"/>
    <col min="11" max="12" width="10.7109375" style="0" hidden="1" customWidth="1"/>
    <col min="13" max="13" width="10.7109375" style="0" customWidth="1"/>
  </cols>
  <sheetData>
    <row r="1" spans="1:13" ht="47.25" customHeight="1" thickBot="1">
      <c r="A1" s="54" t="s">
        <v>34</v>
      </c>
      <c r="B1" s="55"/>
      <c r="C1" s="55"/>
      <c r="D1" s="55"/>
      <c r="E1" s="55"/>
      <c r="F1" s="55"/>
      <c r="G1" s="56"/>
      <c r="H1" s="7"/>
      <c r="I1" s="6"/>
      <c r="J1" s="14" t="s">
        <v>19</v>
      </c>
      <c r="K1" s="15"/>
      <c r="L1" s="16"/>
      <c r="M1" s="38" t="s">
        <v>20</v>
      </c>
    </row>
    <row r="2" spans="1:13" ht="22.5" customHeight="1" thickBot="1">
      <c r="A2" s="1" t="s">
        <v>11</v>
      </c>
      <c r="B2" s="2" t="s">
        <v>9</v>
      </c>
      <c r="C2" s="2" t="s">
        <v>5</v>
      </c>
      <c r="D2" s="3" t="s">
        <v>10</v>
      </c>
      <c r="E2" s="4" t="s">
        <v>6</v>
      </c>
      <c r="F2" s="4" t="s">
        <v>7</v>
      </c>
      <c r="G2" s="5" t="s">
        <v>8</v>
      </c>
      <c r="H2" s="57" t="s">
        <v>17</v>
      </c>
      <c r="I2" s="58"/>
      <c r="J2" s="59"/>
      <c r="K2" s="35"/>
      <c r="L2" s="36"/>
      <c r="M2" s="39" t="s">
        <v>18</v>
      </c>
    </row>
    <row r="3" spans="1:13" ht="15" customHeight="1">
      <c r="A3" s="17">
        <v>1</v>
      </c>
      <c r="B3" s="27" t="s">
        <v>12</v>
      </c>
      <c r="C3" s="28" t="s">
        <v>4</v>
      </c>
      <c r="D3" s="19">
        <f aca="true" t="shared" si="0" ref="D3:D14">SUM(I3,L3)</f>
        <v>2</v>
      </c>
      <c r="E3" s="20">
        <f aca="true" t="shared" si="1" ref="E3:E14">SUM(H3,K3)</f>
        <v>84.39</v>
      </c>
      <c r="F3" s="21">
        <f aca="true" t="shared" si="2" ref="F3:F14">SUM(J3,M3)</f>
        <v>0.331099537037037</v>
      </c>
      <c r="G3" s="22">
        <f aca="true" t="shared" si="3" ref="G3:G14">F3/E3</f>
        <v>0.0039234451598179525</v>
      </c>
      <c r="H3" s="29">
        <v>42.195</v>
      </c>
      <c r="I3" s="30">
        <v>1</v>
      </c>
      <c r="J3" s="9">
        <v>0.16119212962962962</v>
      </c>
      <c r="K3" s="8">
        <v>42.195</v>
      </c>
      <c r="L3" s="8">
        <v>1</v>
      </c>
      <c r="M3" s="40">
        <v>0.1699074074074074</v>
      </c>
    </row>
    <row r="4" spans="1:13" ht="15" customHeight="1">
      <c r="A4" s="31">
        <v>2</v>
      </c>
      <c r="B4" s="23" t="s">
        <v>21</v>
      </c>
      <c r="C4" s="24" t="s">
        <v>22</v>
      </c>
      <c r="D4" s="32">
        <f t="shared" si="0"/>
        <v>2</v>
      </c>
      <c r="E4" s="33">
        <f t="shared" si="1"/>
        <v>84.39</v>
      </c>
      <c r="F4" s="34">
        <f t="shared" si="2"/>
        <v>0.3367361111111111</v>
      </c>
      <c r="G4" s="25">
        <f t="shared" si="3"/>
        <v>0.003990237126568446</v>
      </c>
      <c r="H4" s="10">
        <v>42.195</v>
      </c>
      <c r="I4" s="11">
        <v>1</v>
      </c>
      <c r="J4" s="12">
        <v>0.16468750000000001</v>
      </c>
      <c r="K4" s="13">
        <v>42.195</v>
      </c>
      <c r="L4" s="13">
        <v>1</v>
      </c>
      <c r="M4" s="41">
        <v>0.1720486111111111</v>
      </c>
    </row>
    <row r="5" spans="1:13" ht="15" customHeight="1">
      <c r="A5" s="31">
        <v>3</v>
      </c>
      <c r="B5" s="23" t="s">
        <v>25</v>
      </c>
      <c r="C5" s="24" t="s">
        <v>26</v>
      </c>
      <c r="D5" s="32">
        <f t="shared" si="0"/>
        <v>2</v>
      </c>
      <c r="E5" s="33">
        <f t="shared" si="1"/>
        <v>84.39</v>
      </c>
      <c r="F5" s="34">
        <f t="shared" si="2"/>
        <v>0.3756597222222222</v>
      </c>
      <c r="G5" s="25">
        <f t="shared" si="3"/>
        <v>0.004451472001685297</v>
      </c>
      <c r="H5" s="10">
        <v>42.195</v>
      </c>
      <c r="I5" s="11">
        <v>1</v>
      </c>
      <c r="J5" s="12">
        <v>0.18899305555555557</v>
      </c>
      <c r="K5" s="37">
        <v>42.195</v>
      </c>
      <c r="L5" s="11">
        <v>1</v>
      </c>
      <c r="M5" s="41">
        <v>0.18666666666666668</v>
      </c>
    </row>
    <row r="6" spans="1:13" ht="15" customHeight="1">
      <c r="A6" s="31">
        <v>4</v>
      </c>
      <c r="B6" s="23" t="s">
        <v>23</v>
      </c>
      <c r="C6" s="24" t="s">
        <v>24</v>
      </c>
      <c r="D6" s="32">
        <f t="shared" si="0"/>
        <v>2</v>
      </c>
      <c r="E6" s="33">
        <f t="shared" si="1"/>
        <v>84.39</v>
      </c>
      <c r="F6" s="34">
        <f t="shared" si="2"/>
        <v>0.3846412037037037</v>
      </c>
      <c r="G6" s="25">
        <f t="shared" si="3"/>
        <v>0.004557900269033104</v>
      </c>
      <c r="H6" s="10">
        <v>42.195</v>
      </c>
      <c r="I6" s="11">
        <v>1</v>
      </c>
      <c r="J6" s="12">
        <v>0.18899305555555557</v>
      </c>
      <c r="K6" s="37">
        <v>42.195</v>
      </c>
      <c r="L6" s="11">
        <v>1</v>
      </c>
      <c r="M6" s="41">
        <v>0.19564814814814815</v>
      </c>
    </row>
    <row r="7" spans="1:13" ht="15" customHeight="1">
      <c r="A7" s="31">
        <v>5</v>
      </c>
      <c r="B7" s="23" t="s">
        <v>13</v>
      </c>
      <c r="C7" s="24" t="s">
        <v>14</v>
      </c>
      <c r="D7" s="32">
        <f t="shared" si="0"/>
        <v>2</v>
      </c>
      <c r="E7" s="33">
        <f t="shared" si="1"/>
        <v>84.39</v>
      </c>
      <c r="F7" s="34">
        <f t="shared" si="2"/>
        <v>0.388275462962963</v>
      </c>
      <c r="G7" s="25">
        <f t="shared" si="3"/>
        <v>0.004600965315356831</v>
      </c>
      <c r="H7" s="10">
        <v>42.195</v>
      </c>
      <c r="I7" s="11">
        <v>1</v>
      </c>
      <c r="J7" s="12">
        <v>0.18684027777777779</v>
      </c>
      <c r="K7" s="13">
        <v>42.195</v>
      </c>
      <c r="L7" s="13">
        <v>1</v>
      </c>
      <c r="M7" s="41">
        <v>0.2014351851851852</v>
      </c>
    </row>
    <row r="8" spans="1:13" ht="15" customHeight="1">
      <c r="A8" s="31">
        <v>6</v>
      </c>
      <c r="B8" s="23" t="s">
        <v>27</v>
      </c>
      <c r="C8" s="24" t="s">
        <v>28</v>
      </c>
      <c r="D8" s="32">
        <f t="shared" si="0"/>
        <v>2</v>
      </c>
      <c r="E8" s="33">
        <f t="shared" si="1"/>
        <v>84.39</v>
      </c>
      <c r="F8" s="34">
        <f t="shared" si="2"/>
        <v>0.3949537037037037</v>
      </c>
      <c r="G8" s="25">
        <f t="shared" si="3"/>
        <v>0.004680100766722404</v>
      </c>
      <c r="H8" s="10">
        <v>42.195</v>
      </c>
      <c r="I8" s="11">
        <v>1</v>
      </c>
      <c r="J8" s="12">
        <v>0.19930555555555554</v>
      </c>
      <c r="K8" s="37">
        <v>42.195</v>
      </c>
      <c r="L8" s="11">
        <v>1</v>
      </c>
      <c r="M8" s="41">
        <v>0.19564814814814815</v>
      </c>
    </row>
    <row r="9" spans="1:13" ht="15" customHeight="1">
      <c r="A9" s="31">
        <v>7</v>
      </c>
      <c r="B9" s="18" t="s">
        <v>29</v>
      </c>
      <c r="C9" s="26" t="s">
        <v>22</v>
      </c>
      <c r="D9" s="32">
        <f t="shared" si="0"/>
        <v>2</v>
      </c>
      <c r="E9" s="33">
        <f t="shared" si="1"/>
        <v>84.39</v>
      </c>
      <c r="F9" s="34">
        <f t="shared" si="2"/>
        <v>0.4744791666666667</v>
      </c>
      <c r="G9" s="25">
        <f t="shared" si="3"/>
        <v>0.005622457242169293</v>
      </c>
      <c r="H9" s="10">
        <v>42.195</v>
      </c>
      <c r="I9" s="11">
        <v>1</v>
      </c>
      <c r="J9" s="12">
        <v>0.2396990740740741</v>
      </c>
      <c r="K9" s="37">
        <v>42.195</v>
      </c>
      <c r="L9" s="11">
        <v>1</v>
      </c>
      <c r="M9" s="41">
        <v>0.23478009259259258</v>
      </c>
    </row>
    <row r="10" spans="1:13" ht="15" customHeight="1">
      <c r="A10" s="31">
        <v>8</v>
      </c>
      <c r="B10" s="23" t="s">
        <v>30</v>
      </c>
      <c r="C10" s="24" t="s">
        <v>31</v>
      </c>
      <c r="D10" s="32">
        <f t="shared" si="0"/>
        <v>1</v>
      </c>
      <c r="E10" s="33">
        <f t="shared" si="1"/>
        <v>42.195</v>
      </c>
      <c r="F10" s="34">
        <f t="shared" si="2"/>
        <v>0.14407407407407408</v>
      </c>
      <c r="G10" s="25">
        <f t="shared" si="3"/>
        <v>0.0034144821441894554</v>
      </c>
      <c r="H10" s="10"/>
      <c r="I10" s="11"/>
      <c r="J10" s="12"/>
      <c r="K10" s="37">
        <v>42.195</v>
      </c>
      <c r="L10" s="11">
        <v>1</v>
      </c>
      <c r="M10" s="41">
        <v>0.14407407407407408</v>
      </c>
    </row>
    <row r="11" spans="1:13" ht="15" customHeight="1">
      <c r="A11" s="31">
        <v>9</v>
      </c>
      <c r="B11" s="23" t="s">
        <v>15</v>
      </c>
      <c r="C11" s="24" t="s">
        <v>16</v>
      </c>
      <c r="D11" s="32">
        <f t="shared" si="0"/>
        <v>1</v>
      </c>
      <c r="E11" s="33">
        <f t="shared" si="1"/>
        <v>42.195</v>
      </c>
      <c r="F11" s="34">
        <f t="shared" si="2"/>
        <v>0.15114583333333334</v>
      </c>
      <c r="G11" s="25">
        <f t="shared" si="3"/>
        <v>0.0035820792352964414</v>
      </c>
      <c r="H11" s="37">
        <v>42.195</v>
      </c>
      <c r="I11" s="11">
        <v>1</v>
      </c>
      <c r="J11" s="12">
        <v>0.15114583333333334</v>
      </c>
      <c r="K11" s="13"/>
      <c r="L11" s="13"/>
      <c r="M11" s="41"/>
    </row>
    <row r="12" spans="1:13" ht="15" customHeight="1">
      <c r="A12" s="31">
        <v>10</v>
      </c>
      <c r="B12" s="23" t="s">
        <v>0</v>
      </c>
      <c r="C12" s="24" t="s">
        <v>3</v>
      </c>
      <c r="D12" s="32">
        <f t="shared" si="0"/>
        <v>1</v>
      </c>
      <c r="E12" s="33">
        <f t="shared" si="1"/>
        <v>42.195</v>
      </c>
      <c r="F12" s="34">
        <f t="shared" si="2"/>
        <v>0.18614583333333334</v>
      </c>
      <c r="G12" s="25">
        <f t="shared" si="3"/>
        <v>0.00441156140142987</v>
      </c>
      <c r="H12" s="10">
        <v>42.195</v>
      </c>
      <c r="I12" s="11">
        <v>1</v>
      </c>
      <c r="J12" s="12">
        <v>0.18614583333333334</v>
      </c>
      <c r="K12" s="13"/>
      <c r="L12" s="13"/>
      <c r="M12" s="41"/>
    </row>
    <row r="13" spans="1:13" ht="15" customHeight="1">
      <c r="A13" s="31">
        <v>11</v>
      </c>
      <c r="B13" s="23" t="s">
        <v>1</v>
      </c>
      <c r="C13" s="24" t="s">
        <v>2</v>
      </c>
      <c r="D13" s="32">
        <f t="shared" si="0"/>
        <v>1</v>
      </c>
      <c r="E13" s="33">
        <f t="shared" si="1"/>
        <v>42.195</v>
      </c>
      <c r="F13" s="34">
        <f t="shared" si="2"/>
        <v>0.18899305555555557</v>
      </c>
      <c r="G13" s="25">
        <f t="shared" si="3"/>
        <v>0.004479039117325645</v>
      </c>
      <c r="H13" s="10">
        <v>42.195</v>
      </c>
      <c r="I13" s="11">
        <v>1</v>
      </c>
      <c r="J13" s="12">
        <v>0.18899305555555557</v>
      </c>
      <c r="K13" s="13"/>
      <c r="L13" s="13"/>
      <c r="M13" s="41"/>
    </row>
    <row r="14" spans="1:13" ht="15" customHeight="1" thickBot="1">
      <c r="A14" s="42">
        <v>12</v>
      </c>
      <c r="B14" s="43" t="s">
        <v>32</v>
      </c>
      <c r="C14" s="44" t="s">
        <v>33</v>
      </c>
      <c r="D14" s="45">
        <f t="shared" si="0"/>
        <v>1</v>
      </c>
      <c r="E14" s="46">
        <f t="shared" si="1"/>
        <v>42.195</v>
      </c>
      <c r="F14" s="47">
        <f t="shared" si="2"/>
        <v>0.20966435185185184</v>
      </c>
      <c r="G14" s="48">
        <f t="shared" si="3"/>
        <v>0.004968938306715294</v>
      </c>
      <c r="H14" s="49">
        <v>42.195</v>
      </c>
      <c r="I14" s="50">
        <v>1</v>
      </c>
      <c r="J14" s="51">
        <v>0.20966435185185184</v>
      </c>
      <c r="K14" s="52"/>
      <c r="L14" s="52"/>
      <c r="M14" s="53"/>
    </row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G1"/>
    <mergeCell ref="H2:J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Bogusław Maciejewski</cp:lastModifiedBy>
  <dcterms:created xsi:type="dcterms:W3CDTF">2014-07-13T10:47:56Z</dcterms:created>
  <dcterms:modified xsi:type="dcterms:W3CDTF">2017-07-15T16:29:33Z</dcterms:modified>
  <cp:category/>
  <cp:version/>
  <cp:contentType/>
  <cp:contentStatus/>
</cp:coreProperties>
</file>