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4"/>
  </bookViews>
  <sheets>
    <sheet name="2014 (2)" sheetId="1" r:id="rId1"/>
    <sheet name="Arkusz1" sheetId="2" r:id="rId2"/>
    <sheet name="Bieg 2012" sheetId="3" r:id="rId3"/>
    <sheet name="2013" sheetId="4" r:id="rId4"/>
    <sheet name="2014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<sst xmlns="http://schemas.openxmlformats.org/spreadsheetml/2006/main" count="783" uniqueCount="314">
  <si>
    <t>K O M U N I K A T</t>
  </si>
  <si>
    <t>Zawodnicy startowali systemem narciarskim co 30 sekund</t>
  </si>
  <si>
    <t xml:space="preserve">Nr </t>
  </si>
  <si>
    <t>Nazwisko i imię</t>
  </si>
  <si>
    <t>Miejscowość</t>
  </si>
  <si>
    <t>Miejsce</t>
  </si>
  <si>
    <t xml:space="preserve">       Miejsce w kategorii</t>
  </si>
  <si>
    <t>Opóźnienie</t>
  </si>
  <si>
    <t>Czas</t>
  </si>
  <si>
    <t xml:space="preserve">Uzyskany </t>
  </si>
  <si>
    <t>start.</t>
  </si>
  <si>
    <t>w klasyfik.</t>
  </si>
  <si>
    <t>startu</t>
  </si>
  <si>
    <t>na mecie</t>
  </si>
  <si>
    <t>czas</t>
  </si>
  <si>
    <t>generalnej</t>
  </si>
  <si>
    <t>kobiety</t>
  </si>
  <si>
    <t>niepeł.</t>
  </si>
  <si>
    <t>40-49</t>
  </si>
  <si>
    <t>od 50</t>
  </si>
  <si>
    <t>16-29</t>
  </si>
  <si>
    <t>30-39</t>
  </si>
  <si>
    <t>KLASYFIKACJA GENERALNA PRZEDSTAWIA SIĘ NASTĘPUJĄCO:</t>
  </si>
  <si>
    <t>Bieg Zimowy im. Mariana Michalskiego,</t>
  </si>
  <si>
    <t>xxxxxxxxxxxxxxx</t>
  </si>
  <si>
    <t>yyyyyyyyyyyyyyy</t>
  </si>
  <si>
    <t>Kaczmarek Tomasz</t>
  </si>
  <si>
    <t>Aleksandrów Łódzki</t>
  </si>
  <si>
    <t>Balcerek Tomisław</t>
  </si>
  <si>
    <t>Koźmin Wlkp.</t>
  </si>
  <si>
    <t>Lindecki Jarosław</t>
  </si>
  <si>
    <t>Góra</t>
  </si>
  <si>
    <t>Lewandowicz Tomasz</t>
  </si>
  <si>
    <t>Dobrzyca</t>
  </si>
  <si>
    <t>Pawłowski Tomasz</t>
  </si>
  <si>
    <t>Banach Robert</t>
  </si>
  <si>
    <t>Leszno</t>
  </si>
  <si>
    <t>Mrówczyński Maciej</t>
  </si>
  <si>
    <t>Jarocin</t>
  </si>
  <si>
    <t>Bugajny Damian</t>
  </si>
  <si>
    <t>Kalisz</t>
  </si>
  <si>
    <t>Ignasiak Jan</t>
  </si>
  <si>
    <t>Dziedzic Krzysztof</t>
  </si>
  <si>
    <t>Werner Katarzyna</t>
  </si>
  <si>
    <t>Poznań</t>
  </si>
  <si>
    <t>Frontczak Marek</t>
  </si>
  <si>
    <t>Tomaszewski Krzysztof</t>
  </si>
  <si>
    <t>Turek</t>
  </si>
  <si>
    <t>Uciechowski Piotr</t>
  </si>
  <si>
    <t>Tarchały Wielkie</t>
  </si>
  <si>
    <t>Smuda Norbert</t>
  </si>
  <si>
    <t>Wrocław</t>
  </si>
  <si>
    <t>Siejak Andrzej</t>
  </si>
  <si>
    <t>Matuszewski Jacek</t>
  </si>
  <si>
    <t>Put Janusz</t>
  </si>
  <si>
    <t>Jagła Dawid</t>
  </si>
  <si>
    <t>Wichłacz Michał</t>
  </si>
  <si>
    <t>Kierzek Adam</t>
  </si>
  <si>
    <t>Swarzędz</t>
  </si>
  <si>
    <t xml:space="preserve"> W dniu 13.02.2009 r. odbył się XXVI Otwarty Ogólnopolski </t>
  </si>
  <si>
    <t>w którym udział wzięło 68 biegaczy</t>
  </si>
  <si>
    <t>Pabianice</t>
  </si>
  <si>
    <t>Klimkowska Hanna</t>
  </si>
  <si>
    <t>Rasińska Janina</t>
  </si>
  <si>
    <t>Niewiada Jarosław</t>
  </si>
  <si>
    <t>Kotlin</t>
  </si>
  <si>
    <t>Baksalary Lidia</t>
  </si>
  <si>
    <t>Golak Agnieszka</t>
  </si>
  <si>
    <t>Wyrzeka</t>
  </si>
  <si>
    <t>Lipiecka Aldona</t>
  </si>
  <si>
    <t>Kłuczyńska Marzena</t>
  </si>
  <si>
    <t>Celestyny</t>
  </si>
  <si>
    <t>Jeżyk Agnieszka</t>
  </si>
  <si>
    <t>Grygiel Sylwia</t>
  </si>
  <si>
    <t>Woźniak Dorota</t>
  </si>
  <si>
    <t>Koło</t>
  </si>
  <si>
    <t>Miedniewicz Tatiana</t>
  </si>
  <si>
    <t>Brajer Dominika</t>
  </si>
  <si>
    <t>Pogrzybów</t>
  </si>
  <si>
    <t>Świdnica</t>
  </si>
  <si>
    <t>Micuła Zbigniew</t>
  </si>
  <si>
    <t>Garbarek Wiesław</t>
  </si>
  <si>
    <t>Pilarski Edmund</t>
  </si>
  <si>
    <t>Konin</t>
  </si>
  <si>
    <t>Dziopa Cezary</t>
  </si>
  <si>
    <t>Krupinski Ryszrd</t>
  </si>
  <si>
    <t>Matela Janusz</t>
  </si>
  <si>
    <t>Środa</t>
  </si>
  <si>
    <t>Jabłoński Andrzej</t>
  </si>
  <si>
    <t>Roszak Paweł</t>
  </si>
  <si>
    <t>Urbańczyk Jerzy</t>
  </si>
  <si>
    <t>Dawid Zbigniew</t>
  </si>
  <si>
    <t>Basiński Mariusz</t>
  </si>
  <si>
    <t>Krotoszyn</t>
  </si>
  <si>
    <t>Domagała Robert</t>
  </si>
  <si>
    <t>Taczka Piotr</t>
  </si>
  <si>
    <t>Galew</t>
  </si>
  <si>
    <t>Barszowski Paweł</t>
  </si>
  <si>
    <t>Ostrów Wlkp.</t>
  </si>
  <si>
    <t>Woźniak Marek</t>
  </si>
  <si>
    <t>Cynamek Andrzej</t>
  </si>
  <si>
    <t>Urban Jarosław</t>
  </si>
  <si>
    <t>Kaproń Sebastian</t>
  </si>
  <si>
    <t>Suchy Las</t>
  </si>
  <si>
    <t>Kasperski Artur</t>
  </si>
  <si>
    <t>Książkiewicz Jacek</t>
  </si>
  <si>
    <t>Wira Mariusz</t>
  </si>
  <si>
    <t>Borek Wlkp.</t>
  </si>
  <si>
    <t>Janiszewski Wiktor</t>
  </si>
  <si>
    <t>Milicz</t>
  </si>
  <si>
    <t>Dykwski Paweł</t>
  </si>
  <si>
    <t>Cielcza</t>
  </si>
  <si>
    <t>Tadejewski Paweł</t>
  </si>
  <si>
    <t>Ostróda</t>
  </si>
  <si>
    <t>Ciesółka Sebastian</t>
  </si>
  <si>
    <t>Naskręt Sławomir</t>
  </si>
  <si>
    <t>Gmur Karol</t>
  </si>
  <si>
    <t xml:space="preserve">Stanek Bartosz </t>
  </si>
  <si>
    <t>Śmigiel</t>
  </si>
  <si>
    <t>Hoffmann Mateusz</t>
  </si>
  <si>
    <t>Lipno</t>
  </si>
  <si>
    <t>Wels Dominik</t>
  </si>
  <si>
    <t>Nowy Belęcin</t>
  </si>
  <si>
    <t>Bolewicz Patryk</t>
  </si>
  <si>
    <t>Hersztupowo</t>
  </si>
  <si>
    <t>Gałązka Zbigniew</t>
  </si>
  <si>
    <t>Siwek Michał</t>
  </si>
  <si>
    <t>Lenartowicz Mateusz</t>
  </si>
  <si>
    <t>Kanata Szymon</t>
  </si>
  <si>
    <t>Tarasiuk Paweł</t>
  </si>
  <si>
    <t>Karolczak Piotr</t>
  </si>
  <si>
    <t>Szostak Adrian</t>
  </si>
  <si>
    <t>Dudkowski Mikołaj</t>
  </si>
  <si>
    <t>Muslewski Maciej</t>
  </si>
  <si>
    <t>Stary Bekącin</t>
  </si>
  <si>
    <t xml:space="preserve"> W dniu 11.02.2012 r. odbył się XXVIII Otwarty Ogólnopolski </t>
  </si>
  <si>
    <t>Sieradz</t>
  </si>
  <si>
    <t>Wieczorek Katarzyna</t>
  </si>
  <si>
    <t>Pleszew</t>
  </si>
  <si>
    <t>Uciechowska Jolanta</t>
  </si>
  <si>
    <t>Opole</t>
  </si>
  <si>
    <t>Czerniak Elżbieta</t>
  </si>
  <si>
    <t>Czerniak Henryk</t>
  </si>
  <si>
    <t>Muszyński Andrzej</t>
  </si>
  <si>
    <t>Krupiński Ryszard</t>
  </si>
  <si>
    <t>Antkowiak Mirosław</t>
  </si>
  <si>
    <t>Mrowicki Piotr</t>
  </si>
  <si>
    <t>Kośc.Wieś</t>
  </si>
  <si>
    <t>Nowak Marcin</t>
  </si>
  <si>
    <t>Borek</t>
  </si>
  <si>
    <t>Kulas Sławomir</t>
  </si>
  <si>
    <t>Roszak Marcin</t>
  </si>
  <si>
    <t>Borek wlkp.</t>
  </si>
  <si>
    <t>Kowański Marcin</t>
  </si>
  <si>
    <t>Kopeć Bartłomiej</t>
  </si>
  <si>
    <t>Konieczny Marcin</t>
  </si>
  <si>
    <t>Pławce</t>
  </si>
  <si>
    <t>Kikowski Mariusz</t>
  </si>
  <si>
    <t>Uciechowski Marcin</t>
  </si>
  <si>
    <t>Wirkus Łukasz</t>
  </si>
  <si>
    <t>Lipnica</t>
  </si>
  <si>
    <t>Sobkowski Krzysztof</t>
  </si>
  <si>
    <t>Międzychód</t>
  </si>
  <si>
    <t>Smoczyk Grzegorz</t>
  </si>
  <si>
    <t>Kędziora Hubert</t>
  </si>
  <si>
    <t>Kubasik Sebastian</t>
  </si>
  <si>
    <t>Dyczko Piotr</t>
  </si>
  <si>
    <t>Dakowy Suche</t>
  </si>
  <si>
    <t>Muślewski Maciej</t>
  </si>
  <si>
    <t xml:space="preserve">Skowroński Krzysztof </t>
  </si>
  <si>
    <t xml:space="preserve">Kierzek Adam </t>
  </si>
  <si>
    <t xml:space="preserve">Wałkiewicz Paweł </t>
  </si>
  <si>
    <t>Borzykowo</t>
  </si>
  <si>
    <t>Książ Wlkp.</t>
  </si>
  <si>
    <t>w którym udział wzięło 32 biegaczy</t>
  </si>
  <si>
    <t xml:space="preserve"> W dniu 09.02.2013 r. odbył się XXIX Otwarty Ogólnopolski </t>
  </si>
  <si>
    <t>Werner Piotr</t>
  </si>
  <si>
    <t>Malenów</t>
  </si>
  <si>
    <t>Kasrzak Maciej</t>
  </si>
  <si>
    <t>Nowe Miasro</t>
  </si>
  <si>
    <t>Taczka Sebastian</t>
  </si>
  <si>
    <t>Ostrów</t>
  </si>
  <si>
    <t>Bzowy Patryk</t>
  </si>
  <si>
    <t>Żerków</t>
  </si>
  <si>
    <t>Ryba Wojciech</t>
  </si>
  <si>
    <t>Wrzalik Adrian</t>
  </si>
  <si>
    <t>Kolanowski Mikołaj</t>
  </si>
  <si>
    <t>Gostyń</t>
  </si>
  <si>
    <t>Jakubiak Przemysław</t>
  </si>
  <si>
    <t>Zgadzaj Mateusz</t>
  </si>
  <si>
    <t>Podgórski Bogusz</t>
  </si>
  <si>
    <t>Cenkier Michał</t>
  </si>
  <si>
    <t>Wiśniewski Bartłomiej</t>
  </si>
  <si>
    <t>Wyszyna</t>
  </si>
  <si>
    <t>Sadowski Adrian</t>
  </si>
  <si>
    <t>Opalenica</t>
  </si>
  <si>
    <t>Włościejewki</t>
  </si>
  <si>
    <t>Bugajny Daniel</t>
  </si>
  <si>
    <t>Wałkiewicz Paweł</t>
  </si>
  <si>
    <t>Gołaszyn</t>
  </si>
  <si>
    <t>Mruwczyński Maciej</t>
  </si>
  <si>
    <t>Jesiołowski Szymon</t>
  </si>
  <si>
    <t>Marciniak Łukasz</t>
  </si>
  <si>
    <t>Wilkowyja</t>
  </si>
  <si>
    <t>Nowaczyk Maciej</t>
  </si>
  <si>
    <t>Chrzan</t>
  </si>
  <si>
    <t>Liberek Dominik</t>
  </si>
  <si>
    <t>Werner Czesław</t>
  </si>
  <si>
    <t>Malanów</t>
  </si>
  <si>
    <t>Jagnasiak Jan</t>
  </si>
  <si>
    <t>Wieczorkiewicz Ewa</t>
  </si>
  <si>
    <t>Uciechowski Teresa</t>
  </si>
  <si>
    <t>Kaszuba Anna</t>
  </si>
  <si>
    <t>Brzozowska Monika</t>
  </si>
  <si>
    <t>Krzepik</t>
  </si>
  <si>
    <t>Kurowska Katarzyna</t>
  </si>
  <si>
    <t>Chrzanów</t>
  </si>
  <si>
    <t>Sadowska Iwona</t>
  </si>
  <si>
    <t>Płochocki Ryszard</t>
  </si>
  <si>
    <t>Nowe Skalmierzyce</t>
  </si>
  <si>
    <t>Wolniak Andrzej</t>
  </si>
  <si>
    <t>Antczak Mirosław</t>
  </si>
  <si>
    <t>Moskwa Krzysztof</t>
  </si>
  <si>
    <t>Uciechowski Paweł</t>
  </si>
  <si>
    <t>Golina</t>
  </si>
  <si>
    <t>Dziopka Cezariusz</t>
  </si>
  <si>
    <t>Cenkier Roman</t>
  </si>
  <si>
    <t xml:space="preserve">Chrzan </t>
  </si>
  <si>
    <t>Kościelna Wieś</t>
  </si>
  <si>
    <t>Masłowski Maciej</t>
  </si>
  <si>
    <t>Gendek Wojciech</t>
  </si>
  <si>
    <t>Zandecki Maciej</t>
  </si>
  <si>
    <t>Kubiak Maciej</t>
  </si>
  <si>
    <t>Koźmin</t>
  </si>
  <si>
    <t>Gadomski Piotr</t>
  </si>
  <si>
    <t>Czerwonak</t>
  </si>
  <si>
    <t>Flak-Marcińkowski Jacek</t>
  </si>
  <si>
    <t>Sadowski Arkadiusz</t>
  </si>
  <si>
    <t>Konarkowska Ewa</t>
  </si>
  <si>
    <t>Liberek Justyna</t>
  </si>
  <si>
    <t>Świdurski Wojciech</t>
  </si>
  <si>
    <t>Kołacin</t>
  </si>
  <si>
    <t>Fijułkowski Wojciech</t>
  </si>
  <si>
    <t>w którym udział wzięło 66 biegaczy</t>
  </si>
  <si>
    <t>o g ó ł e m</t>
  </si>
  <si>
    <t>s t r o n a   2/1</t>
  </si>
  <si>
    <t>s t r o n a   2/2</t>
  </si>
  <si>
    <t>suma uczestników w kategoriach</t>
  </si>
  <si>
    <t xml:space="preserve"> W dniu 08.02.2014 r. odbył się XXX Otwarty Ogólnopolski </t>
  </si>
  <si>
    <t>Kłopocki Wojciech</t>
  </si>
  <si>
    <t>Murzynowo Leśne</t>
  </si>
  <si>
    <t>Krakowiak Barbara</t>
  </si>
  <si>
    <t>Trzebnica</t>
  </si>
  <si>
    <t>Kupś Katarzyna</t>
  </si>
  <si>
    <t>Żerniki</t>
  </si>
  <si>
    <t>Perz Marzena</t>
  </si>
  <si>
    <t>Bukowiec</t>
  </si>
  <si>
    <t>Perz Emilia</t>
  </si>
  <si>
    <t>Puchała Marcelina</t>
  </si>
  <si>
    <t>Uciechowska Teresa</t>
  </si>
  <si>
    <t>Chabros Karolina</t>
  </si>
  <si>
    <t>Szczepańska Kinga</t>
  </si>
  <si>
    <t>Fabianów</t>
  </si>
  <si>
    <t>Szumińska Irena</t>
  </si>
  <si>
    <t>Łechtańska Grażyna</t>
  </si>
  <si>
    <t>Rejek Wiesław</t>
  </si>
  <si>
    <t>Krobia</t>
  </si>
  <si>
    <t>Maciejewski Andrzej</t>
  </si>
  <si>
    <t>Tatrzały Wielkie</t>
  </si>
  <si>
    <t>Uciechowski Jan</t>
  </si>
  <si>
    <t>Roszak Ryszard</t>
  </si>
  <si>
    <t>Łaciak Ireneusz</t>
  </si>
  <si>
    <t>Łuszczanów</t>
  </si>
  <si>
    <t>Poczta Marian</t>
  </si>
  <si>
    <t>Machnik Lesław</t>
  </si>
  <si>
    <t>Rajewicz Krzysztof</t>
  </si>
  <si>
    <t>Puszczykowo</t>
  </si>
  <si>
    <t>Baran Jacek</t>
  </si>
  <si>
    <t>Golina-Kolonia</t>
  </si>
  <si>
    <t>Piaski</t>
  </si>
  <si>
    <t>Kaźmierczak Mariusz</t>
  </si>
  <si>
    <t>Hoffman Józef</t>
  </si>
  <si>
    <t>Hofmański Tomasz</t>
  </si>
  <si>
    <t>Przybył Piotr</t>
  </si>
  <si>
    <t>Czachorowo</t>
  </si>
  <si>
    <t>Rzepa Bartłomiej</t>
  </si>
  <si>
    <t>Kłosowski Krzysztof</t>
  </si>
  <si>
    <t>Paterka Marek</t>
  </si>
  <si>
    <t>Żegocin</t>
  </si>
  <si>
    <t>Sobczyk Mirosław</t>
  </si>
  <si>
    <t>Nosków</t>
  </si>
  <si>
    <t>Świerkowski Maciej</t>
  </si>
  <si>
    <t>Mikołajczak Bartłomiej</t>
  </si>
  <si>
    <t>Majchrzycki Sławomir</t>
  </si>
  <si>
    <t>Regulski Gabriel</t>
  </si>
  <si>
    <t>Małgowski Bartosz</t>
  </si>
  <si>
    <t>Stojanowski Krzysztof</t>
  </si>
  <si>
    <t>Zawieja Marcin</t>
  </si>
  <si>
    <t>Grzempowski Piotr</t>
  </si>
  <si>
    <t>Nowaczyk Nikodem</t>
  </si>
  <si>
    <t>Wyszki</t>
  </si>
  <si>
    <t>Zgadzaj Mariusz</t>
  </si>
  <si>
    <t>Jagło Dawid</t>
  </si>
  <si>
    <t>Antkowiak Maciej</t>
  </si>
  <si>
    <t>Kondratowicz Dawid</t>
  </si>
  <si>
    <t>Zwierzchlewski Maciej</t>
  </si>
  <si>
    <t>Czarnasiak Mateusz</t>
  </si>
  <si>
    <t>Białkowski Mariusz</t>
  </si>
  <si>
    <t>Kaźmierczak Oskar</t>
  </si>
  <si>
    <t>Sobieraj Marcin</t>
  </si>
  <si>
    <t>Sochaczew</t>
  </si>
  <si>
    <t>Aksamit Jakub</t>
  </si>
  <si>
    <t>Nagorzycki Krystian</t>
  </si>
  <si>
    <t>w którym udział wzięło 73 biegaczy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</si>
</sst>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400]h:mm:ss\ AM/PM"/>
    <numFmt numFmtId="173" formatCode="0.0"/>
    <numFmt numFmtId="174" formatCode="hh:mm:ss"/>
  </numFmts>
  <fonts count="10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i/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 quotePrefix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 quotePrefix="1">
      <alignment horizontal="center"/>
    </xf>
    <xf numFmtId="0" fontId="1" fillId="0" borderId="3" xfId="0" applyNumberFormat="1" applyFont="1" applyBorder="1" applyAlignment="1" quotePrefix="1">
      <alignment horizontal="center"/>
    </xf>
    <xf numFmtId="2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1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" fontId="1" fillId="0" borderId="3" xfId="0" applyNumberFormat="1" applyFont="1" applyBorder="1" applyAlignment="1" quotePrefix="1">
      <alignment horizontal="center"/>
    </xf>
    <xf numFmtId="1" fontId="1" fillId="0" borderId="0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21" fontId="8" fillId="0" borderId="3" xfId="0" applyNumberFormat="1" applyFont="1" applyBorder="1" applyAlignment="1">
      <alignment horizontal="center"/>
    </xf>
    <xf numFmtId="21" fontId="9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">
      <selection activeCell="K24" sqref="K24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13.875" style="51" customWidth="1"/>
    <col min="4" max="4" width="6.625" style="0" customWidth="1"/>
    <col min="5" max="10" width="4.25390625" style="0" customWidth="1"/>
    <col min="11" max="12" width="7.75390625" style="0" customWidth="1"/>
    <col min="13" max="13" width="8.625" style="0" customWidth="1"/>
  </cols>
  <sheetData>
    <row r="1" spans="1:13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>
      <c r="A2" s="21"/>
      <c r="B2" s="21"/>
      <c r="C2" s="48"/>
      <c r="D2" s="21"/>
      <c r="E2" s="22"/>
      <c r="F2" s="22"/>
      <c r="G2" s="22"/>
      <c r="H2" s="22"/>
      <c r="I2" s="22"/>
      <c r="J2" s="22"/>
      <c r="K2" s="21"/>
      <c r="L2" s="70" t="s">
        <v>245</v>
      </c>
      <c r="M2" s="70"/>
    </row>
    <row r="3" spans="1:13" ht="12.75">
      <c r="A3" s="66" t="s">
        <v>248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>
      <c r="A4" s="67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2.75">
      <c r="A5" s="66" t="s">
        <v>243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2.7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2.75">
      <c r="A7" s="21"/>
      <c r="B7" s="21"/>
      <c r="C7" s="48"/>
      <c r="D7" s="21"/>
      <c r="E7" s="22"/>
      <c r="F7" s="22"/>
      <c r="G7" s="22"/>
      <c r="H7" s="22"/>
      <c r="I7" s="22"/>
      <c r="J7" s="22"/>
      <c r="K7" s="21"/>
      <c r="L7" s="21"/>
      <c r="M7" s="21"/>
    </row>
    <row r="8" spans="1:13" ht="12.75">
      <c r="A8" s="67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2.75">
      <c r="A9" s="21"/>
      <c r="B9" s="24"/>
      <c r="C9" s="49"/>
      <c r="D9" s="24"/>
      <c r="E9" s="23"/>
      <c r="F9" s="23"/>
      <c r="G9" s="23"/>
      <c r="H9" s="23"/>
      <c r="I9" s="23"/>
      <c r="J9" s="23"/>
      <c r="K9" s="24"/>
      <c r="L9" s="21"/>
      <c r="M9" s="21"/>
    </row>
    <row r="10" spans="1:13" ht="12.75">
      <c r="A10" s="2" t="s">
        <v>2</v>
      </c>
      <c r="B10" s="5" t="s">
        <v>3</v>
      </c>
      <c r="C10" s="36" t="s">
        <v>4</v>
      </c>
      <c r="D10" s="46" t="s">
        <v>5</v>
      </c>
      <c r="E10" s="71" t="s">
        <v>6</v>
      </c>
      <c r="F10" s="72"/>
      <c r="G10" s="72"/>
      <c r="H10" s="72"/>
      <c r="I10" s="72"/>
      <c r="J10" s="73"/>
      <c r="K10" s="2" t="s">
        <v>7</v>
      </c>
      <c r="L10" s="2" t="s">
        <v>8</v>
      </c>
      <c r="M10" s="6" t="s">
        <v>9</v>
      </c>
    </row>
    <row r="11" spans="1:13" ht="12.75">
      <c r="A11" s="3" t="s">
        <v>10</v>
      </c>
      <c r="B11" s="8"/>
      <c r="C11" s="45"/>
      <c r="D11" s="47" t="s">
        <v>11</v>
      </c>
      <c r="E11" s="74"/>
      <c r="F11" s="75"/>
      <c r="G11" s="75"/>
      <c r="H11" s="75"/>
      <c r="I11" s="75"/>
      <c r="J11" s="76"/>
      <c r="K11" s="3" t="s">
        <v>12</v>
      </c>
      <c r="L11" s="3" t="s">
        <v>13</v>
      </c>
      <c r="M11" s="9" t="s">
        <v>14</v>
      </c>
    </row>
    <row r="12" spans="1:13" ht="12.75">
      <c r="A12" s="3"/>
      <c r="B12" s="8"/>
      <c r="C12" s="45"/>
      <c r="D12" s="47" t="s">
        <v>15</v>
      </c>
      <c r="E12" s="2" t="s">
        <v>20</v>
      </c>
      <c r="F12" s="2" t="s">
        <v>21</v>
      </c>
      <c r="G12" s="2" t="s">
        <v>18</v>
      </c>
      <c r="H12" s="4" t="s">
        <v>19</v>
      </c>
      <c r="I12" s="45" t="s">
        <v>16</v>
      </c>
      <c r="J12" s="13" t="s">
        <v>17</v>
      </c>
      <c r="K12" s="3"/>
      <c r="L12" s="3"/>
      <c r="M12" s="9"/>
    </row>
    <row r="13" spans="1:13" ht="12.75">
      <c r="A13" s="3"/>
      <c r="B13" s="8"/>
      <c r="C13" s="45"/>
      <c r="D13" s="47"/>
      <c r="E13" s="2"/>
      <c r="F13" s="2"/>
      <c r="G13" s="2"/>
      <c r="H13" s="4"/>
      <c r="I13" s="45"/>
      <c r="J13" s="13"/>
      <c r="K13" s="3"/>
      <c r="L13" s="3"/>
      <c r="M13" s="9"/>
    </row>
    <row r="14" spans="1:13" ht="12.75">
      <c r="A14" s="4">
        <v>1</v>
      </c>
      <c r="B14" s="10" t="s">
        <v>249</v>
      </c>
      <c r="C14" s="13" t="s">
        <v>250</v>
      </c>
      <c r="D14" s="4"/>
      <c r="E14" s="4"/>
      <c r="F14" s="4"/>
      <c r="G14" s="4"/>
      <c r="H14" s="4"/>
      <c r="I14" s="4"/>
      <c r="J14" s="4">
        <v>1</v>
      </c>
      <c r="K14" s="11">
        <v>0</v>
      </c>
      <c r="L14" s="17">
        <v>0.024120370370370372</v>
      </c>
      <c r="M14" s="12">
        <f aca="true" t="shared" si="0" ref="M14:M45">L14-K14</f>
        <v>0.024120370370370372</v>
      </c>
    </row>
    <row r="15" spans="1:13" ht="12.75">
      <c r="A15" s="4">
        <v>2</v>
      </c>
      <c r="B15" s="10" t="s">
        <v>64</v>
      </c>
      <c r="C15" s="13" t="s">
        <v>65</v>
      </c>
      <c r="D15" s="4"/>
      <c r="E15" s="4"/>
      <c r="F15" s="4"/>
      <c r="G15" s="4"/>
      <c r="H15" s="4"/>
      <c r="I15" s="4"/>
      <c r="J15" s="4">
        <v>1</v>
      </c>
      <c r="K15" s="11">
        <v>0.00034722222222222224</v>
      </c>
      <c r="L15" s="17">
        <v>0.028460648148148148</v>
      </c>
      <c r="M15" s="12">
        <f t="shared" si="0"/>
        <v>0.028113425925925927</v>
      </c>
    </row>
    <row r="16" spans="1:13" ht="12.75">
      <c r="A16" s="4">
        <v>3</v>
      </c>
      <c r="B16" s="10" t="s">
        <v>209</v>
      </c>
      <c r="C16" s="13" t="s">
        <v>136</v>
      </c>
      <c r="D16" s="4"/>
      <c r="E16" s="4"/>
      <c r="F16" s="4"/>
      <c r="G16" s="4"/>
      <c r="H16" s="4"/>
      <c r="I16" s="4"/>
      <c r="J16" s="4">
        <v>1</v>
      </c>
      <c r="K16" s="11">
        <v>0.000694444444444444</v>
      </c>
      <c r="L16" s="17">
        <v>0.02809027777777778</v>
      </c>
      <c r="M16" s="12">
        <f t="shared" si="0"/>
        <v>0.027395833333333335</v>
      </c>
    </row>
    <row r="17" spans="1:13" ht="12.75">
      <c r="A17" s="4">
        <v>6</v>
      </c>
      <c r="B17" s="55" t="s">
        <v>251</v>
      </c>
      <c r="C17" s="51" t="s">
        <v>252</v>
      </c>
      <c r="D17" s="4"/>
      <c r="E17" s="4"/>
      <c r="F17" s="4"/>
      <c r="G17" s="4"/>
      <c r="H17" s="4"/>
      <c r="I17" s="4">
        <v>1</v>
      </c>
      <c r="J17" s="4"/>
      <c r="K17" s="11">
        <v>0.00104166666666667</v>
      </c>
      <c r="L17" s="17">
        <v>0.02809027777777778</v>
      </c>
      <c r="M17" s="12">
        <f t="shared" si="0"/>
        <v>0.02704861111111111</v>
      </c>
    </row>
    <row r="18" spans="1:13" ht="12.75">
      <c r="A18" s="4">
        <v>7</v>
      </c>
      <c r="B18" s="10" t="s">
        <v>253</v>
      </c>
      <c r="C18" s="13" t="s">
        <v>254</v>
      </c>
      <c r="D18" s="4"/>
      <c r="E18" s="4"/>
      <c r="F18" s="4"/>
      <c r="G18" s="4"/>
      <c r="H18" s="4"/>
      <c r="I18" s="4">
        <v>1</v>
      </c>
      <c r="J18" s="4"/>
      <c r="K18" s="11">
        <v>0.00138888888888889</v>
      </c>
      <c r="L18" s="17">
        <v>0.02809027777777778</v>
      </c>
      <c r="M18" s="12">
        <f t="shared" si="0"/>
        <v>0.02670138888888889</v>
      </c>
    </row>
    <row r="19" spans="1:13" ht="12.75">
      <c r="A19" s="4">
        <v>8</v>
      </c>
      <c r="B19" s="10" t="s">
        <v>255</v>
      </c>
      <c r="C19" s="13" t="s">
        <v>256</v>
      </c>
      <c r="D19" s="4"/>
      <c r="E19" s="4"/>
      <c r="F19" s="4"/>
      <c r="G19" s="4"/>
      <c r="H19" s="4"/>
      <c r="I19" s="4">
        <v>1</v>
      </c>
      <c r="J19" s="4"/>
      <c r="K19" s="11">
        <v>0.00173611111111111</v>
      </c>
      <c r="L19" s="17">
        <v>0.02809027777777778</v>
      </c>
      <c r="M19" s="12">
        <f t="shared" si="0"/>
        <v>0.02635416666666667</v>
      </c>
    </row>
    <row r="20" spans="1:13" ht="12.75">
      <c r="A20" s="4">
        <v>9</v>
      </c>
      <c r="B20" s="10" t="s">
        <v>257</v>
      </c>
      <c r="C20" s="13" t="s">
        <v>256</v>
      </c>
      <c r="D20" s="4"/>
      <c r="E20" s="4"/>
      <c r="F20" s="4"/>
      <c r="G20" s="4"/>
      <c r="H20" s="4"/>
      <c r="I20" s="4">
        <v>1</v>
      </c>
      <c r="J20" s="4"/>
      <c r="K20" s="11">
        <v>0.00208333333333333</v>
      </c>
      <c r="L20" s="17">
        <v>0.02809027777777778</v>
      </c>
      <c r="M20" s="12">
        <f t="shared" si="0"/>
        <v>0.02600694444444445</v>
      </c>
    </row>
    <row r="21" spans="1:13" ht="12.75">
      <c r="A21" s="4">
        <v>10</v>
      </c>
      <c r="B21" s="10" t="s">
        <v>258</v>
      </c>
      <c r="C21" s="13" t="s">
        <v>44</v>
      </c>
      <c r="D21" s="4"/>
      <c r="E21" s="4"/>
      <c r="F21" s="4"/>
      <c r="G21" s="4"/>
      <c r="H21" s="4"/>
      <c r="I21" s="4">
        <v>1</v>
      </c>
      <c r="J21" s="4"/>
      <c r="K21" s="11">
        <v>0.00243055555555556</v>
      </c>
      <c r="L21" s="17">
        <v>0.02809027777777778</v>
      </c>
      <c r="M21" s="12">
        <f t="shared" si="0"/>
        <v>0.02565972222222222</v>
      </c>
    </row>
    <row r="22" spans="1:13" ht="12.75">
      <c r="A22" s="4">
        <v>11</v>
      </c>
      <c r="B22" s="13" t="s">
        <v>139</v>
      </c>
      <c r="C22" s="13" t="s">
        <v>140</v>
      </c>
      <c r="D22" s="4"/>
      <c r="E22" s="4"/>
      <c r="F22" s="4"/>
      <c r="G22" s="4"/>
      <c r="H22" s="4"/>
      <c r="I22" s="4">
        <v>1</v>
      </c>
      <c r="J22" s="4"/>
      <c r="K22" s="11">
        <v>0.00277777777777778</v>
      </c>
      <c r="L22" s="17">
        <v>0.024340277777777777</v>
      </c>
      <c r="M22" s="12">
        <f t="shared" si="0"/>
        <v>0.0215625</v>
      </c>
    </row>
    <row r="23" spans="1:13" ht="12.75">
      <c r="A23" s="4">
        <v>12</v>
      </c>
      <c r="B23" s="10" t="s">
        <v>259</v>
      </c>
      <c r="C23" s="13" t="s">
        <v>140</v>
      </c>
      <c r="D23" s="4"/>
      <c r="E23" s="4"/>
      <c r="F23" s="4"/>
      <c r="G23" s="4"/>
      <c r="H23" s="4"/>
      <c r="I23" s="4">
        <v>1</v>
      </c>
      <c r="J23" s="4"/>
      <c r="K23" s="11">
        <v>0.003125</v>
      </c>
      <c r="L23" s="17">
        <v>0.034074074074074076</v>
      </c>
      <c r="M23" s="12">
        <f t="shared" si="0"/>
        <v>0.030949074074074077</v>
      </c>
    </row>
    <row r="24" spans="1:13" ht="12.75">
      <c r="A24" s="4">
        <v>13</v>
      </c>
      <c r="B24" s="10" t="s">
        <v>260</v>
      </c>
      <c r="C24" s="13" t="s">
        <v>44</v>
      </c>
      <c r="D24" s="4"/>
      <c r="E24" s="4"/>
      <c r="F24" s="4"/>
      <c r="G24" s="4"/>
      <c r="H24" s="4"/>
      <c r="I24" s="4">
        <v>1</v>
      </c>
      <c r="J24" s="4"/>
      <c r="K24" s="11">
        <v>0.00347222222222222</v>
      </c>
      <c r="L24" s="17">
        <v>0.02763888888888889</v>
      </c>
      <c r="M24" s="12">
        <f t="shared" si="0"/>
        <v>0.02416666666666667</v>
      </c>
    </row>
    <row r="25" spans="1:13" ht="12.75">
      <c r="A25" s="4">
        <v>14</v>
      </c>
      <c r="B25" s="10" t="s">
        <v>261</v>
      </c>
      <c r="C25" s="13" t="s">
        <v>262</v>
      </c>
      <c r="D25" s="4"/>
      <c r="E25" s="4"/>
      <c r="F25" s="4"/>
      <c r="G25" s="4"/>
      <c r="H25" s="4"/>
      <c r="I25" s="4">
        <v>1</v>
      </c>
      <c r="J25" s="4"/>
      <c r="K25" s="11">
        <v>0.00381944444444444</v>
      </c>
      <c r="L25" s="17">
        <v>0.027511574074074074</v>
      </c>
      <c r="M25" s="12">
        <f t="shared" si="0"/>
        <v>0.023692129629629632</v>
      </c>
    </row>
    <row r="26" spans="1:13" ht="12.75">
      <c r="A26" s="4">
        <v>15</v>
      </c>
      <c r="B26" s="10" t="s">
        <v>263</v>
      </c>
      <c r="C26" s="13" t="s">
        <v>224</v>
      </c>
      <c r="D26" s="52"/>
      <c r="E26" s="4"/>
      <c r="F26" s="4"/>
      <c r="G26" s="4"/>
      <c r="H26" s="4"/>
      <c r="I26" s="4">
        <v>1</v>
      </c>
      <c r="J26" s="4"/>
      <c r="K26" s="11">
        <v>0.00416666666666667</v>
      </c>
      <c r="L26" s="17">
        <v>0.0330787037037037</v>
      </c>
      <c r="M26" s="12">
        <f t="shared" si="0"/>
        <v>0.02891203703703703</v>
      </c>
    </row>
    <row r="27" spans="1:13" ht="12.75">
      <c r="A27" s="4">
        <v>33</v>
      </c>
      <c r="B27" s="13" t="s">
        <v>264</v>
      </c>
      <c r="C27" s="13" t="s">
        <v>224</v>
      </c>
      <c r="D27" s="33"/>
      <c r="E27" s="4"/>
      <c r="F27" s="4"/>
      <c r="G27" s="4"/>
      <c r="H27" s="4"/>
      <c r="I27" s="4">
        <v>1</v>
      </c>
      <c r="J27" s="4"/>
      <c r="K27" s="11">
        <v>0.00451388888888889</v>
      </c>
      <c r="L27" s="17">
        <v>0.031574074074074074</v>
      </c>
      <c r="M27" s="12">
        <f t="shared" si="0"/>
        <v>0.027060185185185184</v>
      </c>
    </row>
    <row r="28" spans="1:13" ht="12.75">
      <c r="A28" s="4">
        <v>16</v>
      </c>
      <c r="B28" s="10" t="s">
        <v>53</v>
      </c>
      <c r="C28" s="13" t="s">
        <v>38</v>
      </c>
      <c r="D28" s="4"/>
      <c r="E28" s="4"/>
      <c r="F28" s="4"/>
      <c r="G28" s="4"/>
      <c r="H28" s="4">
        <v>1</v>
      </c>
      <c r="I28" s="4"/>
      <c r="J28" s="4"/>
      <c r="K28" s="11">
        <v>0.00486111111111111</v>
      </c>
      <c r="L28" s="17">
        <v>0.029861111111111113</v>
      </c>
      <c r="M28" s="12">
        <f t="shared" si="0"/>
        <v>0.025</v>
      </c>
    </row>
    <row r="29" spans="1:13" ht="12.75">
      <c r="A29" s="4">
        <v>17</v>
      </c>
      <c r="B29" s="10" t="s">
        <v>265</v>
      </c>
      <c r="C29" s="13" t="s">
        <v>266</v>
      </c>
      <c r="D29" s="4"/>
      <c r="E29" s="4"/>
      <c r="F29" s="4"/>
      <c r="G29" s="4"/>
      <c r="H29" s="4">
        <v>1</v>
      </c>
      <c r="I29" s="4"/>
      <c r="J29" s="4"/>
      <c r="K29" s="11">
        <v>0.00520833333333333</v>
      </c>
      <c r="L29" s="17">
        <v>0.026087962962962966</v>
      </c>
      <c r="M29" s="12">
        <f t="shared" si="0"/>
        <v>0.020879629629629637</v>
      </c>
    </row>
    <row r="30" spans="1:13" ht="12.75">
      <c r="A30" s="4">
        <v>18</v>
      </c>
      <c r="B30" s="10" t="s">
        <v>81</v>
      </c>
      <c r="C30" s="13" t="s">
        <v>38</v>
      </c>
      <c r="D30" s="4"/>
      <c r="E30" s="4"/>
      <c r="F30" s="4"/>
      <c r="G30" s="4"/>
      <c r="H30" s="4">
        <v>1</v>
      </c>
      <c r="I30" s="4"/>
      <c r="J30" s="4"/>
      <c r="K30" s="11">
        <v>0.00555555555555556</v>
      </c>
      <c r="L30" s="17">
        <v>0.03540509259259259</v>
      </c>
      <c r="M30" s="12">
        <f t="shared" si="0"/>
        <v>0.029849537037037032</v>
      </c>
    </row>
    <row r="31" spans="1:13" ht="12.75">
      <c r="A31" s="4">
        <v>19</v>
      </c>
      <c r="B31" s="10" t="s">
        <v>144</v>
      </c>
      <c r="C31" s="13" t="s">
        <v>65</v>
      </c>
      <c r="D31" s="4"/>
      <c r="E31" s="4"/>
      <c r="F31" s="4"/>
      <c r="G31" s="4"/>
      <c r="H31" s="4">
        <v>1</v>
      </c>
      <c r="I31" s="4"/>
      <c r="J31" s="4"/>
      <c r="K31" s="11">
        <v>0.00590277777777778</v>
      </c>
      <c r="L31" s="17">
        <v>0.038738425925925926</v>
      </c>
      <c r="M31" s="12">
        <f t="shared" si="0"/>
        <v>0.03283564814814815</v>
      </c>
    </row>
    <row r="32" spans="1:13" ht="12.75">
      <c r="A32" s="4">
        <v>20</v>
      </c>
      <c r="B32" s="10" t="s">
        <v>267</v>
      </c>
      <c r="C32" s="13" t="s">
        <v>93</v>
      </c>
      <c r="D32" s="4"/>
      <c r="E32" s="4"/>
      <c r="F32" s="4"/>
      <c r="G32" s="4"/>
      <c r="H32" s="4">
        <v>1</v>
      </c>
      <c r="I32" s="4"/>
      <c r="J32" s="4"/>
      <c r="K32" s="11">
        <v>0.00625</v>
      </c>
      <c r="L32" s="17">
        <v>0.03703703703703704</v>
      </c>
      <c r="M32" s="12">
        <f t="shared" si="0"/>
        <v>0.030787037037037043</v>
      </c>
    </row>
    <row r="33" spans="1:13" ht="12.75">
      <c r="A33" s="4">
        <v>21</v>
      </c>
      <c r="B33" s="10" t="s">
        <v>48</v>
      </c>
      <c r="C33" s="13" t="s">
        <v>268</v>
      </c>
      <c r="D33" s="4"/>
      <c r="E33" s="4"/>
      <c r="F33" s="4"/>
      <c r="G33" s="4"/>
      <c r="H33" s="4">
        <v>1</v>
      </c>
      <c r="I33" s="4"/>
      <c r="J33" s="4"/>
      <c r="K33" s="11">
        <v>0.00659722222222222</v>
      </c>
      <c r="L33" s="17">
        <v>0.047002314814814816</v>
      </c>
      <c r="M33" s="12">
        <f t="shared" si="0"/>
        <v>0.0404050925925926</v>
      </c>
    </row>
    <row r="34" spans="1:13" ht="12.75">
      <c r="A34" s="4">
        <v>22</v>
      </c>
      <c r="B34" s="10" t="s">
        <v>269</v>
      </c>
      <c r="C34" s="13" t="s">
        <v>268</v>
      </c>
      <c r="D34" s="4"/>
      <c r="E34" s="4"/>
      <c r="F34" s="4"/>
      <c r="G34" s="4"/>
      <c r="H34" s="4">
        <v>1</v>
      </c>
      <c r="I34" s="4"/>
      <c r="J34" s="4"/>
      <c r="K34" s="11">
        <v>0.00694444444444444</v>
      </c>
      <c r="L34" s="17">
        <v>0.04189814814814815</v>
      </c>
      <c r="M34" s="12">
        <f t="shared" si="0"/>
        <v>0.03495370370370371</v>
      </c>
    </row>
    <row r="35" spans="1:13" ht="12.75">
      <c r="A35" s="4">
        <v>23</v>
      </c>
      <c r="B35" s="13" t="s">
        <v>92</v>
      </c>
      <c r="C35" s="13" t="s">
        <v>93</v>
      </c>
      <c r="D35" s="4"/>
      <c r="E35" s="4"/>
      <c r="F35" s="4"/>
      <c r="G35" s="4"/>
      <c r="H35" s="4">
        <v>1</v>
      </c>
      <c r="I35" s="4"/>
      <c r="J35" s="4"/>
      <c r="K35" s="11">
        <v>0.00729166666666667</v>
      </c>
      <c r="L35" s="17">
        <v>0.03854166666666667</v>
      </c>
      <c r="M35" s="12">
        <f t="shared" si="0"/>
        <v>0.03125</v>
      </c>
    </row>
    <row r="36" spans="1:13" ht="12.75">
      <c r="A36" s="4">
        <v>24</v>
      </c>
      <c r="B36" s="10" t="s">
        <v>145</v>
      </c>
      <c r="C36" s="13" t="s">
        <v>224</v>
      </c>
      <c r="D36" s="4"/>
      <c r="E36" s="4"/>
      <c r="F36" s="4"/>
      <c r="G36" s="4"/>
      <c r="H36" s="4">
        <v>1</v>
      </c>
      <c r="I36" s="4"/>
      <c r="J36" s="4"/>
      <c r="K36" s="11">
        <v>0.00763888888888889</v>
      </c>
      <c r="L36" s="17">
        <v>0.047974537037037045</v>
      </c>
      <c r="M36" s="12">
        <f t="shared" si="0"/>
        <v>0.040335648148148155</v>
      </c>
    </row>
    <row r="37" spans="1:13" ht="12.75">
      <c r="A37" s="4">
        <v>25</v>
      </c>
      <c r="B37" s="10" t="s">
        <v>240</v>
      </c>
      <c r="C37" s="13" t="s">
        <v>38</v>
      </c>
      <c r="D37" s="4"/>
      <c r="E37" s="4"/>
      <c r="F37" s="4"/>
      <c r="G37" s="4"/>
      <c r="H37" s="4">
        <v>1</v>
      </c>
      <c r="I37" s="4"/>
      <c r="J37" s="4"/>
      <c r="K37" s="11">
        <v>0.00798611111111111</v>
      </c>
      <c r="L37" s="17">
        <v>0.0410300925925926</v>
      </c>
      <c r="M37" s="12">
        <f t="shared" si="0"/>
        <v>0.03304398148148149</v>
      </c>
    </row>
    <row r="38" spans="1:13" ht="12.75">
      <c r="A38" s="4">
        <v>26</v>
      </c>
      <c r="B38" s="10" t="s">
        <v>270</v>
      </c>
      <c r="C38" s="13" t="s">
        <v>224</v>
      </c>
      <c r="D38" s="4"/>
      <c r="E38" s="4"/>
      <c r="F38" s="4"/>
      <c r="G38" s="29"/>
      <c r="H38" s="29">
        <v>1</v>
      </c>
      <c r="I38" s="29"/>
      <c r="J38" s="29"/>
      <c r="K38" s="11">
        <v>0.00833333333333333</v>
      </c>
      <c r="L38" s="17">
        <v>0.040393518518518516</v>
      </c>
      <c r="M38" s="12">
        <f t="shared" si="0"/>
        <v>0.032060185185185185</v>
      </c>
    </row>
    <row r="39" spans="1:13" ht="12.75">
      <c r="A39" s="4">
        <v>37</v>
      </c>
      <c r="B39" s="10" t="s">
        <v>271</v>
      </c>
      <c r="C39" s="13" t="s">
        <v>272</v>
      </c>
      <c r="D39" s="52"/>
      <c r="E39" s="4"/>
      <c r="F39" s="4"/>
      <c r="G39" s="4">
        <v>1</v>
      </c>
      <c r="H39" s="4"/>
      <c r="I39" s="4"/>
      <c r="J39" s="4"/>
      <c r="K39" s="11">
        <v>0.00868055555555556</v>
      </c>
      <c r="L39" s="17">
        <v>0.052175925925925924</v>
      </c>
      <c r="M39" s="12">
        <f t="shared" si="0"/>
        <v>0.043495370370370365</v>
      </c>
    </row>
    <row r="40" spans="1:13" ht="12.75">
      <c r="A40" s="4">
        <v>38</v>
      </c>
      <c r="B40" s="13" t="s">
        <v>273</v>
      </c>
      <c r="C40" s="13" t="s">
        <v>93</v>
      </c>
      <c r="D40" s="33"/>
      <c r="E40" s="4"/>
      <c r="F40" s="4"/>
      <c r="G40" s="4">
        <v>1</v>
      </c>
      <c r="H40" s="4"/>
      <c r="I40" s="4"/>
      <c r="J40" s="4"/>
      <c r="K40" s="11">
        <v>0.00902777777777778</v>
      </c>
      <c r="L40" s="17">
        <v>0.045891203703703705</v>
      </c>
      <c r="M40" s="12">
        <f t="shared" si="0"/>
        <v>0.036863425925925924</v>
      </c>
    </row>
    <row r="41" spans="1:13" ht="12.75">
      <c r="A41" s="4">
        <v>39</v>
      </c>
      <c r="B41" s="10" t="s">
        <v>274</v>
      </c>
      <c r="C41" s="13" t="s">
        <v>38</v>
      </c>
      <c r="D41" s="4"/>
      <c r="E41" s="4"/>
      <c r="F41" s="4"/>
      <c r="G41" s="4">
        <v>1</v>
      </c>
      <c r="H41" s="4"/>
      <c r="I41" s="4"/>
      <c r="J41" s="4"/>
      <c r="K41" s="11">
        <v>0.009375</v>
      </c>
      <c r="L41" s="17">
        <v>0.04101851851851852</v>
      </c>
      <c r="M41" s="12">
        <f t="shared" si="0"/>
        <v>0.031643518518518515</v>
      </c>
    </row>
    <row r="42" spans="1:13" ht="12.75">
      <c r="A42" s="4">
        <v>40</v>
      </c>
      <c r="B42" s="10" t="s">
        <v>89</v>
      </c>
      <c r="C42" s="13" t="s">
        <v>38</v>
      </c>
      <c r="D42" s="4"/>
      <c r="E42" s="4"/>
      <c r="F42" s="4"/>
      <c r="G42" s="4">
        <v>1</v>
      </c>
      <c r="H42" s="4"/>
      <c r="I42" s="4"/>
      <c r="J42" s="4"/>
      <c r="K42" s="11">
        <v>0.00972222222222222</v>
      </c>
      <c r="L42" s="17">
        <v>0.04111111111111111</v>
      </c>
      <c r="M42" s="12">
        <f t="shared" si="0"/>
        <v>0.03138888888888889</v>
      </c>
    </row>
    <row r="43" spans="1:13" ht="12.75">
      <c r="A43" s="4">
        <v>41</v>
      </c>
      <c r="B43" s="10" t="s">
        <v>37</v>
      </c>
      <c r="C43" s="13" t="s">
        <v>38</v>
      </c>
      <c r="D43" s="4"/>
      <c r="E43" s="4"/>
      <c r="F43" s="4"/>
      <c r="G43" s="4">
        <v>1</v>
      </c>
      <c r="H43" s="4"/>
      <c r="I43" s="4"/>
      <c r="J43" s="4"/>
      <c r="K43" s="11">
        <v>0.0100694444444444</v>
      </c>
      <c r="L43" s="17">
        <v>0.04030092592592593</v>
      </c>
      <c r="M43" s="12">
        <f t="shared" si="0"/>
        <v>0.030231481481481526</v>
      </c>
    </row>
    <row r="44" spans="1:13" ht="12.75">
      <c r="A44" s="4">
        <v>42</v>
      </c>
      <c r="B44" s="10" t="s">
        <v>275</v>
      </c>
      <c r="C44" s="13" t="s">
        <v>276</v>
      </c>
      <c r="D44" s="4"/>
      <c r="E44" s="4"/>
      <c r="F44" s="4"/>
      <c r="G44" s="4">
        <v>1</v>
      </c>
      <c r="H44" s="4"/>
      <c r="I44" s="4"/>
      <c r="J44" s="4"/>
      <c r="K44" s="11">
        <v>0.0104166666666667</v>
      </c>
      <c r="L44" s="17">
        <v>0.04469907407407408</v>
      </c>
      <c r="M44" s="12">
        <f t="shared" si="0"/>
        <v>0.03428240740740738</v>
      </c>
    </row>
    <row r="45" spans="1:13" ht="12.75">
      <c r="A45" s="4">
        <v>43</v>
      </c>
      <c r="B45" s="10" t="s">
        <v>148</v>
      </c>
      <c r="C45" s="13" t="s">
        <v>149</v>
      </c>
      <c r="D45" s="4"/>
      <c r="E45" s="4"/>
      <c r="F45" s="4"/>
      <c r="G45" s="4">
        <v>1</v>
      </c>
      <c r="H45" s="4"/>
      <c r="I45" s="4"/>
      <c r="J45" s="4"/>
      <c r="K45" s="11">
        <v>0.0107638888888889</v>
      </c>
      <c r="L45" s="17">
        <v>0.051666666666666666</v>
      </c>
      <c r="M45" s="12">
        <f t="shared" si="0"/>
        <v>0.04090277777777777</v>
      </c>
    </row>
    <row r="46" spans="1:13" ht="12.75">
      <c r="A46" s="4">
        <v>44</v>
      </c>
      <c r="B46" s="10" t="s">
        <v>106</v>
      </c>
      <c r="C46" s="13" t="s">
        <v>149</v>
      </c>
      <c r="D46" s="4"/>
      <c r="E46" s="4"/>
      <c r="F46" s="4"/>
      <c r="G46" s="4">
        <v>1</v>
      </c>
      <c r="H46" s="4"/>
      <c r="I46" s="4"/>
      <c r="J46" s="4"/>
      <c r="K46" s="11">
        <v>0.0111111111111111</v>
      </c>
      <c r="L46" s="17">
        <v>0.04109953703703704</v>
      </c>
      <c r="M46" s="12">
        <f aca="true" t="shared" si="1" ref="M46:M77">L46-K46</f>
        <v>0.02998842592592594</v>
      </c>
    </row>
    <row r="47" spans="1:13" ht="12.75">
      <c r="A47" s="4">
        <v>45</v>
      </c>
      <c r="B47" s="10" t="s">
        <v>277</v>
      </c>
      <c r="C47" s="13" t="s">
        <v>278</v>
      </c>
      <c r="D47" s="4"/>
      <c r="E47" s="4"/>
      <c r="F47" s="4"/>
      <c r="G47" s="4">
        <v>1</v>
      </c>
      <c r="H47" s="4"/>
      <c r="I47" s="4"/>
      <c r="J47" s="4"/>
      <c r="K47" s="11">
        <v>0.0114583333333333</v>
      </c>
      <c r="L47" s="17">
        <v>0.03844907407407407</v>
      </c>
      <c r="M47" s="12">
        <f t="shared" si="1"/>
        <v>0.026990740740740773</v>
      </c>
    </row>
    <row r="48" spans="1:13" ht="12.75">
      <c r="A48" s="4">
        <v>46</v>
      </c>
      <c r="B48" s="10" t="s">
        <v>115</v>
      </c>
      <c r="C48" s="13" t="s">
        <v>279</v>
      </c>
      <c r="D48" s="4"/>
      <c r="E48" s="4"/>
      <c r="F48" s="4"/>
      <c r="G48" s="4">
        <v>1</v>
      </c>
      <c r="H48" s="4"/>
      <c r="I48" s="4"/>
      <c r="J48" s="4"/>
      <c r="K48" s="11">
        <v>0.0118055555555556</v>
      </c>
      <c r="L48" s="17">
        <v>0.037974537037037036</v>
      </c>
      <c r="M48" s="12">
        <f t="shared" si="1"/>
        <v>0.026168981481481435</v>
      </c>
    </row>
    <row r="49" spans="1:13" ht="12.75">
      <c r="A49" s="4">
        <v>47</v>
      </c>
      <c r="B49" s="10" t="s">
        <v>94</v>
      </c>
      <c r="C49" s="13" t="s">
        <v>93</v>
      </c>
      <c r="D49" s="4"/>
      <c r="E49" s="4"/>
      <c r="F49" s="4"/>
      <c r="G49" s="4">
        <v>1</v>
      </c>
      <c r="H49" s="4"/>
      <c r="I49" s="4"/>
      <c r="J49" s="4"/>
      <c r="K49" s="11">
        <v>0.0121527777777778</v>
      </c>
      <c r="L49" s="17">
        <v>0.03944444444444444</v>
      </c>
      <c r="M49" s="12">
        <f t="shared" si="1"/>
        <v>0.02729166666666664</v>
      </c>
    </row>
    <row r="50" spans="1:13" ht="12.75">
      <c r="A50" s="4">
        <v>48</v>
      </c>
      <c r="B50" s="10" t="s">
        <v>280</v>
      </c>
      <c r="C50" s="13" t="s">
        <v>38</v>
      </c>
      <c r="D50" s="4"/>
      <c r="E50" s="4"/>
      <c r="F50" s="4"/>
      <c r="G50" s="29">
        <v>1</v>
      </c>
      <c r="H50" s="29"/>
      <c r="I50" s="29"/>
      <c r="J50" s="29"/>
      <c r="K50" s="11">
        <v>0.0125</v>
      </c>
      <c r="L50" s="17">
        <v>0.03715277777777778</v>
      </c>
      <c r="M50" s="12">
        <f t="shared" si="1"/>
        <v>0.024652777777777777</v>
      </c>
    </row>
    <row r="51" spans="1:14" ht="12.75">
      <c r="A51" s="4">
        <v>49</v>
      </c>
      <c r="B51" s="13" t="s">
        <v>281</v>
      </c>
      <c r="C51" s="13" t="s">
        <v>38</v>
      </c>
      <c r="D51" s="4"/>
      <c r="E51" s="4"/>
      <c r="F51" s="4"/>
      <c r="G51" s="4">
        <v>1</v>
      </c>
      <c r="H51" s="4"/>
      <c r="I51" s="4"/>
      <c r="J51" s="4"/>
      <c r="K51" s="11">
        <v>0.0128472222222222</v>
      </c>
      <c r="L51" s="17">
        <v>0.04215277777777778</v>
      </c>
      <c r="M51" s="12">
        <f t="shared" si="1"/>
        <v>0.02930555555555558</v>
      </c>
      <c r="N51" s="40"/>
    </row>
    <row r="52" spans="1:14" ht="12.75">
      <c r="A52" s="4">
        <v>50</v>
      </c>
      <c r="B52" s="10" t="s">
        <v>232</v>
      </c>
      <c r="C52" s="13" t="s">
        <v>181</v>
      </c>
      <c r="D52" s="4"/>
      <c r="E52" s="4"/>
      <c r="F52" s="4"/>
      <c r="G52" s="4">
        <v>1</v>
      </c>
      <c r="H52" s="4"/>
      <c r="I52" s="4"/>
      <c r="J52" s="4"/>
      <c r="K52" s="11">
        <v>0.0131944444444444</v>
      </c>
      <c r="L52" s="17">
        <v>0.0408912037037037</v>
      </c>
      <c r="M52" s="12">
        <f t="shared" si="1"/>
        <v>0.027696759259259303</v>
      </c>
      <c r="N52" s="40"/>
    </row>
    <row r="53" spans="1:14" ht="12.75">
      <c r="A53" s="4">
        <v>51</v>
      </c>
      <c r="B53" s="30" t="s">
        <v>282</v>
      </c>
      <c r="C53" s="30" t="s">
        <v>181</v>
      </c>
      <c r="D53" s="4"/>
      <c r="E53" s="29"/>
      <c r="F53" s="29"/>
      <c r="G53" s="4">
        <v>1</v>
      </c>
      <c r="H53" s="4"/>
      <c r="I53" s="4"/>
      <c r="J53" s="4"/>
      <c r="K53" s="11">
        <v>0.0135416666666667</v>
      </c>
      <c r="L53" s="17">
        <v>0.041666666666666664</v>
      </c>
      <c r="M53" s="12">
        <f t="shared" si="1"/>
        <v>0.028124999999999963</v>
      </c>
      <c r="N53" s="40"/>
    </row>
    <row r="54" spans="1:14" ht="12.75">
      <c r="A54" s="4">
        <v>52</v>
      </c>
      <c r="B54" s="10" t="s">
        <v>283</v>
      </c>
      <c r="C54" s="13" t="s">
        <v>284</v>
      </c>
      <c r="D54" s="4"/>
      <c r="E54" s="4"/>
      <c r="F54" s="4"/>
      <c r="G54" s="4">
        <v>1</v>
      </c>
      <c r="H54" s="4"/>
      <c r="I54" s="4"/>
      <c r="J54" s="4"/>
      <c r="K54" s="11">
        <v>0.0138888888888889</v>
      </c>
      <c r="L54" s="17">
        <v>0.041747685185185186</v>
      </c>
      <c r="M54" s="12">
        <f t="shared" si="1"/>
        <v>0.027858796296296284</v>
      </c>
      <c r="N54" s="40"/>
    </row>
    <row r="55" spans="1:14" ht="12.75">
      <c r="A55" s="4">
        <v>57</v>
      </c>
      <c r="B55" s="10" t="s">
        <v>285</v>
      </c>
      <c r="C55" s="13" t="s">
        <v>38</v>
      </c>
      <c r="D55" s="4"/>
      <c r="E55" s="4"/>
      <c r="F55" s="4">
        <v>1</v>
      </c>
      <c r="G55" s="4"/>
      <c r="H55" s="4"/>
      <c r="I55" s="4"/>
      <c r="J55" s="4"/>
      <c r="K55" s="11">
        <v>0.0142361111111111</v>
      </c>
      <c r="L55" s="17">
        <v>0.04303240740740741</v>
      </c>
      <c r="M55" s="12">
        <f t="shared" si="1"/>
        <v>0.028796296296296306</v>
      </c>
      <c r="N55" s="40"/>
    </row>
    <row r="56" spans="1:14" ht="12.75">
      <c r="A56" s="4">
        <v>58</v>
      </c>
      <c r="B56" s="10" t="s">
        <v>206</v>
      </c>
      <c r="C56" s="13" t="s">
        <v>38</v>
      </c>
      <c r="D56" s="4"/>
      <c r="E56" s="4"/>
      <c r="F56" s="4">
        <v>1</v>
      </c>
      <c r="G56" s="4"/>
      <c r="H56" s="4"/>
      <c r="I56" s="4"/>
      <c r="J56" s="4"/>
      <c r="K56" s="11">
        <v>0.0145833333333333</v>
      </c>
      <c r="L56" s="17">
        <v>0.03587962962962963</v>
      </c>
      <c r="M56" s="12">
        <f t="shared" si="1"/>
        <v>0.021296296296296327</v>
      </c>
      <c r="N56" s="40"/>
    </row>
    <row r="57" spans="1:14" ht="12.75">
      <c r="A57" s="4">
        <v>59</v>
      </c>
      <c r="B57" s="10" t="s">
        <v>286</v>
      </c>
      <c r="C57" s="13" t="s">
        <v>38</v>
      </c>
      <c r="D57" s="4"/>
      <c r="E57" s="4"/>
      <c r="F57" s="4">
        <v>1</v>
      </c>
      <c r="G57" s="4"/>
      <c r="H57" s="4"/>
      <c r="I57" s="4"/>
      <c r="J57" s="4"/>
      <c r="K57" s="11">
        <v>0.0149305555555556</v>
      </c>
      <c r="L57" s="17">
        <v>0.0391087962962963</v>
      </c>
      <c r="M57" s="12">
        <f t="shared" si="1"/>
        <v>0.0241782407407407</v>
      </c>
      <c r="N57" s="40"/>
    </row>
    <row r="58" spans="1:14" ht="12.75">
      <c r="A58" s="4">
        <v>60</v>
      </c>
      <c r="B58" s="10" t="s">
        <v>101</v>
      </c>
      <c r="C58" s="13" t="s">
        <v>38</v>
      </c>
      <c r="D58" s="4"/>
      <c r="E58" s="4"/>
      <c r="F58" s="4">
        <v>1</v>
      </c>
      <c r="G58" s="4"/>
      <c r="H58" s="4"/>
      <c r="I58" s="4"/>
      <c r="J58" s="4"/>
      <c r="K58" s="11">
        <v>0.0152777777777778</v>
      </c>
      <c r="L58" s="17">
        <v>0.031608796296296295</v>
      </c>
      <c r="M58" s="12">
        <f t="shared" si="1"/>
        <v>0.016331018518518495</v>
      </c>
      <c r="N58" s="40"/>
    </row>
    <row r="59" spans="1:14" ht="12.75">
      <c r="A59" s="4">
        <v>61</v>
      </c>
      <c r="B59" s="10" t="s">
        <v>287</v>
      </c>
      <c r="C59" s="13" t="s">
        <v>288</v>
      </c>
      <c r="D59" s="14"/>
      <c r="E59" s="4"/>
      <c r="F59" s="4">
        <v>1</v>
      </c>
      <c r="G59" s="4"/>
      <c r="H59" s="4"/>
      <c r="I59" s="4"/>
      <c r="J59" s="4"/>
      <c r="K59" s="11">
        <v>0.015625</v>
      </c>
      <c r="L59" s="17">
        <v>0.042025462962962966</v>
      </c>
      <c r="M59" s="12">
        <f t="shared" si="1"/>
        <v>0.026400462962962966</v>
      </c>
      <c r="N59" s="40"/>
    </row>
    <row r="60" spans="1:14" ht="12.75">
      <c r="A60" s="4">
        <v>62</v>
      </c>
      <c r="B60" s="10" t="s">
        <v>104</v>
      </c>
      <c r="C60" s="13" t="s">
        <v>44</v>
      </c>
      <c r="D60" s="14"/>
      <c r="E60" s="4"/>
      <c r="F60" s="4">
        <v>1</v>
      </c>
      <c r="G60" s="4"/>
      <c r="H60" s="4"/>
      <c r="I60" s="4"/>
      <c r="J60" s="4"/>
      <c r="K60" s="11">
        <v>0.0159722222222222</v>
      </c>
      <c r="L60" s="17">
        <v>0.03300925925925926</v>
      </c>
      <c r="M60" s="12">
        <f t="shared" si="1"/>
        <v>0.01703703703703706</v>
      </c>
      <c r="N60" s="40"/>
    </row>
    <row r="61" spans="1:14" ht="12.75">
      <c r="A61" s="4">
        <v>63</v>
      </c>
      <c r="B61" s="10" t="s">
        <v>289</v>
      </c>
      <c r="C61" s="13" t="s">
        <v>290</v>
      </c>
      <c r="D61" s="4"/>
      <c r="E61" s="4"/>
      <c r="F61" s="4">
        <v>1</v>
      </c>
      <c r="G61" s="4"/>
      <c r="H61" s="4"/>
      <c r="I61" s="4"/>
      <c r="J61" s="4"/>
      <c r="K61" s="11">
        <v>0.0163194444444444</v>
      </c>
      <c r="L61" s="17">
        <v>0.03601851851851852</v>
      </c>
      <c r="M61" s="12">
        <f t="shared" si="1"/>
        <v>0.01969907407407412</v>
      </c>
      <c r="N61" s="40"/>
    </row>
    <row r="62" spans="1:14" ht="12.75">
      <c r="A62" s="4">
        <v>64</v>
      </c>
      <c r="B62" s="30" t="s">
        <v>291</v>
      </c>
      <c r="C62" s="30" t="s">
        <v>149</v>
      </c>
      <c r="D62" s="4"/>
      <c r="E62" s="29"/>
      <c r="F62" s="29">
        <v>1</v>
      </c>
      <c r="G62" s="29"/>
      <c r="H62" s="29"/>
      <c r="I62" s="29"/>
      <c r="J62" s="29"/>
      <c r="K62" s="11">
        <v>0.0166666666666667</v>
      </c>
      <c r="L62" s="17">
        <v>0.03552083333333333</v>
      </c>
      <c r="M62" s="12">
        <f t="shared" si="1"/>
        <v>0.018854166666666627</v>
      </c>
      <c r="N62" s="40"/>
    </row>
    <row r="63" spans="1:14" ht="12.75">
      <c r="A63" s="4">
        <v>65</v>
      </c>
      <c r="B63" s="10" t="s">
        <v>129</v>
      </c>
      <c r="C63" s="13" t="s">
        <v>44</v>
      </c>
      <c r="D63" s="4"/>
      <c r="E63" s="4"/>
      <c r="F63" s="4">
        <v>1</v>
      </c>
      <c r="G63" s="4"/>
      <c r="H63" s="4"/>
      <c r="I63" s="4"/>
      <c r="J63" s="4"/>
      <c r="K63" s="11">
        <v>0.0170138888888889</v>
      </c>
      <c r="L63" s="17">
        <v>0.035243055555555555</v>
      </c>
      <c r="M63" s="12">
        <f t="shared" si="1"/>
        <v>0.018229166666666654</v>
      </c>
      <c r="N63" s="40"/>
    </row>
    <row r="64" spans="1:14" ht="12.75">
      <c r="A64" s="4">
        <v>66</v>
      </c>
      <c r="B64" s="10" t="s">
        <v>292</v>
      </c>
      <c r="C64" s="13" t="s">
        <v>87</v>
      </c>
      <c r="D64" s="4"/>
      <c r="E64" s="4"/>
      <c r="F64" s="4">
        <v>1</v>
      </c>
      <c r="G64" s="4"/>
      <c r="H64" s="4"/>
      <c r="I64" s="4"/>
      <c r="J64" s="4"/>
      <c r="K64" s="11">
        <v>0.0173611111111111</v>
      </c>
      <c r="L64" s="17">
        <v>0.03702546296296296</v>
      </c>
      <c r="M64" s="12">
        <f t="shared" si="1"/>
        <v>0.01966435185185186</v>
      </c>
      <c r="N64" s="40"/>
    </row>
    <row r="65" spans="1:14" ht="12.75">
      <c r="A65" s="4">
        <v>67</v>
      </c>
      <c r="B65" s="10" t="s">
        <v>293</v>
      </c>
      <c r="C65" s="13" t="s">
        <v>87</v>
      </c>
      <c r="D65" s="4"/>
      <c r="E65" s="4"/>
      <c r="F65" s="4">
        <v>1</v>
      </c>
      <c r="G65" s="4"/>
      <c r="H65" s="4"/>
      <c r="I65" s="4"/>
      <c r="J65" s="4"/>
      <c r="K65" s="11">
        <v>0.0177083333333333</v>
      </c>
      <c r="L65" s="17">
        <v>0.03591435185185186</v>
      </c>
      <c r="M65" s="12">
        <f t="shared" si="1"/>
        <v>0.018206018518518555</v>
      </c>
      <c r="N65" s="40"/>
    </row>
    <row r="66" spans="1:14" ht="12.75">
      <c r="A66" s="4">
        <v>68</v>
      </c>
      <c r="B66" s="10" t="s">
        <v>294</v>
      </c>
      <c r="C66" s="13" t="s">
        <v>38</v>
      </c>
      <c r="D66" s="4"/>
      <c r="E66" s="4"/>
      <c r="F66" s="4">
        <v>1</v>
      </c>
      <c r="G66" s="4"/>
      <c r="H66" s="4"/>
      <c r="I66" s="4"/>
      <c r="J66" s="4"/>
      <c r="K66" s="11">
        <v>0.0180555555555556</v>
      </c>
      <c r="L66" s="17">
        <v>0.03810185185185185</v>
      </c>
      <c r="M66" s="12">
        <f t="shared" si="1"/>
        <v>0.020046296296296253</v>
      </c>
      <c r="N66" s="40"/>
    </row>
    <row r="67" spans="1:14" ht="12.75">
      <c r="A67" s="4">
        <v>69</v>
      </c>
      <c r="B67" s="10" t="s">
        <v>295</v>
      </c>
      <c r="C67" s="13" t="s">
        <v>38</v>
      </c>
      <c r="D67" s="4"/>
      <c r="E67" s="4"/>
      <c r="F67" s="4">
        <v>1</v>
      </c>
      <c r="G67" s="4"/>
      <c r="H67" s="4"/>
      <c r="I67" s="4"/>
      <c r="J67" s="4"/>
      <c r="K67" s="11">
        <v>0.0184027777777778</v>
      </c>
      <c r="L67" s="17">
        <v>0.03471064814814815</v>
      </c>
      <c r="M67" s="12">
        <f t="shared" si="1"/>
        <v>0.01630787037037035</v>
      </c>
      <c r="N67" s="40"/>
    </row>
    <row r="68" spans="1:14" ht="12.75">
      <c r="A68" s="4">
        <v>70</v>
      </c>
      <c r="B68" s="10" t="s">
        <v>296</v>
      </c>
      <c r="C68" s="13" t="s">
        <v>181</v>
      </c>
      <c r="D68" s="4"/>
      <c r="E68" s="4"/>
      <c r="F68" s="4">
        <v>1</v>
      </c>
      <c r="G68" s="4"/>
      <c r="H68" s="4"/>
      <c r="I68" s="4"/>
      <c r="J68" s="4"/>
      <c r="K68" s="11">
        <v>0.01875</v>
      </c>
      <c r="L68" s="17">
        <v>0.04508101851851851</v>
      </c>
      <c r="M68" s="12">
        <f t="shared" si="1"/>
        <v>0.026331018518518514</v>
      </c>
      <c r="N68" s="40"/>
    </row>
    <row r="69" spans="1:14" ht="12.75">
      <c r="A69" s="4">
        <v>77</v>
      </c>
      <c r="B69" s="10" t="s">
        <v>297</v>
      </c>
      <c r="C69" s="13" t="s">
        <v>93</v>
      </c>
      <c r="D69" s="4"/>
      <c r="E69" s="4">
        <v>1</v>
      </c>
      <c r="F69" s="4"/>
      <c r="G69" s="4"/>
      <c r="H69" s="4"/>
      <c r="I69" s="4"/>
      <c r="J69" s="4"/>
      <c r="K69" s="11">
        <v>0.0190972222222222</v>
      </c>
      <c r="L69" s="17">
        <v>0.037442129629629624</v>
      </c>
      <c r="M69" s="12">
        <f t="shared" si="1"/>
        <v>0.018344907407407424</v>
      </c>
      <c r="N69" s="40"/>
    </row>
    <row r="70" spans="1:14" ht="12.75">
      <c r="A70" s="4">
        <v>78</v>
      </c>
      <c r="B70" s="10" t="s">
        <v>298</v>
      </c>
      <c r="C70" s="13" t="s">
        <v>93</v>
      </c>
      <c r="D70" s="4"/>
      <c r="E70" s="4">
        <v>1</v>
      </c>
      <c r="F70" s="4"/>
      <c r="G70" s="4"/>
      <c r="H70" s="4"/>
      <c r="I70" s="4"/>
      <c r="J70" s="4"/>
      <c r="K70" s="11">
        <v>0.0194444444444444</v>
      </c>
      <c r="L70" s="17">
        <v>0.039328703703703706</v>
      </c>
      <c r="M70" s="12">
        <f t="shared" si="1"/>
        <v>0.019884259259259306</v>
      </c>
      <c r="N70" s="40"/>
    </row>
    <row r="71" spans="1:14" ht="12.75">
      <c r="A71" s="4">
        <v>79</v>
      </c>
      <c r="B71" s="10" t="s">
        <v>299</v>
      </c>
      <c r="C71" s="13" t="s">
        <v>38</v>
      </c>
      <c r="D71" s="4"/>
      <c r="E71" s="4">
        <v>1</v>
      </c>
      <c r="F71" s="4"/>
      <c r="G71" s="4"/>
      <c r="H71" s="4"/>
      <c r="I71" s="4"/>
      <c r="J71" s="4"/>
      <c r="K71" s="11">
        <v>0.0197916666666667</v>
      </c>
      <c r="L71" s="17">
        <v>0.026377314814814815</v>
      </c>
      <c r="M71" s="12">
        <f t="shared" si="1"/>
        <v>0.006585648148148115</v>
      </c>
      <c r="N71" s="40"/>
    </row>
    <row r="72" spans="1:14" ht="12.75">
      <c r="A72" s="4">
        <v>80</v>
      </c>
      <c r="B72" s="10" t="s">
        <v>188</v>
      </c>
      <c r="C72" s="13" t="s">
        <v>300</v>
      </c>
      <c r="D72" s="4"/>
      <c r="E72" s="4">
        <v>1</v>
      </c>
      <c r="F72" s="4"/>
      <c r="G72" s="4"/>
      <c r="H72" s="4"/>
      <c r="I72" s="4"/>
      <c r="J72" s="4"/>
      <c r="K72" s="11">
        <v>0.0201388888888889</v>
      </c>
      <c r="L72" s="17">
        <v>0.03314814814814815</v>
      </c>
      <c r="M72" s="12">
        <f t="shared" si="1"/>
        <v>0.013009259259259248</v>
      </c>
      <c r="N72" s="40"/>
    </row>
    <row r="73" spans="1:14" ht="12.75">
      <c r="A73" s="4">
        <v>81</v>
      </c>
      <c r="B73" s="10" t="s">
        <v>163</v>
      </c>
      <c r="C73" s="13" t="s">
        <v>38</v>
      </c>
      <c r="D73" s="4"/>
      <c r="E73" s="4">
        <v>1</v>
      </c>
      <c r="F73" s="4"/>
      <c r="G73" s="4"/>
      <c r="H73" s="4"/>
      <c r="I73" s="4"/>
      <c r="J73" s="4"/>
      <c r="K73" s="11">
        <v>0.0204861111111111</v>
      </c>
      <c r="L73" s="17">
        <v>0.02803240740740741</v>
      </c>
      <c r="M73" s="12">
        <f t="shared" si="1"/>
        <v>0.007546296296296308</v>
      </c>
      <c r="N73" s="40"/>
    </row>
    <row r="74" spans="1:14" ht="12.75">
      <c r="A74" s="4">
        <v>82</v>
      </c>
      <c r="B74" s="10" t="s">
        <v>184</v>
      </c>
      <c r="C74" s="13" t="s">
        <v>93</v>
      </c>
      <c r="D74" s="4"/>
      <c r="E74" s="4">
        <v>1</v>
      </c>
      <c r="F74" s="4"/>
      <c r="G74" s="4"/>
      <c r="H74" s="4"/>
      <c r="I74" s="4"/>
      <c r="J74" s="4"/>
      <c r="K74" s="11">
        <v>0.0208333333333333</v>
      </c>
      <c r="L74" s="17">
        <v>0.03127314814814815</v>
      </c>
      <c r="M74" s="12">
        <f t="shared" si="1"/>
        <v>0.010439814814814846</v>
      </c>
      <c r="N74" s="40"/>
    </row>
    <row r="75" spans="1:14" ht="12.75">
      <c r="A75" s="4">
        <v>83</v>
      </c>
      <c r="B75" s="10" t="s">
        <v>301</v>
      </c>
      <c r="C75" s="13" t="s">
        <v>38</v>
      </c>
      <c r="D75" s="4"/>
      <c r="E75" s="4">
        <v>1</v>
      </c>
      <c r="F75" s="4"/>
      <c r="G75" s="4"/>
      <c r="H75" s="4"/>
      <c r="I75" s="4"/>
      <c r="J75" s="4"/>
      <c r="K75" s="11">
        <v>0.0211805555555556</v>
      </c>
      <c r="L75" s="17">
        <v>0.037395833333333336</v>
      </c>
      <c r="M75" s="12">
        <f t="shared" si="1"/>
        <v>0.016215277777777738</v>
      </c>
      <c r="N75" s="40"/>
    </row>
    <row r="76" spans="1:14" ht="12.75">
      <c r="A76" s="4">
        <v>84</v>
      </c>
      <c r="B76" s="10" t="s">
        <v>302</v>
      </c>
      <c r="C76" s="13" t="s">
        <v>38</v>
      </c>
      <c r="D76" s="4"/>
      <c r="E76" s="4">
        <v>1</v>
      </c>
      <c r="F76" s="4"/>
      <c r="G76" s="4"/>
      <c r="H76" s="4"/>
      <c r="I76" s="4"/>
      <c r="J76" s="4"/>
      <c r="K76" s="11">
        <v>0.0215277777777778</v>
      </c>
      <c r="L76" s="17">
        <v>0.03787037037037037</v>
      </c>
      <c r="M76" s="12">
        <f t="shared" si="1"/>
        <v>0.01634259259259257</v>
      </c>
      <c r="N76" s="40"/>
    </row>
    <row r="77" spans="1:14" ht="12.75">
      <c r="A77" s="4">
        <v>85</v>
      </c>
      <c r="B77" s="13" t="s">
        <v>303</v>
      </c>
      <c r="C77" s="13" t="s">
        <v>83</v>
      </c>
      <c r="D77" s="4"/>
      <c r="E77" s="4">
        <v>1</v>
      </c>
      <c r="F77" s="4"/>
      <c r="G77" s="4"/>
      <c r="H77" s="4"/>
      <c r="I77" s="4"/>
      <c r="J77" s="4"/>
      <c r="K77" s="11">
        <v>0.021875</v>
      </c>
      <c r="L77" s="17">
        <v>0.02972222222222222</v>
      </c>
      <c r="M77" s="12">
        <f t="shared" si="1"/>
        <v>0.00784722222222222</v>
      </c>
      <c r="N77" s="40"/>
    </row>
    <row r="78" spans="1:14" ht="12.75">
      <c r="A78" s="4">
        <v>86</v>
      </c>
      <c r="B78" s="10" t="s">
        <v>304</v>
      </c>
      <c r="C78" s="13" t="s">
        <v>44</v>
      </c>
      <c r="D78" s="4"/>
      <c r="E78" s="4">
        <v>1</v>
      </c>
      <c r="F78" s="4"/>
      <c r="G78" s="4"/>
      <c r="H78" s="4"/>
      <c r="I78" s="4"/>
      <c r="J78" s="4"/>
      <c r="K78" s="11">
        <v>0.0222222222222222</v>
      </c>
      <c r="L78" s="17">
        <v>0.033240740740740744</v>
      </c>
      <c r="M78" s="12">
        <f aca="true" t="shared" si="2" ref="M78:M86">L78-K78</f>
        <v>0.011018518518518546</v>
      </c>
      <c r="N78" s="40"/>
    </row>
    <row r="79" spans="1:14" ht="12.75">
      <c r="A79" s="4">
        <v>87</v>
      </c>
      <c r="B79" s="30" t="s">
        <v>305</v>
      </c>
      <c r="C79" s="30" t="s">
        <v>44</v>
      </c>
      <c r="D79" s="4"/>
      <c r="E79" s="29">
        <v>1</v>
      </c>
      <c r="F79" s="29"/>
      <c r="G79" s="29"/>
      <c r="H79" s="29"/>
      <c r="I79" s="29"/>
      <c r="J79" s="29"/>
      <c r="K79" s="11">
        <v>0.0225694444444444</v>
      </c>
      <c r="L79" s="17">
        <v>0.03275462962962963</v>
      </c>
      <c r="M79" s="12">
        <f t="shared" si="2"/>
        <v>0.010185185185185228</v>
      </c>
      <c r="N79" s="40"/>
    </row>
    <row r="80" spans="1:14" ht="12.75">
      <c r="A80" s="4">
        <v>88</v>
      </c>
      <c r="B80" s="10" t="s">
        <v>306</v>
      </c>
      <c r="C80" s="13" t="s">
        <v>38</v>
      </c>
      <c r="D80" s="4"/>
      <c r="E80" s="4">
        <v>1</v>
      </c>
      <c r="F80" s="4"/>
      <c r="G80" s="4"/>
      <c r="H80" s="4"/>
      <c r="I80" s="4"/>
      <c r="J80" s="4"/>
      <c r="K80" s="11">
        <v>0.0229166666666667</v>
      </c>
      <c r="L80" s="17">
        <v>0.03445601851851852</v>
      </c>
      <c r="M80" s="12">
        <f t="shared" si="2"/>
        <v>0.011539351851851818</v>
      </c>
      <c r="N80" s="40"/>
    </row>
    <row r="81" spans="1:14" ht="12.75">
      <c r="A81" s="4">
        <v>89</v>
      </c>
      <c r="B81" s="10" t="s">
        <v>307</v>
      </c>
      <c r="C81" s="13" t="s">
        <v>87</v>
      </c>
      <c r="D81" s="4"/>
      <c r="E81" s="4">
        <v>1</v>
      </c>
      <c r="F81" s="4"/>
      <c r="G81" s="4"/>
      <c r="H81" s="4"/>
      <c r="I81" s="4"/>
      <c r="J81" s="4"/>
      <c r="K81" s="11">
        <v>0.0232638888888889</v>
      </c>
      <c r="L81" s="17">
        <v>0.05506944444444445</v>
      </c>
      <c r="M81" s="12">
        <f t="shared" si="2"/>
        <v>0.031805555555555545</v>
      </c>
      <c r="N81" s="40"/>
    </row>
    <row r="82" spans="1:14" ht="12.75">
      <c r="A82" s="4">
        <v>90</v>
      </c>
      <c r="B82" s="10" t="s">
        <v>308</v>
      </c>
      <c r="C82" s="13" t="s">
        <v>38</v>
      </c>
      <c r="D82" s="4"/>
      <c r="E82" s="4">
        <v>1</v>
      </c>
      <c r="F82" s="4"/>
      <c r="G82" s="4"/>
      <c r="H82" s="4"/>
      <c r="I82" s="4"/>
      <c r="J82" s="4"/>
      <c r="K82" s="11">
        <v>0.0236111111111111</v>
      </c>
      <c r="L82" s="17">
        <v>0.035787037037037034</v>
      </c>
      <c r="M82" s="12">
        <f t="shared" si="2"/>
        <v>0.012175925925925934</v>
      </c>
      <c r="N82" s="40"/>
    </row>
    <row r="83" spans="1:14" ht="12.75">
      <c r="A83" s="4">
        <v>91</v>
      </c>
      <c r="B83" s="10" t="s">
        <v>309</v>
      </c>
      <c r="C83" s="13" t="s">
        <v>310</v>
      </c>
      <c r="D83" s="4"/>
      <c r="E83" s="4">
        <v>1</v>
      </c>
      <c r="F83" s="4"/>
      <c r="G83" s="4"/>
      <c r="H83" s="4"/>
      <c r="I83" s="4"/>
      <c r="J83" s="4"/>
      <c r="K83" s="11">
        <v>0.0239583333333333</v>
      </c>
      <c r="L83" s="17">
        <v>0.03832175925925926</v>
      </c>
      <c r="M83" s="12">
        <f t="shared" si="2"/>
        <v>0.014363425925925957</v>
      </c>
      <c r="N83" s="40"/>
    </row>
    <row r="84" spans="1:14" ht="12.75">
      <c r="A84" s="4">
        <v>92</v>
      </c>
      <c r="B84" s="10" t="s">
        <v>311</v>
      </c>
      <c r="C84" s="13" t="s">
        <v>310</v>
      </c>
      <c r="D84" s="4"/>
      <c r="E84" s="4">
        <v>1</v>
      </c>
      <c r="F84" s="4"/>
      <c r="G84" s="4"/>
      <c r="H84" s="4"/>
      <c r="I84" s="4"/>
      <c r="J84" s="4"/>
      <c r="K84" s="11">
        <v>0.0243055555555556</v>
      </c>
      <c r="L84" s="17">
        <v>0.03832175925925926</v>
      </c>
      <c r="M84" s="12">
        <f t="shared" si="2"/>
        <v>0.014016203703703656</v>
      </c>
      <c r="N84" s="40"/>
    </row>
    <row r="85" spans="1:14" ht="12.75">
      <c r="A85" s="4">
        <v>93</v>
      </c>
      <c r="B85" s="10" t="s">
        <v>312</v>
      </c>
      <c r="C85" s="13" t="s">
        <v>38</v>
      </c>
      <c r="D85" s="4"/>
      <c r="E85" s="4">
        <v>1</v>
      </c>
      <c r="F85" s="4"/>
      <c r="G85" s="4"/>
      <c r="H85" s="4"/>
      <c r="I85" s="4"/>
      <c r="J85" s="4"/>
      <c r="K85" s="11">
        <v>0.0246527777777778</v>
      </c>
      <c r="L85" s="17">
        <v>0.03832175925925926</v>
      </c>
      <c r="M85" s="12">
        <f t="shared" si="2"/>
        <v>0.013668981481481456</v>
      </c>
      <c r="N85" s="40"/>
    </row>
    <row r="86" spans="1:14" ht="12.75">
      <c r="A86" s="4">
        <v>94</v>
      </c>
      <c r="B86" s="10" t="s">
        <v>191</v>
      </c>
      <c r="C86" s="13" t="s">
        <v>38</v>
      </c>
      <c r="D86" s="4"/>
      <c r="E86" s="4">
        <v>1</v>
      </c>
      <c r="F86" s="4"/>
      <c r="G86" s="4"/>
      <c r="H86" s="4"/>
      <c r="I86" s="4"/>
      <c r="J86" s="4"/>
      <c r="K86" s="11">
        <v>0.025</v>
      </c>
      <c r="L86" s="17">
        <v>0.03971064814814815</v>
      </c>
      <c r="M86" s="12">
        <f t="shared" si="2"/>
        <v>0.014710648148148146</v>
      </c>
      <c r="N86" s="40"/>
    </row>
    <row r="87" spans="1:14" ht="12.75">
      <c r="A87" s="7"/>
      <c r="B87" s="16"/>
      <c r="C87" s="68" t="s">
        <v>244</v>
      </c>
      <c r="D87" s="68"/>
      <c r="E87" s="77" t="s">
        <v>247</v>
      </c>
      <c r="F87" s="78"/>
      <c r="G87" s="78"/>
      <c r="H87" s="78"/>
      <c r="I87" s="78"/>
      <c r="J87" s="79"/>
      <c r="K87" s="15"/>
      <c r="L87" s="38"/>
      <c r="M87" s="39"/>
      <c r="N87" s="40"/>
    </row>
    <row r="88" spans="1:15" ht="12.75">
      <c r="A88" s="7"/>
      <c r="B88" s="16"/>
      <c r="C88" s="68">
        <f>E88+F88+G88+H88+I88+J88</f>
        <v>73</v>
      </c>
      <c r="D88" s="68"/>
      <c r="E88" s="4">
        <f aca="true" t="shared" si="3" ref="E88:J88">SUM(E14:E86)</f>
        <v>18</v>
      </c>
      <c r="F88" s="4">
        <f t="shared" si="3"/>
        <v>14</v>
      </c>
      <c r="G88" s="4">
        <f t="shared" si="3"/>
        <v>16</v>
      </c>
      <c r="H88" s="4">
        <f t="shared" si="3"/>
        <v>11</v>
      </c>
      <c r="I88" s="4">
        <f t="shared" si="3"/>
        <v>11</v>
      </c>
      <c r="J88" s="4">
        <f t="shared" si="3"/>
        <v>3</v>
      </c>
      <c r="K88" s="15"/>
      <c r="L88" s="38"/>
      <c r="M88" s="39"/>
      <c r="N88" s="40"/>
      <c r="O88" s="40"/>
    </row>
    <row r="89" spans="1:13" s="40" customFormat="1" ht="12.75">
      <c r="A89" s="69" t="s">
        <v>246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1:15" ht="12.75">
      <c r="A90" s="7"/>
      <c r="B90" s="16"/>
      <c r="C90" s="37"/>
      <c r="D90" s="7"/>
      <c r="E90" s="7"/>
      <c r="F90" s="7"/>
      <c r="G90" s="7"/>
      <c r="H90" s="7"/>
      <c r="I90" s="7"/>
      <c r="J90" s="7"/>
      <c r="K90" s="15"/>
      <c r="L90" s="38"/>
      <c r="M90" s="39"/>
      <c r="N90" s="40"/>
      <c r="O90" s="40"/>
    </row>
    <row r="91" spans="1:15" ht="12.75">
      <c r="A91" s="7"/>
      <c r="B91" s="16"/>
      <c r="C91" s="37"/>
      <c r="D91" s="7"/>
      <c r="E91" s="7"/>
      <c r="F91" s="7"/>
      <c r="G91" s="7"/>
      <c r="H91" s="7"/>
      <c r="I91" s="7"/>
      <c r="J91" s="7"/>
      <c r="K91" s="15"/>
      <c r="L91" s="38"/>
      <c r="M91" s="39"/>
      <c r="N91" s="40"/>
      <c r="O91" s="40"/>
    </row>
    <row r="92" spans="1:15" ht="12.75">
      <c r="A92" s="7"/>
      <c r="B92" s="16"/>
      <c r="C92" s="37"/>
      <c r="D92" s="7"/>
      <c r="E92" s="7"/>
      <c r="F92" s="7"/>
      <c r="G92" s="7"/>
      <c r="H92" s="7"/>
      <c r="I92" s="7"/>
      <c r="J92" s="7"/>
      <c r="K92" s="15"/>
      <c r="L92" s="38"/>
      <c r="M92" s="39"/>
      <c r="N92" s="40"/>
      <c r="O92" s="40"/>
    </row>
    <row r="93" spans="1:15" ht="12.75">
      <c r="A93" s="7"/>
      <c r="B93" s="37"/>
      <c r="C93" s="37"/>
      <c r="D93" s="7"/>
      <c r="E93" s="7"/>
      <c r="F93" s="7"/>
      <c r="G93" s="7"/>
      <c r="H93" s="7"/>
      <c r="I93" s="7"/>
      <c r="J93" s="7"/>
      <c r="K93" s="15"/>
      <c r="L93" s="38"/>
      <c r="M93" s="39"/>
      <c r="N93" s="40"/>
      <c r="O93" s="40"/>
    </row>
    <row r="94" spans="1:15" ht="12.75">
      <c r="A94" s="7"/>
      <c r="B94" s="16"/>
      <c r="C94" s="37"/>
      <c r="D94" s="7"/>
      <c r="E94" s="7"/>
      <c r="F94" s="7"/>
      <c r="G94" s="7"/>
      <c r="H94" s="7"/>
      <c r="I94" s="7"/>
      <c r="J94" s="7"/>
      <c r="K94" s="15"/>
      <c r="L94" s="38"/>
      <c r="M94" s="39"/>
      <c r="N94" s="40"/>
      <c r="O94" s="40"/>
    </row>
    <row r="95" spans="1:15" ht="12.75">
      <c r="A95" s="7"/>
      <c r="B95" s="16"/>
      <c r="C95" s="37"/>
      <c r="D95" s="7"/>
      <c r="E95" s="7"/>
      <c r="F95" s="7"/>
      <c r="G95" s="7"/>
      <c r="H95" s="7"/>
      <c r="I95" s="7"/>
      <c r="J95" s="7"/>
      <c r="K95" s="15"/>
      <c r="L95" s="38"/>
      <c r="M95" s="39"/>
      <c r="N95" s="40"/>
      <c r="O95" s="40"/>
    </row>
    <row r="96" spans="1:15" ht="12.75">
      <c r="A96" s="7"/>
      <c r="B96" s="16"/>
      <c r="C96" s="37"/>
      <c r="D96" s="7"/>
      <c r="E96" s="7"/>
      <c r="F96" s="7"/>
      <c r="G96" s="7"/>
      <c r="H96" s="7"/>
      <c r="I96" s="7"/>
      <c r="J96" s="7"/>
      <c r="K96" s="15"/>
      <c r="L96" s="38"/>
      <c r="M96" s="39"/>
      <c r="N96" s="40"/>
      <c r="O96" s="40"/>
    </row>
    <row r="97" spans="1:15" ht="12.75">
      <c r="A97" s="7"/>
      <c r="B97" s="16"/>
      <c r="C97" s="37"/>
      <c r="D97" s="53"/>
      <c r="E97" s="7"/>
      <c r="F97" s="7"/>
      <c r="G97" s="7"/>
      <c r="H97" s="7"/>
      <c r="I97" s="7"/>
      <c r="J97" s="7"/>
      <c r="K97" s="15"/>
      <c r="L97" s="38"/>
      <c r="M97" s="39"/>
      <c r="N97" s="40"/>
      <c r="O97" s="40"/>
    </row>
    <row r="98" spans="1:15" ht="12.75">
      <c r="A98" s="7"/>
      <c r="B98" s="37"/>
      <c r="C98" s="37"/>
      <c r="D98" s="54"/>
      <c r="E98" s="7"/>
      <c r="F98" s="7"/>
      <c r="G98" s="42"/>
      <c r="H98" s="42"/>
      <c r="I98" s="42"/>
      <c r="J98" s="42"/>
      <c r="K98" s="15"/>
      <c r="L98" s="38"/>
      <c r="M98" s="39"/>
      <c r="N98" s="40"/>
      <c r="O98" s="40"/>
    </row>
    <row r="99" spans="1:15" ht="12.75">
      <c r="A99" s="7"/>
      <c r="B99" s="16"/>
      <c r="C99" s="37"/>
      <c r="D99" s="7"/>
      <c r="E99" s="7"/>
      <c r="F99" s="7"/>
      <c r="G99" s="7"/>
      <c r="H99" s="7"/>
      <c r="I99" s="7"/>
      <c r="J99" s="7"/>
      <c r="K99" s="15"/>
      <c r="L99" s="38"/>
      <c r="M99" s="39"/>
      <c r="N99" s="40"/>
      <c r="O99" s="40"/>
    </row>
    <row r="100" spans="1:15" ht="12.75">
      <c r="A100" s="7"/>
      <c r="B100" s="16"/>
      <c r="C100" s="37"/>
      <c r="D100" s="7"/>
      <c r="E100" s="7"/>
      <c r="F100" s="7"/>
      <c r="G100" s="7"/>
      <c r="H100" s="7"/>
      <c r="I100" s="7"/>
      <c r="J100" s="7"/>
      <c r="K100" s="15"/>
      <c r="L100" s="38"/>
      <c r="M100" s="39"/>
      <c r="N100" s="40"/>
      <c r="O100" s="40"/>
    </row>
    <row r="101" spans="1:15" ht="12.75">
      <c r="A101" s="7"/>
      <c r="B101" s="16"/>
      <c r="C101" s="37"/>
      <c r="D101" s="7"/>
      <c r="E101" s="7"/>
      <c r="F101" s="7"/>
      <c r="G101" s="7"/>
      <c r="H101" s="7"/>
      <c r="I101" s="7"/>
      <c r="J101" s="7"/>
      <c r="K101" s="15"/>
      <c r="L101" s="38"/>
      <c r="M101" s="39"/>
      <c r="N101" s="40"/>
      <c r="O101" s="40"/>
    </row>
    <row r="102" spans="1:15" ht="12.75">
      <c r="A102" s="7"/>
      <c r="B102" s="16"/>
      <c r="C102" s="37"/>
      <c r="D102" s="7"/>
      <c r="E102" s="7"/>
      <c r="F102" s="7"/>
      <c r="G102" s="7"/>
      <c r="H102" s="7"/>
      <c r="I102" s="7"/>
      <c r="J102" s="7"/>
      <c r="K102" s="15"/>
      <c r="L102" s="38"/>
      <c r="M102" s="39"/>
      <c r="N102" s="40"/>
      <c r="O102" s="40"/>
    </row>
    <row r="103" spans="1:15" ht="12.75">
      <c r="A103" s="7"/>
      <c r="B103" s="16"/>
      <c r="C103" s="37"/>
      <c r="D103" s="7"/>
      <c r="E103" s="7"/>
      <c r="F103" s="7"/>
      <c r="G103" s="7"/>
      <c r="H103" s="7"/>
      <c r="I103" s="7"/>
      <c r="J103" s="7"/>
      <c r="K103" s="15"/>
      <c r="L103" s="38"/>
      <c r="M103" s="39"/>
      <c r="N103" s="40"/>
      <c r="O103" s="40"/>
    </row>
    <row r="104" spans="1:15" ht="12.75">
      <c r="A104" s="7"/>
      <c r="B104" s="16"/>
      <c r="C104" s="37"/>
      <c r="D104" s="7"/>
      <c r="E104" s="7"/>
      <c r="F104" s="7"/>
      <c r="G104" s="7"/>
      <c r="H104" s="7"/>
      <c r="I104" s="7"/>
      <c r="J104" s="7"/>
      <c r="K104" s="15"/>
      <c r="L104" s="38"/>
      <c r="M104" s="39"/>
      <c r="N104" s="40"/>
      <c r="O104" s="40"/>
    </row>
    <row r="105" spans="1:15" ht="12.75">
      <c r="A105" s="7"/>
      <c r="B105" s="16"/>
      <c r="C105" s="37"/>
      <c r="D105" s="7"/>
      <c r="E105" s="7"/>
      <c r="F105" s="7"/>
      <c r="G105" s="7"/>
      <c r="H105" s="7"/>
      <c r="I105" s="7"/>
      <c r="J105" s="7"/>
      <c r="K105" s="15"/>
      <c r="L105" s="38"/>
      <c r="M105" s="39"/>
      <c r="N105" s="40"/>
      <c r="O105" s="40"/>
    </row>
    <row r="106" spans="1:15" ht="12.75">
      <c r="A106" s="7"/>
      <c r="B106" s="16"/>
      <c r="C106" s="37"/>
      <c r="D106" s="7"/>
      <c r="E106" s="7"/>
      <c r="F106" s="7"/>
      <c r="G106" s="7"/>
      <c r="H106" s="7"/>
      <c r="I106" s="7"/>
      <c r="J106" s="7"/>
      <c r="K106" s="15"/>
      <c r="L106" s="38"/>
      <c r="M106" s="39"/>
      <c r="N106" s="40"/>
      <c r="O106" s="40"/>
    </row>
    <row r="107" spans="1:15" ht="12.75">
      <c r="A107" s="7"/>
      <c r="B107" s="16"/>
      <c r="C107" s="37"/>
      <c r="D107" s="7"/>
      <c r="E107" s="7"/>
      <c r="F107" s="7"/>
      <c r="G107" s="7"/>
      <c r="H107" s="7"/>
      <c r="I107" s="7"/>
      <c r="J107" s="7"/>
      <c r="K107" s="15"/>
      <c r="L107" s="38"/>
      <c r="M107" s="39"/>
      <c r="N107" s="40"/>
      <c r="O107" s="40"/>
    </row>
    <row r="108" spans="1:15" ht="12.75">
      <c r="A108" s="7"/>
      <c r="B108" s="16"/>
      <c r="C108" s="37"/>
      <c r="D108" s="7"/>
      <c r="E108" s="7"/>
      <c r="F108" s="7"/>
      <c r="G108" s="7"/>
      <c r="H108" s="7"/>
      <c r="I108" s="7"/>
      <c r="J108" s="7"/>
      <c r="K108" s="15"/>
      <c r="L108" s="38"/>
      <c r="M108" s="39"/>
      <c r="N108" s="40"/>
      <c r="O108" s="40"/>
    </row>
    <row r="109" spans="1:15" ht="12.75">
      <c r="A109" s="7"/>
      <c r="B109" s="37"/>
      <c r="C109" s="37"/>
      <c r="D109" s="7"/>
      <c r="E109" s="7"/>
      <c r="F109" s="7"/>
      <c r="G109" s="7"/>
      <c r="H109" s="7"/>
      <c r="I109" s="7"/>
      <c r="J109" s="7"/>
      <c r="K109" s="15"/>
      <c r="L109" s="38"/>
      <c r="M109" s="39"/>
      <c r="N109" s="40"/>
      <c r="O109" s="40"/>
    </row>
    <row r="110" spans="1:15" ht="12.75">
      <c r="A110" s="7"/>
      <c r="B110" s="16"/>
      <c r="C110" s="37"/>
      <c r="D110" s="7"/>
      <c r="E110" s="7"/>
      <c r="F110" s="7"/>
      <c r="G110" s="7"/>
      <c r="H110" s="7"/>
      <c r="I110" s="7"/>
      <c r="J110" s="7"/>
      <c r="K110" s="15"/>
      <c r="L110" s="38"/>
      <c r="M110" s="39"/>
      <c r="N110" s="40"/>
      <c r="O110" s="40"/>
    </row>
    <row r="111" spans="1:15" ht="12.75">
      <c r="A111" s="7"/>
      <c r="B111" s="43"/>
      <c r="C111" s="43"/>
      <c r="D111" s="7"/>
      <c r="E111" s="42"/>
      <c r="F111" s="42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2.75">
      <c r="A112" s="7"/>
      <c r="B112" s="16"/>
      <c r="C112" s="37"/>
      <c r="D112" s="7"/>
      <c r="E112" s="7"/>
      <c r="F112" s="7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ht="12.75">
      <c r="A113" s="7"/>
      <c r="B113" s="16"/>
      <c r="C113" s="37"/>
      <c r="D113" s="7"/>
      <c r="E113" s="7"/>
      <c r="F113" s="7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ht="12.75">
      <c r="A114" s="40"/>
      <c r="B114" s="40"/>
      <c r="C114" s="5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ht="12.75">
      <c r="A115" s="40"/>
      <c r="B115" s="40"/>
      <c r="C115" s="5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ht="12.75">
      <c r="A116" s="40"/>
      <c r="B116" s="40"/>
      <c r="C116" s="5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ht="12.75">
      <c r="A117" s="40"/>
      <c r="B117" s="40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ht="12.75">
      <c r="A118" s="40"/>
      <c r="B118" s="40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5" ht="12.75">
      <c r="A119" s="40"/>
      <c r="B119" s="40"/>
      <c r="C119" s="5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ht="12.75">
      <c r="A120" s="40"/>
      <c r="B120" s="40"/>
      <c r="C120" s="5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 ht="12.75">
      <c r="A121" s="40"/>
      <c r="B121" s="40"/>
      <c r="C121" s="5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 ht="12.75">
      <c r="A122" s="40"/>
      <c r="B122" s="40"/>
      <c r="C122" s="5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 ht="12.75">
      <c r="A123" s="40"/>
      <c r="B123" s="40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ht="12.75">
      <c r="A124" s="40"/>
      <c r="B124" s="40"/>
      <c r="C124" s="5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 ht="12.75">
      <c r="A125" s="40"/>
      <c r="B125" s="40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ht="12.75">
      <c r="A126" s="40"/>
      <c r="B126" s="40"/>
      <c r="C126" s="5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 ht="12.75">
      <c r="A127" s="40"/>
      <c r="B127" s="40"/>
      <c r="C127" s="5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1:15" ht="12.75">
      <c r="A128" s="40"/>
      <c r="B128" s="40"/>
      <c r="C128" s="5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1:15" ht="12.75">
      <c r="A129" s="40"/>
      <c r="B129" s="40"/>
      <c r="C129" s="5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1:15" ht="12.75">
      <c r="A130" s="40"/>
      <c r="B130" s="40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1:15" ht="12.75">
      <c r="A131" s="40"/>
      <c r="B131" s="40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1:15" ht="12.75">
      <c r="A132" s="40"/>
      <c r="B132" s="40"/>
      <c r="C132" s="5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1:15" ht="12.75">
      <c r="A133" s="40"/>
      <c r="B133" s="40"/>
      <c r="C133" s="5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1:15" ht="12.75">
      <c r="A134" s="40"/>
      <c r="B134" s="40"/>
      <c r="C134" s="5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1:15" ht="12.75">
      <c r="A135" s="40"/>
      <c r="B135" s="40"/>
      <c r="C135" s="5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1:15" ht="12.75">
      <c r="A136" s="40"/>
      <c r="B136" s="40"/>
      <c r="C136" s="5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1:15" ht="12.75">
      <c r="A137" s="40"/>
      <c r="B137" s="40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15" ht="12.75">
      <c r="A138" s="40"/>
      <c r="B138" s="40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1:15" ht="12.75">
      <c r="A139" s="40"/>
      <c r="B139" s="40"/>
      <c r="C139" s="5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ht="12.75">
      <c r="A140" s="40"/>
      <c r="B140" s="40"/>
      <c r="C140" s="5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1:15" ht="12.75">
      <c r="A141" s="40"/>
      <c r="B141" s="40"/>
      <c r="C141" s="5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1:15" ht="12.75">
      <c r="A142" s="40"/>
      <c r="B142" s="40"/>
      <c r="C142" s="5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1:15" ht="12.75">
      <c r="A143" s="40"/>
      <c r="B143" s="40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1:15" ht="12.75">
      <c r="A144" s="40"/>
      <c r="B144" s="40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1:15" ht="12.75">
      <c r="A145" s="40"/>
      <c r="B145" s="40"/>
      <c r="C145" s="5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1:15" ht="12.75">
      <c r="A146" s="40"/>
      <c r="B146" s="40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1:15" ht="12.75">
      <c r="A147" s="40"/>
      <c r="B147" s="40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1:15" ht="12.75">
      <c r="A148" s="40"/>
      <c r="B148" s="40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1:15" ht="12.75">
      <c r="A149" s="40"/>
      <c r="B149" s="40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1:15" ht="12.75">
      <c r="A150" s="40"/>
      <c r="B150" s="40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1:15" ht="12.75">
      <c r="A151" s="40"/>
      <c r="B151" s="40"/>
      <c r="C151" s="5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1:15" ht="12.75">
      <c r="A152" s="40"/>
      <c r="B152" s="40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1:15" ht="12.75">
      <c r="A153" s="40"/>
      <c r="B153" s="40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1:15" ht="12.75">
      <c r="A154" s="40"/>
      <c r="B154" s="40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</row>
  </sheetData>
  <mergeCells count="12">
    <mergeCell ref="C88:D88"/>
    <mergeCell ref="A89:M89"/>
    <mergeCell ref="L2:M2"/>
    <mergeCell ref="A6:M6"/>
    <mergeCell ref="A8:M8"/>
    <mergeCell ref="E10:J11"/>
    <mergeCell ref="E87:J87"/>
    <mergeCell ref="C87:D87"/>
    <mergeCell ref="A1:M1"/>
    <mergeCell ref="A3:M3"/>
    <mergeCell ref="A4:M4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="130" zoomScaleNormal="130" workbookViewId="0" topLeftCell="C42">
      <selection activeCell="C76" sqref="C76"/>
    </sheetView>
  </sheetViews>
  <sheetFormatPr defaultColWidth="9.00390625" defaultRowHeight="12.75"/>
  <cols>
    <col min="1" max="1" width="4.125" style="1" hidden="1" customWidth="1"/>
    <col min="2" max="2" width="3.75390625" style="1" customWidth="1"/>
    <col min="3" max="3" width="19.625" style="1" customWidth="1"/>
    <col min="4" max="4" width="16.875" style="1" customWidth="1"/>
    <col min="5" max="5" width="6.625" style="1" customWidth="1"/>
    <col min="6" max="6" width="4.375" style="18" customWidth="1"/>
    <col min="7" max="9" width="4.75390625" style="18" customWidth="1"/>
    <col min="10" max="10" width="5.125" style="18" customWidth="1"/>
    <col min="11" max="11" width="5.625" style="18" customWidth="1"/>
    <col min="12" max="13" width="7.875" style="1" customWidth="1"/>
    <col min="14" max="14" width="8.875" style="1" customWidth="1"/>
    <col min="15" max="16384" width="9.125" style="1" customWidth="1"/>
  </cols>
  <sheetData>
    <row r="1" spans="2:14" ht="12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4" ht="6" customHeight="1">
      <c r="B2" s="21"/>
      <c r="C2" s="21"/>
      <c r="D2" s="21"/>
      <c r="E2" s="21"/>
      <c r="F2" s="22"/>
      <c r="G2" s="22"/>
      <c r="H2" s="22"/>
      <c r="I2" s="22"/>
      <c r="J2" s="22"/>
      <c r="K2" s="22"/>
      <c r="L2" s="21"/>
      <c r="M2" s="21"/>
      <c r="N2" s="21"/>
    </row>
    <row r="3" spans="2:14" ht="12.75" customHeight="1">
      <c r="B3" s="66" t="s">
        <v>59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2.75" customHeight="1">
      <c r="B4" s="67" t="s">
        <v>23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4" ht="12.75" customHeight="1">
      <c r="B5" s="66" t="s">
        <v>60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 ht="12.75" customHeight="1">
      <c r="B6" s="66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8.25" customHeight="1">
      <c r="B7" s="21"/>
      <c r="C7" s="21"/>
      <c r="D7" s="21"/>
      <c r="E7" s="21"/>
      <c r="F7" s="22"/>
      <c r="G7" s="22"/>
      <c r="H7" s="22"/>
      <c r="I7" s="22"/>
      <c r="J7" s="22"/>
      <c r="K7" s="22"/>
      <c r="L7" s="21"/>
      <c r="M7" s="21"/>
      <c r="N7" s="21"/>
    </row>
    <row r="8" spans="2:14" ht="12.75" customHeight="1">
      <c r="B8" s="67" t="s">
        <v>22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2:14" ht="8.25" customHeight="1">
      <c r="B9" s="21"/>
      <c r="C9" s="24"/>
      <c r="D9" s="24"/>
      <c r="E9" s="24"/>
      <c r="F9" s="23"/>
      <c r="G9" s="23"/>
      <c r="H9" s="23"/>
      <c r="I9" s="23"/>
      <c r="J9" s="23"/>
      <c r="K9" s="23"/>
      <c r="L9" s="24"/>
      <c r="M9" s="21"/>
      <c r="N9" s="21"/>
    </row>
    <row r="10" spans="2:15" ht="11.25">
      <c r="B10" s="2" t="s">
        <v>2</v>
      </c>
      <c r="C10" s="5" t="s">
        <v>3</v>
      </c>
      <c r="D10" s="2" t="s">
        <v>4</v>
      </c>
      <c r="E10" s="19" t="s">
        <v>5</v>
      </c>
      <c r="F10" s="71" t="s">
        <v>6</v>
      </c>
      <c r="G10" s="72"/>
      <c r="H10" s="72"/>
      <c r="I10" s="72"/>
      <c r="J10" s="72"/>
      <c r="K10" s="73"/>
      <c r="L10" s="2" t="s">
        <v>7</v>
      </c>
      <c r="M10" s="2" t="s">
        <v>8</v>
      </c>
      <c r="N10" s="6" t="s">
        <v>9</v>
      </c>
      <c r="O10" s="7"/>
    </row>
    <row r="11" spans="2:15" ht="11.25">
      <c r="B11" s="3" t="s">
        <v>10</v>
      </c>
      <c r="C11" s="8"/>
      <c r="D11" s="3"/>
      <c r="E11" s="20" t="s">
        <v>11</v>
      </c>
      <c r="F11" s="74"/>
      <c r="G11" s="75"/>
      <c r="H11" s="75"/>
      <c r="I11" s="75"/>
      <c r="J11" s="75"/>
      <c r="K11" s="76"/>
      <c r="L11" s="3" t="s">
        <v>12</v>
      </c>
      <c r="M11" s="3" t="s">
        <v>13</v>
      </c>
      <c r="N11" s="9" t="s">
        <v>14</v>
      </c>
      <c r="O11" s="7"/>
    </row>
    <row r="12" spans="2:15" ht="11.25">
      <c r="B12" s="3"/>
      <c r="C12" s="8"/>
      <c r="D12" s="3"/>
      <c r="E12" s="20" t="s">
        <v>15</v>
      </c>
      <c r="F12" s="2" t="s">
        <v>20</v>
      </c>
      <c r="G12" s="2" t="s">
        <v>21</v>
      </c>
      <c r="H12" s="2" t="s">
        <v>18</v>
      </c>
      <c r="I12" s="4" t="s">
        <v>19</v>
      </c>
      <c r="J12" s="3" t="s">
        <v>16</v>
      </c>
      <c r="K12" s="4" t="s">
        <v>17</v>
      </c>
      <c r="L12" s="3"/>
      <c r="M12" s="3"/>
      <c r="N12" s="9"/>
      <c r="O12" s="7"/>
    </row>
    <row r="13" spans="1:15" ht="11.25" hidden="1">
      <c r="A13" s="1">
        <v>69</v>
      </c>
      <c r="B13" s="4">
        <v>84</v>
      </c>
      <c r="C13" s="10" t="s">
        <v>25</v>
      </c>
      <c r="D13" s="4"/>
      <c r="E13" s="4"/>
      <c r="F13" s="4">
        <v>100</v>
      </c>
      <c r="G13" s="4"/>
      <c r="H13" s="4"/>
      <c r="I13" s="4"/>
      <c r="J13" s="4"/>
      <c r="K13" s="4"/>
      <c r="L13" s="11">
        <v>0.015625</v>
      </c>
      <c r="M13" s="17">
        <v>0</v>
      </c>
      <c r="N13" s="12">
        <f aca="true" t="shared" si="0" ref="N13:N44">M13-L13</f>
        <v>-0.015625</v>
      </c>
      <c r="O13" s="7"/>
    </row>
    <row r="14" spans="1:15" ht="11.25" hidden="1">
      <c r="A14" s="1">
        <v>63</v>
      </c>
      <c r="B14" s="4">
        <v>83</v>
      </c>
      <c r="C14" s="10" t="s">
        <v>24</v>
      </c>
      <c r="D14" s="4"/>
      <c r="E14" s="4"/>
      <c r="F14" s="4">
        <v>100</v>
      </c>
      <c r="G14" s="4"/>
      <c r="H14" s="4"/>
      <c r="I14" s="4"/>
      <c r="J14" s="4"/>
      <c r="K14" s="4"/>
      <c r="L14" s="11">
        <v>0.0152777777777778</v>
      </c>
      <c r="M14" s="17">
        <v>0</v>
      </c>
      <c r="N14" s="12">
        <f t="shared" si="0"/>
        <v>-0.0152777777777778</v>
      </c>
      <c r="O14" s="7"/>
    </row>
    <row r="15" spans="1:15" s="25" customFormat="1" ht="11.25">
      <c r="A15" s="1">
        <v>52</v>
      </c>
      <c r="B15" s="4">
        <v>1</v>
      </c>
      <c r="C15" s="10" t="s">
        <v>63</v>
      </c>
      <c r="D15" s="4" t="s">
        <v>61</v>
      </c>
      <c r="E15" s="4"/>
      <c r="F15" s="4"/>
      <c r="G15" s="4"/>
      <c r="H15" s="4"/>
      <c r="I15" s="4"/>
      <c r="J15" s="4">
        <v>1</v>
      </c>
      <c r="K15" s="4"/>
      <c r="L15" s="11">
        <v>0.00104166666666667</v>
      </c>
      <c r="M15" s="17">
        <v>0.08333333333333333</v>
      </c>
      <c r="N15" s="12">
        <f t="shared" si="0"/>
        <v>0.08229166666666665</v>
      </c>
      <c r="O15" s="26"/>
    </row>
    <row r="16" spans="1:15" ht="11.25">
      <c r="A16" s="1">
        <v>92</v>
      </c>
      <c r="B16" s="4">
        <v>2</v>
      </c>
      <c r="C16" s="10" t="s">
        <v>62</v>
      </c>
      <c r="D16" s="4" t="s">
        <v>134</v>
      </c>
      <c r="E16" s="4"/>
      <c r="F16" s="4"/>
      <c r="G16" s="4"/>
      <c r="H16" s="4"/>
      <c r="I16" s="4"/>
      <c r="J16" s="4">
        <v>1</v>
      </c>
      <c r="K16" s="4"/>
      <c r="L16" s="11">
        <v>0.00138888888888889</v>
      </c>
      <c r="M16" s="17">
        <v>0.08333333333333333</v>
      </c>
      <c r="N16" s="12">
        <f t="shared" si="0"/>
        <v>0.08194444444444444</v>
      </c>
      <c r="O16" s="7"/>
    </row>
    <row r="17" spans="1:15" ht="11.25">
      <c r="A17" s="1">
        <v>81</v>
      </c>
      <c r="B17" s="4">
        <v>3</v>
      </c>
      <c r="C17" s="10" t="s">
        <v>66</v>
      </c>
      <c r="D17" s="4" t="s">
        <v>36</v>
      </c>
      <c r="E17" s="4"/>
      <c r="F17" s="4"/>
      <c r="G17" s="4"/>
      <c r="H17" s="4"/>
      <c r="I17" s="4"/>
      <c r="J17" s="4">
        <v>1</v>
      </c>
      <c r="K17" s="4"/>
      <c r="L17" s="11">
        <v>0.00173611111111111</v>
      </c>
      <c r="M17" s="17">
        <v>0.08333333333333333</v>
      </c>
      <c r="N17" s="12">
        <f t="shared" si="0"/>
        <v>0.08159722222222222</v>
      </c>
      <c r="O17" s="26"/>
    </row>
    <row r="18" spans="1:15" ht="11.25">
      <c r="A18" s="1">
        <v>44</v>
      </c>
      <c r="B18" s="4">
        <v>4</v>
      </c>
      <c r="C18" s="13" t="s">
        <v>67</v>
      </c>
      <c r="D18" s="4" t="s">
        <v>68</v>
      </c>
      <c r="E18" s="4"/>
      <c r="F18" s="4"/>
      <c r="G18" s="4"/>
      <c r="H18" s="4"/>
      <c r="I18" s="4"/>
      <c r="J18" s="4">
        <v>1</v>
      </c>
      <c r="K18" s="4"/>
      <c r="L18" s="11">
        <v>0.00208333333333333</v>
      </c>
      <c r="M18" s="17">
        <v>0.08333333333333333</v>
      </c>
      <c r="N18" s="12">
        <f t="shared" si="0"/>
        <v>0.08125</v>
      </c>
      <c r="O18" s="7"/>
    </row>
    <row r="19" spans="1:15" ht="11.25">
      <c r="A19" s="27">
        <v>15</v>
      </c>
      <c r="B19" s="4">
        <v>5</v>
      </c>
      <c r="C19" s="10" t="s">
        <v>69</v>
      </c>
      <c r="D19" s="4" t="s">
        <v>58</v>
      </c>
      <c r="E19" s="4"/>
      <c r="F19" s="4"/>
      <c r="G19" s="4"/>
      <c r="H19" s="4"/>
      <c r="I19" s="4"/>
      <c r="J19" s="4">
        <v>1</v>
      </c>
      <c r="K19" s="4"/>
      <c r="L19" s="11">
        <v>0.00243055555555556</v>
      </c>
      <c r="M19" s="17">
        <v>0.08333333333333333</v>
      </c>
      <c r="N19" s="12">
        <f t="shared" si="0"/>
        <v>0.08090277777777777</v>
      </c>
      <c r="O19" s="26"/>
    </row>
    <row r="20" spans="1:15" ht="11.25">
      <c r="A20" s="1">
        <v>37</v>
      </c>
      <c r="B20" s="4">
        <v>6</v>
      </c>
      <c r="C20" s="10" t="s">
        <v>70</v>
      </c>
      <c r="D20" s="4" t="s">
        <v>44</v>
      </c>
      <c r="E20" s="4"/>
      <c r="F20" s="4"/>
      <c r="G20" s="4"/>
      <c r="H20" s="4"/>
      <c r="I20" s="4"/>
      <c r="J20" s="4">
        <v>1</v>
      </c>
      <c r="K20" s="4"/>
      <c r="L20" s="11">
        <v>0.00277777777777778</v>
      </c>
      <c r="M20" s="17">
        <v>0.08333333333333333</v>
      </c>
      <c r="N20" s="12">
        <f t="shared" si="0"/>
        <v>0.08055555555555555</v>
      </c>
      <c r="O20" s="7"/>
    </row>
    <row r="21" spans="1:15" ht="11.25">
      <c r="A21" s="1">
        <v>12</v>
      </c>
      <c r="B21" s="4">
        <v>7</v>
      </c>
      <c r="C21" s="10" t="s">
        <v>43</v>
      </c>
      <c r="D21" s="4" t="s">
        <v>71</v>
      </c>
      <c r="E21" s="4"/>
      <c r="F21" s="4"/>
      <c r="G21" s="4"/>
      <c r="H21" s="4"/>
      <c r="I21" s="4"/>
      <c r="J21" s="4">
        <v>1</v>
      </c>
      <c r="K21" s="4"/>
      <c r="L21" s="11">
        <v>0.003125</v>
      </c>
      <c r="M21" s="17">
        <v>0.08333333333333333</v>
      </c>
      <c r="N21" s="12">
        <f t="shared" si="0"/>
        <v>0.08020833333333333</v>
      </c>
      <c r="O21" s="26"/>
    </row>
    <row r="22" spans="1:15" ht="11.25">
      <c r="A22" s="1">
        <v>50</v>
      </c>
      <c r="B22" s="4">
        <v>8</v>
      </c>
      <c r="C22" s="10" t="s">
        <v>72</v>
      </c>
      <c r="D22" s="4" t="s">
        <v>36</v>
      </c>
      <c r="E22" s="32"/>
      <c r="F22" s="4"/>
      <c r="G22" s="4"/>
      <c r="H22" s="4"/>
      <c r="I22" s="4"/>
      <c r="J22" s="4">
        <v>1</v>
      </c>
      <c r="K22" s="4"/>
      <c r="L22" s="11">
        <v>0.00347222222222222</v>
      </c>
      <c r="M22" s="17">
        <v>0.08333333333333333</v>
      </c>
      <c r="N22" s="12">
        <f t="shared" si="0"/>
        <v>0.0798611111111111</v>
      </c>
      <c r="O22" s="7"/>
    </row>
    <row r="23" spans="1:15" ht="11.25">
      <c r="A23" s="1">
        <v>35</v>
      </c>
      <c r="B23" s="4">
        <v>9</v>
      </c>
      <c r="C23" s="13" t="s">
        <v>73</v>
      </c>
      <c r="D23" s="4" t="s">
        <v>38</v>
      </c>
      <c r="E23" s="33"/>
      <c r="F23" s="4"/>
      <c r="G23" s="4"/>
      <c r="H23" s="4"/>
      <c r="I23" s="4"/>
      <c r="J23" s="4">
        <v>1</v>
      </c>
      <c r="K23" s="4"/>
      <c r="L23" s="11">
        <v>0.00381944444444444</v>
      </c>
      <c r="M23" s="17">
        <v>0.08333333333333333</v>
      </c>
      <c r="N23" s="12">
        <f t="shared" si="0"/>
        <v>0.07951388888888888</v>
      </c>
      <c r="O23" s="26"/>
    </row>
    <row r="24" spans="1:15" ht="11.25">
      <c r="A24" s="1">
        <v>9</v>
      </c>
      <c r="B24" s="4">
        <v>10</v>
      </c>
      <c r="C24" s="10" t="s">
        <v>42</v>
      </c>
      <c r="D24" s="4" t="s">
        <v>40</v>
      </c>
      <c r="E24" s="4"/>
      <c r="F24" s="4"/>
      <c r="G24" s="4"/>
      <c r="H24" s="4"/>
      <c r="I24" s="4"/>
      <c r="J24" s="4"/>
      <c r="K24" s="4">
        <v>1</v>
      </c>
      <c r="L24" s="11">
        <v>0.00034722222222222224</v>
      </c>
      <c r="M24" s="17">
        <v>0.08333333333333333</v>
      </c>
      <c r="N24" s="12">
        <f t="shared" si="0"/>
        <v>0.08298611111111111</v>
      </c>
      <c r="O24" s="7"/>
    </row>
    <row r="25" spans="1:15" ht="11.25">
      <c r="A25" s="1">
        <v>68</v>
      </c>
      <c r="B25" s="4">
        <v>10</v>
      </c>
      <c r="C25" s="10" t="s">
        <v>74</v>
      </c>
      <c r="D25" s="4" t="s">
        <v>75</v>
      </c>
      <c r="E25" s="4"/>
      <c r="F25" s="4"/>
      <c r="G25" s="4"/>
      <c r="H25" s="4"/>
      <c r="I25" s="4"/>
      <c r="J25" s="4">
        <v>1</v>
      </c>
      <c r="K25" s="4"/>
      <c r="L25" s="11">
        <v>0.00416666666666667</v>
      </c>
      <c r="M25" s="17">
        <v>0.08333333333333333</v>
      </c>
      <c r="N25" s="12">
        <f t="shared" si="0"/>
        <v>0.07916666666666666</v>
      </c>
      <c r="O25" s="26"/>
    </row>
    <row r="26" spans="1:15" ht="11.25">
      <c r="A26" s="1">
        <v>82</v>
      </c>
      <c r="B26" s="4">
        <v>11</v>
      </c>
      <c r="C26" s="10" t="s">
        <v>76</v>
      </c>
      <c r="D26" s="4" t="s">
        <v>36</v>
      </c>
      <c r="E26" s="4"/>
      <c r="F26" s="4"/>
      <c r="G26" s="4"/>
      <c r="H26" s="4"/>
      <c r="I26" s="4"/>
      <c r="J26" s="4">
        <v>1</v>
      </c>
      <c r="K26" s="4"/>
      <c r="L26" s="11">
        <v>0.00451388888888889</v>
      </c>
      <c r="M26" s="17">
        <v>0.08333333333333333</v>
      </c>
      <c r="N26" s="12">
        <f t="shared" si="0"/>
        <v>0.07881944444444444</v>
      </c>
      <c r="O26" s="7"/>
    </row>
    <row r="27" spans="1:15" ht="11.25">
      <c r="A27" s="1">
        <v>18</v>
      </c>
      <c r="B27" s="4">
        <v>12</v>
      </c>
      <c r="C27" s="10" t="s">
        <v>77</v>
      </c>
      <c r="D27" s="4" t="s">
        <v>78</v>
      </c>
      <c r="E27" s="4"/>
      <c r="F27" s="4"/>
      <c r="G27" s="4"/>
      <c r="H27" s="4"/>
      <c r="I27" s="4"/>
      <c r="J27" s="4">
        <v>1</v>
      </c>
      <c r="K27" s="4"/>
      <c r="L27" s="11">
        <v>0.00486111111111111</v>
      </c>
      <c r="M27" s="17">
        <v>0.08333333333333333</v>
      </c>
      <c r="N27" s="12">
        <f t="shared" si="0"/>
        <v>0.07847222222222222</v>
      </c>
      <c r="O27" s="26"/>
    </row>
    <row r="28" spans="1:15" ht="11.25">
      <c r="A28" s="1">
        <v>20</v>
      </c>
      <c r="B28" s="4">
        <v>17</v>
      </c>
      <c r="C28" s="10" t="s">
        <v>64</v>
      </c>
      <c r="D28" s="4" t="s">
        <v>65</v>
      </c>
      <c r="E28" s="4"/>
      <c r="F28" s="4"/>
      <c r="G28" s="4"/>
      <c r="H28" s="4"/>
      <c r="I28" s="4"/>
      <c r="J28" s="4"/>
      <c r="K28" s="4">
        <v>1</v>
      </c>
      <c r="L28" s="11">
        <v>0</v>
      </c>
      <c r="M28" s="17">
        <v>0.08333333333333333</v>
      </c>
      <c r="N28" s="12">
        <f t="shared" si="0"/>
        <v>0.08333333333333333</v>
      </c>
      <c r="O28" s="7"/>
    </row>
    <row r="29" spans="1:15" ht="11.25">
      <c r="A29" s="1">
        <v>7</v>
      </c>
      <c r="B29" s="4">
        <v>18</v>
      </c>
      <c r="C29" s="10" t="s">
        <v>41</v>
      </c>
      <c r="D29" s="4" t="s">
        <v>40</v>
      </c>
      <c r="E29" s="4"/>
      <c r="F29" s="4"/>
      <c r="G29" s="4"/>
      <c r="H29" s="4"/>
      <c r="I29" s="4"/>
      <c r="J29" s="4"/>
      <c r="K29" s="4">
        <v>1</v>
      </c>
      <c r="L29" s="31">
        <v>0.000694444444444444</v>
      </c>
      <c r="M29" s="17">
        <v>0.08333333333333333</v>
      </c>
      <c r="N29" s="12">
        <f t="shared" si="0"/>
        <v>0.08263888888888889</v>
      </c>
      <c r="O29" s="26"/>
    </row>
    <row r="30" spans="1:15" ht="11.25">
      <c r="A30" s="1">
        <v>66</v>
      </c>
      <c r="B30" s="4">
        <v>19</v>
      </c>
      <c r="C30" s="10" t="s">
        <v>80</v>
      </c>
      <c r="D30" s="4" t="s">
        <v>79</v>
      </c>
      <c r="E30" s="4"/>
      <c r="F30" s="4"/>
      <c r="G30" s="4"/>
      <c r="H30" s="4"/>
      <c r="I30" s="4">
        <v>1</v>
      </c>
      <c r="J30" s="4"/>
      <c r="K30" s="4"/>
      <c r="L30" s="11">
        <v>0.00520833333333333</v>
      </c>
      <c r="M30" s="17">
        <v>0.08333333333333333</v>
      </c>
      <c r="N30" s="12">
        <f t="shared" si="0"/>
        <v>0.078125</v>
      </c>
      <c r="O30" s="7"/>
    </row>
    <row r="31" spans="1:15" ht="11.25">
      <c r="A31" s="1">
        <v>75</v>
      </c>
      <c r="B31" s="4">
        <v>20</v>
      </c>
      <c r="C31" s="10" t="s">
        <v>81</v>
      </c>
      <c r="D31" s="4" t="s">
        <v>38</v>
      </c>
      <c r="E31" s="4"/>
      <c r="F31" s="4"/>
      <c r="G31" s="4"/>
      <c r="H31" s="4"/>
      <c r="I31" s="4">
        <v>1</v>
      </c>
      <c r="J31" s="4"/>
      <c r="K31" s="4"/>
      <c r="L31" s="11">
        <v>0.00555555555555556</v>
      </c>
      <c r="M31" s="17">
        <v>0.08333333333333333</v>
      </c>
      <c r="N31" s="12">
        <f t="shared" si="0"/>
        <v>0.07777777777777777</v>
      </c>
      <c r="O31" s="26"/>
    </row>
    <row r="32" spans="1:15" ht="11.25">
      <c r="A32" s="1">
        <v>77</v>
      </c>
      <c r="B32" s="4">
        <v>21</v>
      </c>
      <c r="C32" s="10" t="s">
        <v>82</v>
      </c>
      <c r="D32" s="4" t="s">
        <v>83</v>
      </c>
      <c r="E32" s="4"/>
      <c r="F32" s="4"/>
      <c r="G32" s="4"/>
      <c r="H32" s="4"/>
      <c r="I32" s="4">
        <v>1</v>
      </c>
      <c r="J32" s="4"/>
      <c r="K32" s="4"/>
      <c r="L32" s="11">
        <v>0.00590277777777778</v>
      </c>
      <c r="M32" s="17">
        <v>0.08333333333333333</v>
      </c>
      <c r="N32" s="12">
        <f t="shared" si="0"/>
        <v>0.07743055555555554</v>
      </c>
      <c r="O32" s="7"/>
    </row>
    <row r="33" spans="1:15" ht="11.25">
      <c r="A33" s="1">
        <v>23</v>
      </c>
      <c r="B33" s="4">
        <v>22</v>
      </c>
      <c r="C33" s="10" t="s">
        <v>84</v>
      </c>
      <c r="D33" s="4" t="s">
        <v>83</v>
      </c>
      <c r="E33" s="4"/>
      <c r="F33" s="4"/>
      <c r="G33" s="4"/>
      <c r="H33" s="4"/>
      <c r="I33" s="4">
        <v>1</v>
      </c>
      <c r="J33" s="4"/>
      <c r="K33" s="4"/>
      <c r="L33" s="11">
        <v>0.00625</v>
      </c>
      <c r="M33" s="17">
        <v>0.08333333333333333</v>
      </c>
      <c r="N33" s="12">
        <f t="shared" si="0"/>
        <v>0.07708333333333332</v>
      </c>
      <c r="O33" s="26"/>
    </row>
    <row r="34" spans="1:15" ht="11.25">
      <c r="A34" s="1">
        <v>46</v>
      </c>
      <c r="B34" s="4">
        <v>23</v>
      </c>
      <c r="C34" s="13" t="s">
        <v>85</v>
      </c>
      <c r="D34" s="4" t="s">
        <v>65</v>
      </c>
      <c r="E34" s="4"/>
      <c r="F34" s="4"/>
      <c r="G34" s="4"/>
      <c r="H34" s="4"/>
      <c r="I34" s="4">
        <v>1</v>
      </c>
      <c r="J34" s="4"/>
      <c r="K34" s="4"/>
      <c r="L34" s="11">
        <v>0.00659722222222222</v>
      </c>
      <c r="M34" s="17">
        <v>0.08333333333333333</v>
      </c>
      <c r="N34" s="12">
        <f t="shared" si="0"/>
        <v>0.07673611111111112</v>
      </c>
      <c r="O34" s="7"/>
    </row>
    <row r="35" spans="1:15" ht="11.25">
      <c r="A35" s="1">
        <v>65</v>
      </c>
      <c r="B35" s="4">
        <v>24</v>
      </c>
      <c r="C35" s="10" t="s">
        <v>86</v>
      </c>
      <c r="D35" s="4" t="s">
        <v>87</v>
      </c>
      <c r="E35" s="4"/>
      <c r="F35" s="4"/>
      <c r="G35" s="4"/>
      <c r="H35" s="4"/>
      <c r="I35" s="4">
        <v>1</v>
      </c>
      <c r="J35" s="4"/>
      <c r="K35" s="4"/>
      <c r="L35" s="11">
        <v>0.00694444444444444</v>
      </c>
      <c r="M35" s="17">
        <v>0.08333333333333333</v>
      </c>
      <c r="N35" s="12">
        <f t="shared" si="0"/>
        <v>0.0763888888888889</v>
      </c>
      <c r="O35" s="26"/>
    </row>
    <row r="36" spans="1:15" ht="11.25">
      <c r="A36" s="1">
        <v>43</v>
      </c>
      <c r="B36" s="4">
        <v>25</v>
      </c>
      <c r="C36" s="30" t="s">
        <v>45</v>
      </c>
      <c r="D36" s="29" t="s">
        <v>40</v>
      </c>
      <c r="E36" s="4"/>
      <c r="F36" s="29"/>
      <c r="G36" s="29"/>
      <c r="H36" s="29"/>
      <c r="I36" s="29">
        <v>1</v>
      </c>
      <c r="J36" s="29"/>
      <c r="K36" s="29"/>
      <c r="L36" s="11">
        <v>0.00729166666666667</v>
      </c>
      <c r="M36" s="17">
        <v>0.08333333333333333</v>
      </c>
      <c r="N36" s="12">
        <f t="shared" si="0"/>
        <v>0.07604166666666666</v>
      </c>
      <c r="O36" s="7"/>
    </row>
    <row r="37" spans="1:15" ht="11.25">
      <c r="A37" s="1">
        <v>42</v>
      </c>
      <c r="B37" s="4">
        <v>26</v>
      </c>
      <c r="C37" s="10" t="s">
        <v>88</v>
      </c>
      <c r="D37" s="4" t="s">
        <v>40</v>
      </c>
      <c r="E37" s="4"/>
      <c r="F37" s="4"/>
      <c r="G37" s="4"/>
      <c r="H37" s="4"/>
      <c r="I37" s="4">
        <v>1</v>
      </c>
      <c r="J37" s="4"/>
      <c r="K37" s="4"/>
      <c r="L37" s="11">
        <v>0.00763888888888889</v>
      </c>
      <c r="M37" s="17">
        <v>0.08333333333333333</v>
      </c>
      <c r="N37" s="12">
        <f t="shared" si="0"/>
        <v>0.07569444444444444</v>
      </c>
      <c r="O37" s="26"/>
    </row>
    <row r="38" spans="1:15" ht="11.25">
      <c r="A38" s="1">
        <v>87</v>
      </c>
      <c r="B38" s="4">
        <v>34</v>
      </c>
      <c r="C38" s="10" t="s">
        <v>100</v>
      </c>
      <c r="D38" s="4" t="s">
        <v>51</v>
      </c>
      <c r="E38" s="4"/>
      <c r="F38" s="4"/>
      <c r="G38" s="4"/>
      <c r="H38" s="4">
        <v>1</v>
      </c>
      <c r="I38" s="4"/>
      <c r="J38" s="4"/>
      <c r="K38" s="4"/>
      <c r="L38" s="11">
        <v>0.0131944444444444</v>
      </c>
      <c r="M38" s="17">
        <v>0.08333333333333333</v>
      </c>
      <c r="N38" s="12">
        <f t="shared" si="0"/>
        <v>0.07013888888888893</v>
      </c>
      <c r="O38" s="7"/>
    </row>
    <row r="39" spans="1:15" ht="11.25">
      <c r="A39" s="1">
        <v>27</v>
      </c>
      <c r="B39" s="4">
        <v>35</v>
      </c>
      <c r="C39" s="10" t="s">
        <v>99</v>
      </c>
      <c r="D39" s="4" t="s">
        <v>75</v>
      </c>
      <c r="E39" s="4"/>
      <c r="F39" s="4"/>
      <c r="G39" s="4"/>
      <c r="H39" s="4">
        <v>1</v>
      </c>
      <c r="I39" s="4"/>
      <c r="J39" s="4"/>
      <c r="K39" s="4"/>
      <c r="L39" s="11">
        <v>0.0128472222222222</v>
      </c>
      <c r="M39" s="17">
        <v>0.08333333333333333</v>
      </c>
      <c r="N39" s="12">
        <f t="shared" si="0"/>
        <v>0.07048611111111112</v>
      </c>
      <c r="O39" s="26"/>
    </row>
    <row r="40" spans="1:15" ht="11.25">
      <c r="A40" s="1">
        <v>91</v>
      </c>
      <c r="B40" s="4">
        <v>36</v>
      </c>
      <c r="C40" s="10" t="s">
        <v>101</v>
      </c>
      <c r="D40" s="4" t="s">
        <v>38</v>
      </c>
      <c r="E40" s="4"/>
      <c r="F40" s="4"/>
      <c r="G40" s="4">
        <v>1</v>
      </c>
      <c r="H40" s="4"/>
      <c r="I40" s="4"/>
      <c r="J40" s="4"/>
      <c r="K40" s="4"/>
      <c r="L40" s="11">
        <v>0.0135416666666667</v>
      </c>
      <c r="M40" s="17">
        <v>0.08333333333333333</v>
      </c>
      <c r="N40" s="12">
        <f t="shared" si="0"/>
        <v>0.06979166666666663</v>
      </c>
      <c r="O40" s="7"/>
    </row>
    <row r="41" spans="1:15" ht="11.25">
      <c r="A41" s="1">
        <v>6</v>
      </c>
      <c r="B41" s="4">
        <v>37</v>
      </c>
      <c r="C41" s="10" t="s">
        <v>89</v>
      </c>
      <c r="D41" s="4" t="s">
        <v>38</v>
      </c>
      <c r="E41" s="4"/>
      <c r="F41" s="4"/>
      <c r="G41" s="4"/>
      <c r="H41" s="4">
        <v>1</v>
      </c>
      <c r="I41" s="4"/>
      <c r="J41" s="4"/>
      <c r="K41" s="4"/>
      <c r="L41" s="11">
        <v>0.00798611111111111</v>
      </c>
      <c r="M41" s="17">
        <v>0.08333333333333333</v>
      </c>
      <c r="N41" s="12">
        <f t="shared" si="0"/>
        <v>0.07534722222222222</v>
      </c>
      <c r="O41" s="26"/>
    </row>
    <row r="42" spans="1:15" ht="11.25">
      <c r="A42" s="1">
        <v>76</v>
      </c>
      <c r="B42" s="4">
        <v>38</v>
      </c>
      <c r="C42" s="10" t="s">
        <v>50</v>
      </c>
      <c r="D42" s="4" t="s">
        <v>51</v>
      </c>
      <c r="E42" s="4"/>
      <c r="F42" s="4"/>
      <c r="G42" s="4"/>
      <c r="H42" s="4">
        <v>1</v>
      </c>
      <c r="I42" s="4"/>
      <c r="J42" s="4"/>
      <c r="K42" s="4"/>
      <c r="L42" s="11">
        <v>0.00833333333333333</v>
      </c>
      <c r="M42" s="17">
        <v>0.08333333333333333</v>
      </c>
      <c r="N42" s="12">
        <f t="shared" si="0"/>
        <v>0.075</v>
      </c>
      <c r="O42" s="7"/>
    </row>
    <row r="43" spans="1:15" ht="11.25">
      <c r="A43" s="1">
        <v>26</v>
      </c>
      <c r="B43" s="4">
        <v>39</v>
      </c>
      <c r="C43" s="10" t="s">
        <v>90</v>
      </c>
      <c r="D43" s="4" t="s">
        <v>47</v>
      </c>
      <c r="E43" s="4"/>
      <c r="F43" s="4"/>
      <c r="G43" s="4"/>
      <c r="H43" s="4">
        <v>1</v>
      </c>
      <c r="I43" s="4"/>
      <c r="J43" s="4"/>
      <c r="K43" s="4"/>
      <c r="L43" s="11">
        <v>0.00868055555555556</v>
      </c>
      <c r="M43" s="17">
        <v>0.08333333333333333</v>
      </c>
      <c r="N43" s="12">
        <f t="shared" si="0"/>
        <v>0.07465277777777776</v>
      </c>
      <c r="O43" s="26"/>
    </row>
    <row r="44" spans="1:15" ht="11.25">
      <c r="A44" s="1">
        <v>45</v>
      </c>
      <c r="B44" s="4">
        <v>40</v>
      </c>
      <c r="C44" s="10" t="s">
        <v>91</v>
      </c>
      <c r="D44" s="4" t="s">
        <v>47</v>
      </c>
      <c r="E44" s="4"/>
      <c r="F44" s="4"/>
      <c r="G44" s="4"/>
      <c r="H44" s="4">
        <v>1</v>
      </c>
      <c r="I44" s="4"/>
      <c r="J44" s="4"/>
      <c r="K44" s="4"/>
      <c r="L44" s="11">
        <v>0.00902777777777778</v>
      </c>
      <c r="M44" s="17">
        <v>0.08333333333333333</v>
      </c>
      <c r="N44" s="12">
        <f t="shared" si="0"/>
        <v>0.07430555555555554</v>
      </c>
      <c r="O44" s="7"/>
    </row>
    <row r="45" spans="1:15" ht="11.25">
      <c r="A45" s="1">
        <v>13</v>
      </c>
      <c r="B45" s="4">
        <v>41</v>
      </c>
      <c r="C45" s="10" t="s">
        <v>46</v>
      </c>
      <c r="D45" s="4" t="s">
        <v>47</v>
      </c>
      <c r="E45" s="14"/>
      <c r="F45" s="4"/>
      <c r="G45" s="4"/>
      <c r="H45" s="4">
        <v>1</v>
      </c>
      <c r="I45" s="4"/>
      <c r="J45" s="4"/>
      <c r="K45" s="4"/>
      <c r="L45" s="11">
        <v>0.009375</v>
      </c>
      <c r="M45" s="17">
        <v>0.08333333333333333</v>
      </c>
      <c r="N45" s="12">
        <f aca="true" t="shared" si="1" ref="N45:N76">M45-L45</f>
        <v>0.07395833333333333</v>
      </c>
      <c r="O45" s="26"/>
    </row>
    <row r="46" spans="1:15" ht="11.25">
      <c r="A46" s="1">
        <v>30</v>
      </c>
      <c r="B46" s="4">
        <v>42</v>
      </c>
      <c r="C46" s="10" t="s">
        <v>92</v>
      </c>
      <c r="D46" s="4" t="s">
        <v>93</v>
      </c>
      <c r="E46" s="14"/>
      <c r="F46" s="4"/>
      <c r="G46" s="4"/>
      <c r="H46" s="4">
        <v>1</v>
      </c>
      <c r="I46" s="4"/>
      <c r="J46" s="4"/>
      <c r="K46" s="4"/>
      <c r="L46" s="11">
        <v>0.00972222222222222</v>
      </c>
      <c r="M46" s="17">
        <v>0.08333333333333333</v>
      </c>
      <c r="N46" s="12">
        <f t="shared" si="1"/>
        <v>0.07361111111111111</v>
      </c>
      <c r="O46" s="7"/>
    </row>
    <row r="47" spans="1:15" ht="11.25">
      <c r="A47" s="1">
        <v>88</v>
      </c>
      <c r="B47" s="4">
        <v>43</v>
      </c>
      <c r="C47" s="10" t="s">
        <v>94</v>
      </c>
      <c r="D47" s="4" t="s">
        <v>93</v>
      </c>
      <c r="E47" s="4"/>
      <c r="F47" s="4"/>
      <c r="G47" s="4"/>
      <c r="H47" s="4">
        <v>1</v>
      </c>
      <c r="I47" s="4"/>
      <c r="J47" s="4"/>
      <c r="K47" s="4"/>
      <c r="L47" s="11">
        <v>0.0100694444444444</v>
      </c>
      <c r="M47" s="17">
        <v>0.08333333333333333</v>
      </c>
      <c r="N47" s="12">
        <f t="shared" si="1"/>
        <v>0.07326388888888893</v>
      </c>
      <c r="O47" s="26"/>
    </row>
    <row r="48" spans="1:15" ht="11.25">
      <c r="A48" s="1">
        <v>19</v>
      </c>
      <c r="B48" s="4">
        <v>44</v>
      </c>
      <c r="C48" s="10" t="s">
        <v>95</v>
      </c>
      <c r="D48" s="4" t="s">
        <v>98</v>
      </c>
      <c r="E48" s="4"/>
      <c r="F48" s="4"/>
      <c r="G48" s="4"/>
      <c r="H48" s="4">
        <v>1</v>
      </c>
      <c r="I48" s="4"/>
      <c r="J48" s="4"/>
      <c r="K48" s="4"/>
      <c r="L48" s="11">
        <v>0.0104166666666667</v>
      </c>
      <c r="M48" s="17">
        <v>0.08333333333333333</v>
      </c>
      <c r="N48" s="12">
        <f t="shared" si="1"/>
        <v>0.07291666666666663</v>
      </c>
      <c r="O48" s="7"/>
    </row>
    <row r="49" spans="1:15" ht="11.25">
      <c r="A49" s="1">
        <v>49</v>
      </c>
      <c r="B49" s="4">
        <v>45</v>
      </c>
      <c r="C49" s="10" t="s">
        <v>32</v>
      </c>
      <c r="D49" s="4" t="s">
        <v>96</v>
      </c>
      <c r="E49" s="4"/>
      <c r="F49" s="4"/>
      <c r="G49" s="4"/>
      <c r="H49" s="4">
        <v>1</v>
      </c>
      <c r="I49" s="4"/>
      <c r="J49" s="4"/>
      <c r="K49" s="4"/>
      <c r="L49" s="11">
        <v>0.0107638888888889</v>
      </c>
      <c r="M49" s="17">
        <v>0.08333333333333333</v>
      </c>
      <c r="N49" s="12">
        <f t="shared" si="1"/>
        <v>0.07256944444444444</v>
      </c>
      <c r="O49" s="26"/>
    </row>
    <row r="50" spans="1:15" ht="11.25">
      <c r="A50" s="1">
        <v>78</v>
      </c>
      <c r="B50" s="4">
        <v>46</v>
      </c>
      <c r="C50" s="13" t="s">
        <v>97</v>
      </c>
      <c r="D50" s="4" t="s">
        <v>36</v>
      </c>
      <c r="E50" s="4"/>
      <c r="F50" s="4"/>
      <c r="G50" s="4"/>
      <c r="H50" s="4">
        <v>1</v>
      </c>
      <c r="I50" s="4"/>
      <c r="J50" s="4"/>
      <c r="K50" s="4"/>
      <c r="L50" s="11">
        <v>0.0111111111111111</v>
      </c>
      <c r="M50" s="17">
        <v>0.08333333333333333</v>
      </c>
      <c r="N50" s="12">
        <f t="shared" si="1"/>
        <v>0.07222222222222223</v>
      </c>
      <c r="O50" s="7"/>
    </row>
    <row r="51" spans="1:15" ht="11.25">
      <c r="A51" s="1">
        <v>41</v>
      </c>
      <c r="B51" s="4">
        <v>47</v>
      </c>
      <c r="C51" s="13" t="s">
        <v>48</v>
      </c>
      <c r="D51" s="4" t="s">
        <v>49</v>
      </c>
      <c r="E51" s="4"/>
      <c r="F51" s="4"/>
      <c r="G51" s="4"/>
      <c r="H51" s="4">
        <v>1</v>
      </c>
      <c r="I51" s="4"/>
      <c r="J51" s="4"/>
      <c r="K51" s="4"/>
      <c r="L51" s="11">
        <v>0.0114583333333333</v>
      </c>
      <c r="M51" s="17">
        <v>0.08333333333333333</v>
      </c>
      <c r="N51" s="12">
        <f t="shared" si="1"/>
        <v>0.07187500000000002</v>
      </c>
      <c r="O51" s="26"/>
    </row>
    <row r="52" spans="1:15" ht="11.25">
      <c r="A52" s="1">
        <v>53</v>
      </c>
      <c r="B52" s="4">
        <v>48</v>
      </c>
      <c r="C52" s="10" t="s">
        <v>53</v>
      </c>
      <c r="D52" s="4" t="s">
        <v>38</v>
      </c>
      <c r="E52" s="4"/>
      <c r="F52" s="4"/>
      <c r="G52" s="4"/>
      <c r="H52" s="4">
        <v>1</v>
      </c>
      <c r="I52" s="4"/>
      <c r="J52" s="4"/>
      <c r="K52" s="4"/>
      <c r="L52" s="11">
        <v>0.0118055555555556</v>
      </c>
      <c r="M52" s="17">
        <v>0.08333333333333333</v>
      </c>
      <c r="N52" s="12">
        <f t="shared" si="1"/>
        <v>0.07152777777777773</v>
      </c>
      <c r="O52" s="7"/>
    </row>
    <row r="53" spans="1:15" ht="11.25">
      <c r="A53" s="1">
        <v>80</v>
      </c>
      <c r="B53" s="4">
        <v>49</v>
      </c>
      <c r="C53" s="10" t="s">
        <v>30</v>
      </c>
      <c r="D53" s="4" t="s">
        <v>31</v>
      </c>
      <c r="E53" s="4"/>
      <c r="F53" s="4"/>
      <c r="G53" s="4"/>
      <c r="H53" s="4">
        <v>1</v>
      </c>
      <c r="I53" s="4"/>
      <c r="J53" s="4"/>
      <c r="K53" s="4"/>
      <c r="L53" s="11">
        <v>0.0121527777777778</v>
      </c>
      <c r="M53" s="17">
        <v>0.08333333333333333</v>
      </c>
      <c r="N53" s="12">
        <f t="shared" si="1"/>
        <v>0.07118055555555552</v>
      </c>
      <c r="O53" s="26"/>
    </row>
    <row r="54" spans="1:15" ht="11.25">
      <c r="A54" s="1">
        <v>39</v>
      </c>
      <c r="B54" s="4">
        <v>50</v>
      </c>
      <c r="C54" s="13" t="s">
        <v>52</v>
      </c>
      <c r="D54" s="4" t="s">
        <v>38</v>
      </c>
      <c r="E54" s="4"/>
      <c r="F54" s="4"/>
      <c r="G54" s="4"/>
      <c r="H54" s="4">
        <v>1</v>
      </c>
      <c r="I54" s="4"/>
      <c r="J54" s="4"/>
      <c r="K54" s="4"/>
      <c r="L54" s="11">
        <v>0.0125</v>
      </c>
      <c r="M54" s="17">
        <v>0.08333333333333333</v>
      </c>
      <c r="N54" s="12">
        <f t="shared" si="1"/>
        <v>0.07083333333333333</v>
      </c>
      <c r="O54" s="7"/>
    </row>
    <row r="55" spans="1:15" ht="11.25">
      <c r="A55" s="1">
        <v>84</v>
      </c>
      <c r="B55" s="4">
        <v>51</v>
      </c>
      <c r="C55" s="35" t="s">
        <v>54</v>
      </c>
      <c r="D55" s="4" t="s">
        <v>51</v>
      </c>
      <c r="E55" s="35"/>
      <c r="F55" s="35">
        <v>1</v>
      </c>
      <c r="G55" s="4"/>
      <c r="H55" s="4"/>
      <c r="I55" s="4"/>
      <c r="J55" s="4"/>
      <c r="K55" s="4"/>
      <c r="L55" s="11">
        <v>0.017708333333333333</v>
      </c>
      <c r="M55" s="17">
        <v>0.08333333333333333</v>
      </c>
      <c r="N55" s="12">
        <f t="shared" si="1"/>
        <v>0.06562499999999999</v>
      </c>
      <c r="O55" s="26"/>
    </row>
    <row r="56" spans="1:15" ht="11.25">
      <c r="A56" s="1">
        <v>51</v>
      </c>
      <c r="B56" s="29">
        <v>52</v>
      </c>
      <c r="C56" s="13" t="s">
        <v>102</v>
      </c>
      <c r="D56" s="4" t="s">
        <v>103</v>
      </c>
      <c r="E56" s="4"/>
      <c r="F56" s="4"/>
      <c r="G56" s="4">
        <v>1</v>
      </c>
      <c r="H56" s="4"/>
      <c r="I56" s="4"/>
      <c r="J56" s="4"/>
      <c r="K56" s="4"/>
      <c r="L56" s="11">
        <v>0.0138888888888889</v>
      </c>
      <c r="M56" s="17">
        <v>0.08333333333333333</v>
      </c>
      <c r="N56" s="12">
        <f t="shared" si="1"/>
        <v>0.06944444444444443</v>
      </c>
      <c r="O56" s="7"/>
    </row>
    <row r="57" spans="1:15" ht="11.25">
      <c r="A57" s="1">
        <v>89</v>
      </c>
      <c r="B57" s="4">
        <v>53</v>
      </c>
      <c r="C57" s="30" t="s">
        <v>104</v>
      </c>
      <c r="D57" s="29" t="s">
        <v>44</v>
      </c>
      <c r="E57" s="4"/>
      <c r="F57" s="29"/>
      <c r="G57" s="29">
        <v>1</v>
      </c>
      <c r="H57" s="4"/>
      <c r="I57" s="4"/>
      <c r="J57" s="4"/>
      <c r="K57" s="4"/>
      <c r="L57" s="11">
        <v>0.0142361111111111</v>
      </c>
      <c r="M57" s="17">
        <v>0.08333333333333333</v>
      </c>
      <c r="N57" s="12">
        <f t="shared" si="1"/>
        <v>0.06909722222222223</v>
      </c>
      <c r="O57" s="26"/>
    </row>
    <row r="58" spans="1:15" ht="11.25">
      <c r="A58" s="1">
        <v>83</v>
      </c>
      <c r="B58" s="4">
        <v>54</v>
      </c>
      <c r="C58" s="10" t="s">
        <v>105</v>
      </c>
      <c r="D58" s="4" t="s">
        <v>44</v>
      </c>
      <c r="E58" s="4"/>
      <c r="F58" s="4"/>
      <c r="G58" s="4">
        <v>1</v>
      </c>
      <c r="H58" s="4"/>
      <c r="I58" s="4"/>
      <c r="J58" s="4"/>
      <c r="K58" s="4"/>
      <c r="L58" s="11">
        <v>0.0145833333333333</v>
      </c>
      <c r="M58" s="17">
        <v>0.08333333333333333</v>
      </c>
      <c r="N58" s="12">
        <f t="shared" si="1"/>
        <v>0.06875000000000003</v>
      </c>
      <c r="O58" s="7"/>
    </row>
    <row r="59" spans="1:15" ht="11.25">
      <c r="A59" s="1">
        <v>85</v>
      </c>
      <c r="B59" s="4">
        <v>55</v>
      </c>
      <c r="C59" s="13" t="s">
        <v>106</v>
      </c>
      <c r="D59" s="4" t="s">
        <v>107</v>
      </c>
      <c r="E59" s="4"/>
      <c r="F59" s="4"/>
      <c r="G59" s="4">
        <v>1</v>
      </c>
      <c r="H59" s="4"/>
      <c r="I59" s="4"/>
      <c r="J59" s="4"/>
      <c r="K59" s="4"/>
      <c r="L59" s="11">
        <v>0.0149305555555556</v>
      </c>
      <c r="M59" s="17">
        <v>0.08333333333333333</v>
      </c>
      <c r="N59" s="12">
        <f t="shared" si="1"/>
        <v>0.06840277777777773</v>
      </c>
      <c r="O59" s="26"/>
    </row>
    <row r="60" spans="1:15" ht="11.25">
      <c r="A60" s="1">
        <v>86</v>
      </c>
      <c r="B60" s="4">
        <v>56</v>
      </c>
      <c r="C60" s="10" t="s">
        <v>108</v>
      </c>
      <c r="D60" s="4" t="s">
        <v>109</v>
      </c>
      <c r="E60" s="4"/>
      <c r="F60" s="4"/>
      <c r="G60" s="4">
        <v>1</v>
      </c>
      <c r="H60" s="4"/>
      <c r="I60" s="4"/>
      <c r="J60" s="4"/>
      <c r="K60" s="4"/>
      <c r="L60" s="11">
        <v>0.015277777777777777</v>
      </c>
      <c r="M60" s="17">
        <v>0.08333333333333333</v>
      </c>
      <c r="N60" s="12">
        <f t="shared" si="1"/>
        <v>0.06805555555555555</v>
      </c>
      <c r="O60" s="7"/>
    </row>
    <row r="61" spans="1:15" ht="11.25">
      <c r="A61" s="1">
        <v>57</v>
      </c>
      <c r="B61" s="4">
        <v>57</v>
      </c>
      <c r="C61" s="10" t="s">
        <v>110</v>
      </c>
      <c r="D61" s="4" t="s">
        <v>111</v>
      </c>
      <c r="E61" s="4"/>
      <c r="F61" s="4"/>
      <c r="G61" s="4">
        <v>1</v>
      </c>
      <c r="H61" s="4"/>
      <c r="I61" s="4"/>
      <c r="J61" s="4"/>
      <c r="K61" s="4"/>
      <c r="L61" s="11">
        <v>0.015625</v>
      </c>
      <c r="M61" s="17">
        <v>0.08333333333333333</v>
      </c>
      <c r="N61" s="12">
        <f t="shared" si="1"/>
        <v>0.06770833333333333</v>
      </c>
      <c r="O61" s="26"/>
    </row>
    <row r="62" spans="1:15" ht="11.25">
      <c r="A62" s="1">
        <v>58</v>
      </c>
      <c r="B62" s="4">
        <v>58</v>
      </c>
      <c r="C62" s="13" t="s">
        <v>112</v>
      </c>
      <c r="D62" s="4" t="s">
        <v>113</v>
      </c>
      <c r="E62" s="4"/>
      <c r="F62" s="4"/>
      <c r="G62" s="4">
        <v>1</v>
      </c>
      <c r="H62" s="4"/>
      <c r="I62" s="4"/>
      <c r="J62" s="4"/>
      <c r="K62" s="4"/>
      <c r="L62" s="11">
        <v>0.015972222222222224</v>
      </c>
      <c r="M62" s="17">
        <v>0.08333333333333333</v>
      </c>
      <c r="N62" s="12">
        <f t="shared" si="1"/>
        <v>0.06736111111111111</v>
      </c>
      <c r="O62" s="7"/>
    </row>
    <row r="63" spans="1:15" ht="11.25">
      <c r="A63" s="1">
        <v>54</v>
      </c>
      <c r="B63" s="4">
        <v>59</v>
      </c>
      <c r="C63" s="10" t="s">
        <v>114</v>
      </c>
      <c r="D63" s="4" t="s">
        <v>51</v>
      </c>
      <c r="E63" s="4"/>
      <c r="F63" s="4"/>
      <c r="G63" s="4">
        <v>1</v>
      </c>
      <c r="H63" s="4"/>
      <c r="I63" s="4"/>
      <c r="J63" s="4"/>
      <c r="K63" s="4"/>
      <c r="L63" s="11">
        <v>0.016319444444444445</v>
      </c>
      <c r="M63" s="17">
        <v>0.08333333333333333</v>
      </c>
      <c r="N63" s="12">
        <f t="shared" si="1"/>
        <v>0.06701388888888889</v>
      </c>
      <c r="O63" s="26"/>
    </row>
    <row r="64" spans="1:15" ht="11.25">
      <c r="A64" s="1">
        <v>64</v>
      </c>
      <c r="B64" s="4">
        <v>60</v>
      </c>
      <c r="C64" s="13" t="s">
        <v>37</v>
      </c>
      <c r="D64" s="4" t="s">
        <v>38</v>
      </c>
      <c r="E64" s="4"/>
      <c r="F64" s="4"/>
      <c r="G64" s="4">
        <v>1</v>
      </c>
      <c r="H64" s="4"/>
      <c r="I64" s="4"/>
      <c r="J64" s="4"/>
      <c r="K64" s="4"/>
      <c r="L64" s="11">
        <v>0.016666666666666666</v>
      </c>
      <c r="M64" s="17">
        <v>0.08333333333333333</v>
      </c>
      <c r="N64" s="12">
        <f t="shared" si="1"/>
        <v>0.06666666666666667</v>
      </c>
      <c r="O64" s="7"/>
    </row>
    <row r="65" spans="1:15" ht="11.25">
      <c r="A65" s="1">
        <v>59</v>
      </c>
      <c r="B65" s="4">
        <v>61</v>
      </c>
      <c r="C65" s="10" t="s">
        <v>115</v>
      </c>
      <c r="D65" s="4"/>
      <c r="E65" s="4"/>
      <c r="F65" s="4"/>
      <c r="G65" s="4">
        <v>1</v>
      </c>
      <c r="H65" s="4"/>
      <c r="I65" s="4"/>
      <c r="J65" s="4"/>
      <c r="K65" s="4"/>
      <c r="L65" s="11">
        <v>0.017013888888888887</v>
      </c>
      <c r="M65" s="17">
        <v>0.08333333333333333</v>
      </c>
      <c r="N65" s="12">
        <f t="shared" si="1"/>
        <v>0.06631944444444444</v>
      </c>
      <c r="O65" s="26"/>
    </row>
    <row r="66" spans="1:14" ht="11.25">
      <c r="A66" s="1">
        <v>28</v>
      </c>
      <c r="B66" s="29">
        <v>62</v>
      </c>
      <c r="C66" s="13" t="s">
        <v>116</v>
      </c>
      <c r="D66" s="4" t="s">
        <v>78</v>
      </c>
      <c r="E66" s="4"/>
      <c r="F66" s="4"/>
      <c r="G66" s="4">
        <v>1</v>
      </c>
      <c r="H66" s="4"/>
      <c r="I66" s="4"/>
      <c r="J66" s="4"/>
      <c r="K66" s="4"/>
      <c r="L66" s="11">
        <v>0.017361111111111112</v>
      </c>
      <c r="M66" s="17">
        <v>0.08333333333333333</v>
      </c>
      <c r="N66" s="12">
        <f t="shared" si="1"/>
        <v>0.06597222222222221</v>
      </c>
    </row>
    <row r="67" spans="1:14" s="27" customFormat="1" ht="11.25">
      <c r="A67" s="1">
        <v>62</v>
      </c>
      <c r="B67" s="4">
        <v>68</v>
      </c>
      <c r="C67" s="35" t="s">
        <v>117</v>
      </c>
      <c r="D67" s="4" t="s">
        <v>118</v>
      </c>
      <c r="E67" s="35"/>
      <c r="F67" s="35">
        <v>1</v>
      </c>
      <c r="G67" s="4"/>
      <c r="H67" s="4"/>
      <c r="I67" s="4"/>
      <c r="J67" s="4"/>
      <c r="K67" s="4"/>
      <c r="L67" s="11">
        <v>0.018055555555555557</v>
      </c>
      <c r="M67" s="17">
        <v>0.08333333333333333</v>
      </c>
      <c r="N67" s="34">
        <f t="shared" si="1"/>
        <v>0.06527777777777777</v>
      </c>
    </row>
    <row r="68" spans="1:14" ht="11.25">
      <c r="A68" s="1">
        <v>96</v>
      </c>
      <c r="B68" s="4">
        <v>69</v>
      </c>
      <c r="C68" s="35" t="s">
        <v>119</v>
      </c>
      <c r="D68" s="4" t="s">
        <v>120</v>
      </c>
      <c r="E68" s="35"/>
      <c r="F68" s="35">
        <v>1</v>
      </c>
      <c r="G68" s="4"/>
      <c r="H68" s="4"/>
      <c r="I68" s="4"/>
      <c r="J68" s="4"/>
      <c r="K68" s="4"/>
      <c r="L68" s="11">
        <v>0.01840277777777778</v>
      </c>
      <c r="M68" s="17">
        <v>0.08333333333333333</v>
      </c>
      <c r="N68" s="34">
        <f t="shared" si="1"/>
        <v>0.06493055555555555</v>
      </c>
    </row>
    <row r="69" spans="2:14" ht="11.25">
      <c r="B69" s="4">
        <v>70</v>
      </c>
      <c r="C69" s="35" t="s">
        <v>121</v>
      </c>
      <c r="D69" s="4" t="s">
        <v>122</v>
      </c>
      <c r="E69" s="35"/>
      <c r="F69" s="35">
        <v>1</v>
      </c>
      <c r="G69" s="4"/>
      <c r="H69" s="4"/>
      <c r="I69" s="4"/>
      <c r="J69" s="4"/>
      <c r="K69" s="4"/>
      <c r="L69" s="11">
        <v>0.01875</v>
      </c>
      <c r="M69" s="17">
        <v>0.08333333333333333</v>
      </c>
      <c r="N69" s="34">
        <f t="shared" si="1"/>
        <v>0.06458333333333333</v>
      </c>
    </row>
    <row r="70" spans="2:14" ht="11.25">
      <c r="B70" s="4">
        <v>71</v>
      </c>
      <c r="C70" s="35" t="s">
        <v>123</v>
      </c>
      <c r="D70" s="4" t="s">
        <v>124</v>
      </c>
      <c r="E70" s="35"/>
      <c r="F70" s="35">
        <v>1</v>
      </c>
      <c r="G70" s="4"/>
      <c r="H70" s="4"/>
      <c r="I70" s="4"/>
      <c r="J70" s="4"/>
      <c r="K70" s="4"/>
      <c r="L70" s="11">
        <v>0.01909722222222222</v>
      </c>
      <c r="M70" s="17">
        <v>0.08333333333333333</v>
      </c>
      <c r="N70" s="34">
        <f t="shared" si="1"/>
        <v>0.0642361111111111</v>
      </c>
    </row>
    <row r="71" spans="2:14" ht="11.25">
      <c r="B71" s="4">
        <v>72</v>
      </c>
      <c r="C71" s="35" t="s">
        <v>125</v>
      </c>
      <c r="D71" s="4" t="s">
        <v>83</v>
      </c>
      <c r="E71" s="35"/>
      <c r="F71" s="35">
        <v>1</v>
      </c>
      <c r="G71" s="4"/>
      <c r="H71" s="4"/>
      <c r="I71" s="4"/>
      <c r="J71" s="4"/>
      <c r="K71" s="4"/>
      <c r="L71" s="11">
        <v>0.019444444444444445</v>
      </c>
      <c r="M71" s="17">
        <v>0.08333333333333333</v>
      </c>
      <c r="N71" s="34">
        <f t="shared" si="1"/>
        <v>0.06388888888888888</v>
      </c>
    </row>
    <row r="72" spans="2:14" ht="11.25">
      <c r="B72" s="4">
        <v>73</v>
      </c>
      <c r="C72" s="35" t="s">
        <v>126</v>
      </c>
      <c r="D72" s="4" t="s">
        <v>38</v>
      </c>
      <c r="E72" s="35"/>
      <c r="F72" s="35">
        <v>1</v>
      </c>
      <c r="G72" s="4"/>
      <c r="H72" s="4"/>
      <c r="I72" s="4"/>
      <c r="J72" s="4"/>
      <c r="K72" s="4"/>
      <c r="L72" s="11">
        <v>0.019791666666666666</v>
      </c>
      <c r="M72" s="17">
        <v>0.08333333333333333</v>
      </c>
      <c r="N72" s="34">
        <f t="shared" si="1"/>
        <v>0.06354166666666666</v>
      </c>
    </row>
    <row r="73" spans="2:14" ht="11.25">
      <c r="B73" s="4">
        <v>74</v>
      </c>
      <c r="C73" s="35" t="s">
        <v>127</v>
      </c>
      <c r="D73" s="4" t="s">
        <v>96</v>
      </c>
      <c r="E73" s="35"/>
      <c r="F73" s="35">
        <v>1</v>
      </c>
      <c r="G73" s="4"/>
      <c r="H73" s="4"/>
      <c r="I73" s="4"/>
      <c r="J73" s="4"/>
      <c r="K73" s="4"/>
      <c r="L73" s="11">
        <v>0.02013888888888889</v>
      </c>
      <c r="M73" s="17">
        <v>0.08333333333333333</v>
      </c>
      <c r="N73" s="34">
        <f t="shared" si="1"/>
        <v>0.06319444444444444</v>
      </c>
    </row>
    <row r="74" spans="2:14" ht="11.25">
      <c r="B74" s="4">
        <v>75</v>
      </c>
      <c r="C74" s="35" t="s">
        <v>128</v>
      </c>
      <c r="D74" s="4" t="s">
        <v>107</v>
      </c>
      <c r="E74" s="35"/>
      <c r="F74" s="35">
        <v>1</v>
      </c>
      <c r="G74" s="4"/>
      <c r="H74" s="4"/>
      <c r="I74" s="4"/>
      <c r="J74" s="4"/>
      <c r="K74" s="4"/>
      <c r="L74" s="11">
        <v>0.02048611111111111</v>
      </c>
      <c r="M74" s="17">
        <v>0.08333333333333333</v>
      </c>
      <c r="N74" s="34">
        <f t="shared" si="1"/>
        <v>0.06284722222222222</v>
      </c>
    </row>
    <row r="75" spans="2:14" ht="11.25">
      <c r="B75" s="4">
        <v>76</v>
      </c>
      <c r="C75" s="35" t="s">
        <v>56</v>
      </c>
      <c r="D75" s="4" t="s">
        <v>33</v>
      </c>
      <c r="E75" s="35"/>
      <c r="F75" s="35">
        <v>1</v>
      </c>
      <c r="G75" s="4"/>
      <c r="H75" s="4"/>
      <c r="I75" s="4"/>
      <c r="J75" s="4"/>
      <c r="K75" s="4"/>
      <c r="L75" s="11">
        <v>0.020833333333333332</v>
      </c>
      <c r="M75" s="17">
        <v>0.08333333333333333</v>
      </c>
      <c r="N75" s="34">
        <f t="shared" si="1"/>
        <v>0.0625</v>
      </c>
    </row>
    <row r="76" spans="2:14" ht="11.25">
      <c r="B76" s="4">
        <v>77</v>
      </c>
      <c r="C76" s="35" t="s">
        <v>55</v>
      </c>
      <c r="D76" s="4" t="s">
        <v>38</v>
      </c>
      <c r="E76" s="35"/>
      <c r="F76" s="35">
        <v>1</v>
      </c>
      <c r="G76" s="4"/>
      <c r="H76" s="4"/>
      <c r="I76" s="4"/>
      <c r="J76" s="4"/>
      <c r="K76" s="4"/>
      <c r="L76" s="11">
        <v>0.021180555555555553</v>
      </c>
      <c r="M76" s="17">
        <v>0.08333333333333333</v>
      </c>
      <c r="N76" s="34">
        <f t="shared" si="1"/>
        <v>0.06215277777777778</v>
      </c>
    </row>
    <row r="77" spans="2:14" ht="11.25">
      <c r="B77" s="4">
        <v>78</v>
      </c>
      <c r="C77" s="35" t="s">
        <v>129</v>
      </c>
      <c r="D77" s="4" t="s">
        <v>113</v>
      </c>
      <c r="E77" s="35"/>
      <c r="F77" s="35">
        <v>1</v>
      </c>
      <c r="G77" s="4"/>
      <c r="H77" s="4"/>
      <c r="I77" s="4"/>
      <c r="J77" s="4"/>
      <c r="K77" s="4"/>
      <c r="L77" s="11">
        <v>0.02152777777777778</v>
      </c>
      <c r="M77" s="17">
        <v>0.08333333333333333</v>
      </c>
      <c r="N77" s="34">
        <f aca="true" t="shared" si="2" ref="N77:N86">M77-L77</f>
        <v>0.061805555555555544</v>
      </c>
    </row>
    <row r="78" spans="2:14" ht="11.25">
      <c r="B78" s="4">
        <v>79</v>
      </c>
      <c r="C78" s="35" t="s">
        <v>57</v>
      </c>
      <c r="D78" s="4" t="s">
        <v>58</v>
      </c>
      <c r="E78" s="35"/>
      <c r="F78" s="35">
        <v>1</v>
      </c>
      <c r="G78" s="4"/>
      <c r="H78" s="4"/>
      <c r="I78" s="4"/>
      <c r="J78" s="4"/>
      <c r="K78" s="4"/>
      <c r="L78" s="11">
        <v>0.021875</v>
      </c>
      <c r="M78" s="17">
        <v>0.08333333333333333</v>
      </c>
      <c r="N78" s="34">
        <f t="shared" si="2"/>
        <v>0.06145833333333333</v>
      </c>
    </row>
    <row r="79" spans="2:14" ht="11.25">
      <c r="B79" s="4">
        <v>80</v>
      </c>
      <c r="C79" s="35" t="s">
        <v>130</v>
      </c>
      <c r="D79" s="4" t="s">
        <v>44</v>
      </c>
      <c r="E79" s="35"/>
      <c r="F79" s="35">
        <v>1</v>
      </c>
      <c r="G79" s="4"/>
      <c r="H79" s="4"/>
      <c r="I79" s="4"/>
      <c r="J79" s="4"/>
      <c r="K79" s="4"/>
      <c r="L79" s="11">
        <v>0.022222222222222223</v>
      </c>
      <c r="M79" s="17">
        <v>0.08333333333333333</v>
      </c>
      <c r="N79" s="34">
        <f t="shared" si="2"/>
        <v>0.0611111111111111</v>
      </c>
    </row>
    <row r="80" spans="2:14" ht="11.25">
      <c r="B80" s="4">
        <v>81</v>
      </c>
      <c r="C80" s="35" t="s">
        <v>131</v>
      </c>
      <c r="D80" s="4" t="s">
        <v>78</v>
      </c>
      <c r="E80" s="35"/>
      <c r="F80" s="35">
        <v>1</v>
      </c>
      <c r="G80" s="4"/>
      <c r="H80" s="4"/>
      <c r="I80" s="4"/>
      <c r="J80" s="4"/>
      <c r="K80" s="4"/>
      <c r="L80" s="11">
        <v>0.022569444444444444</v>
      </c>
      <c r="M80" s="17">
        <v>0.08333333333333333</v>
      </c>
      <c r="N80" s="34">
        <f t="shared" si="2"/>
        <v>0.06076388888888888</v>
      </c>
    </row>
    <row r="81" spans="2:14" ht="11.25">
      <c r="B81" s="4">
        <v>82</v>
      </c>
      <c r="C81" s="35" t="s">
        <v>132</v>
      </c>
      <c r="D81" s="4" t="s">
        <v>78</v>
      </c>
      <c r="E81" s="35"/>
      <c r="F81" s="35">
        <v>1</v>
      </c>
      <c r="G81" s="4"/>
      <c r="H81" s="4"/>
      <c r="I81" s="4"/>
      <c r="J81" s="4"/>
      <c r="K81" s="4"/>
      <c r="L81" s="11">
        <v>0.02291666666666667</v>
      </c>
      <c r="M81" s="17">
        <v>0.08333333333333333</v>
      </c>
      <c r="N81" s="34">
        <f t="shared" si="2"/>
        <v>0.06041666666666666</v>
      </c>
    </row>
    <row r="82" spans="2:14" ht="11.25">
      <c r="B82" s="4">
        <v>83</v>
      </c>
      <c r="C82" s="35" t="s">
        <v>133</v>
      </c>
      <c r="D82" s="4" t="s">
        <v>44</v>
      </c>
      <c r="E82" s="35"/>
      <c r="F82" s="35">
        <v>1</v>
      </c>
      <c r="G82" s="4"/>
      <c r="H82" s="4"/>
      <c r="I82" s="4"/>
      <c r="J82" s="4"/>
      <c r="K82" s="4"/>
      <c r="L82" s="11">
        <v>0.02326388888888889</v>
      </c>
      <c r="M82" s="17">
        <v>0.08333333333333333</v>
      </c>
      <c r="N82" s="34">
        <f t="shared" si="2"/>
        <v>0.06006944444444444</v>
      </c>
    </row>
    <row r="83" spans="2:14" ht="11.25">
      <c r="B83" s="10"/>
      <c r="C83" s="10"/>
      <c r="D83" s="10"/>
      <c r="E83" s="10"/>
      <c r="F83" s="4"/>
      <c r="G83" s="4"/>
      <c r="H83" s="4"/>
      <c r="I83" s="4"/>
      <c r="J83" s="4"/>
      <c r="K83" s="4"/>
      <c r="L83" s="11">
        <v>0.02361111111111111</v>
      </c>
      <c r="M83" s="17">
        <v>0.08333333333333333</v>
      </c>
      <c r="N83" s="34">
        <f t="shared" si="2"/>
        <v>0.05972222222222222</v>
      </c>
    </row>
    <row r="84" spans="2:14" ht="11.25">
      <c r="B84" s="10"/>
      <c r="C84" s="10"/>
      <c r="D84" s="10"/>
      <c r="E84" s="10"/>
      <c r="F84" s="4"/>
      <c r="G84" s="4"/>
      <c r="H84" s="4"/>
      <c r="I84" s="4"/>
      <c r="J84" s="4"/>
      <c r="K84" s="4"/>
      <c r="L84" s="11">
        <v>0.02395833333333333</v>
      </c>
      <c r="M84" s="17">
        <v>0.08333333333333333</v>
      </c>
      <c r="N84" s="34">
        <f t="shared" si="2"/>
        <v>0.059375</v>
      </c>
    </row>
    <row r="85" spans="2:14" ht="11.25">
      <c r="B85" s="10"/>
      <c r="C85" s="10"/>
      <c r="D85" s="10"/>
      <c r="E85" s="10"/>
      <c r="F85" s="4"/>
      <c r="G85" s="4"/>
      <c r="H85" s="4"/>
      <c r="I85" s="4"/>
      <c r="J85" s="4"/>
      <c r="K85" s="4"/>
      <c r="L85" s="11">
        <v>0.024305555555555556</v>
      </c>
      <c r="M85" s="17">
        <v>0.08333333333333333</v>
      </c>
      <c r="N85" s="34">
        <f t="shared" si="2"/>
        <v>0.059027777777777776</v>
      </c>
    </row>
    <row r="86" spans="2:14" ht="11.25">
      <c r="B86" s="10"/>
      <c r="C86" s="10"/>
      <c r="D86" s="10"/>
      <c r="E86" s="10"/>
      <c r="F86" s="4"/>
      <c r="G86" s="4"/>
      <c r="H86" s="4"/>
      <c r="I86" s="4"/>
      <c r="J86" s="4"/>
      <c r="K86" s="4"/>
      <c r="L86" s="11">
        <v>0.024652777777777777</v>
      </c>
      <c r="M86" s="17">
        <v>0.08333333333333333</v>
      </c>
      <c r="N86" s="34">
        <f t="shared" si="2"/>
        <v>0.058680555555555555</v>
      </c>
    </row>
    <row r="87" spans="12:13" ht="11.25">
      <c r="L87" s="16"/>
      <c r="M87" s="15"/>
    </row>
    <row r="88" spans="12:13" ht="11.25">
      <c r="L88" s="16"/>
      <c r="M88" s="15"/>
    </row>
    <row r="89" spans="12:13" ht="11.25">
      <c r="L89" s="16"/>
      <c r="M89" s="15"/>
    </row>
    <row r="90" spans="12:13" ht="11.25">
      <c r="L90" s="16"/>
      <c r="M90" s="15"/>
    </row>
    <row r="91" spans="12:13" ht="11.25">
      <c r="L91" s="16"/>
      <c r="M91" s="15"/>
    </row>
    <row r="92" spans="12:13" ht="11.25">
      <c r="L92" s="16"/>
      <c r="M92" s="15"/>
    </row>
    <row r="93" spans="12:13" ht="11.25">
      <c r="L93" s="16"/>
      <c r="M93" s="16"/>
    </row>
    <row r="94" ht="11.25">
      <c r="M94" s="16"/>
    </row>
    <row r="95" ht="11.25">
      <c r="M95" s="16"/>
    </row>
  </sheetData>
  <mergeCells count="7">
    <mergeCell ref="F10:K11"/>
    <mergeCell ref="B8:N8"/>
    <mergeCell ref="B6:N6"/>
    <mergeCell ref="B1:N1"/>
    <mergeCell ref="B3:N3"/>
    <mergeCell ref="B4:N4"/>
    <mergeCell ref="B5:N5"/>
  </mergeCells>
  <printOptions/>
  <pageMargins left="0.03937007874015748" right="0.03937007874015748" top="0.4724409448818898" bottom="0.4330708661417323" header="0.2755905511811024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4">
      <selection activeCell="B17" sqref="B17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9.75390625" style="51" customWidth="1"/>
    <col min="4" max="4" width="6.625" style="0" customWidth="1"/>
    <col min="5" max="10" width="4.25390625" style="0" customWidth="1"/>
    <col min="11" max="12" width="7.75390625" style="0" customWidth="1"/>
    <col min="13" max="13" width="8.625" style="0" customWidth="1"/>
  </cols>
  <sheetData>
    <row r="1" spans="1:13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>
      <c r="A2" s="21"/>
      <c r="B2" s="21"/>
      <c r="C2" s="48"/>
      <c r="D2" s="21"/>
      <c r="E2" s="22"/>
      <c r="F2" s="22"/>
      <c r="G2" s="22"/>
      <c r="H2" s="22"/>
      <c r="I2" s="22"/>
      <c r="J2" s="22"/>
      <c r="K2" s="21"/>
      <c r="L2" s="21"/>
      <c r="M2" s="21"/>
    </row>
    <row r="3" spans="1:13" ht="12.75">
      <c r="A3" s="66" t="s">
        <v>135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>
      <c r="A4" s="67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2.75">
      <c r="A5" s="66" t="s">
        <v>174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2.7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2.75">
      <c r="A7" s="21"/>
      <c r="B7" s="21"/>
      <c r="C7" s="48"/>
      <c r="D7" s="21"/>
      <c r="E7" s="22"/>
      <c r="F7" s="22"/>
      <c r="G7" s="22"/>
      <c r="H7" s="22"/>
      <c r="I7" s="22"/>
      <c r="J7" s="22"/>
      <c r="K7" s="21"/>
      <c r="L7" s="21"/>
      <c r="M7" s="21"/>
    </row>
    <row r="8" spans="1:13" ht="12.75">
      <c r="A8" s="67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2.75">
      <c r="A9" s="21"/>
      <c r="B9" s="24"/>
      <c r="C9" s="49"/>
      <c r="D9" s="24"/>
      <c r="E9" s="23"/>
      <c r="F9" s="23"/>
      <c r="G9" s="23"/>
      <c r="H9" s="23"/>
      <c r="I9" s="23"/>
      <c r="J9" s="23"/>
      <c r="K9" s="24"/>
      <c r="L9" s="21"/>
      <c r="M9" s="21"/>
    </row>
    <row r="10" spans="1:13" ht="12.75">
      <c r="A10" s="2" t="s">
        <v>2</v>
      </c>
      <c r="B10" s="5" t="s">
        <v>3</v>
      </c>
      <c r="C10" s="36" t="s">
        <v>4</v>
      </c>
      <c r="D10" s="46" t="s">
        <v>5</v>
      </c>
      <c r="E10" s="71" t="s">
        <v>6</v>
      </c>
      <c r="F10" s="72"/>
      <c r="G10" s="72"/>
      <c r="H10" s="72"/>
      <c r="I10" s="72"/>
      <c r="J10" s="73"/>
      <c r="K10" s="2" t="s">
        <v>7</v>
      </c>
      <c r="L10" s="2" t="s">
        <v>8</v>
      </c>
      <c r="M10" s="6" t="s">
        <v>9</v>
      </c>
    </row>
    <row r="11" spans="1:13" ht="12.75">
      <c r="A11" s="3" t="s">
        <v>10</v>
      </c>
      <c r="B11" s="8"/>
      <c r="C11" s="45"/>
      <c r="D11" s="47" t="s">
        <v>11</v>
      </c>
      <c r="E11" s="74"/>
      <c r="F11" s="75"/>
      <c r="G11" s="75"/>
      <c r="H11" s="75"/>
      <c r="I11" s="75"/>
      <c r="J11" s="76"/>
      <c r="K11" s="3" t="s">
        <v>12</v>
      </c>
      <c r="L11" s="3" t="s">
        <v>13</v>
      </c>
      <c r="M11" s="9" t="s">
        <v>14</v>
      </c>
    </row>
    <row r="12" spans="1:13" ht="12.75">
      <c r="A12" s="3"/>
      <c r="B12" s="8"/>
      <c r="C12" s="45"/>
      <c r="D12" s="47" t="s">
        <v>15</v>
      </c>
      <c r="E12" s="2" t="s">
        <v>20</v>
      </c>
      <c r="F12" s="2" t="s">
        <v>21</v>
      </c>
      <c r="G12" s="2" t="s">
        <v>18</v>
      </c>
      <c r="H12" s="4" t="s">
        <v>19</v>
      </c>
      <c r="I12" s="45" t="s">
        <v>16</v>
      </c>
      <c r="J12" s="13" t="s">
        <v>17</v>
      </c>
      <c r="K12" s="3"/>
      <c r="L12" s="3"/>
      <c r="M12" s="9"/>
    </row>
    <row r="13" spans="1:13" ht="12.75">
      <c r="A13" s="4">
        <v>1</v>
      </c>
      <c r="B13" s="10" t="s">
        <v>41</v>
      </c>
      <c r="C13" s="13" t="s">
        <v>136</v>
      </c>
      <c r="D13" s="4">
        <v>30</v>
      </c>
      <c r="E13" s="4"/>
      <c r="F13" s="4"/>
      <c r="G13" s="4"/>
      <c r="H13" s="4"/>
      <c r="I13" s="4"/>
      <c r="J13" s="4">
        <v>2</v>
      </c>
      <c r="K13" s="11">
        <v>0</v>
      </c>
      <c r="L13" s="17">
        <v>0.029849537037037036</v>
      </c>
      <c r="M13" s="12">
        <f aca="true" t="shared" si="0" ref="M13:M44">L13-K13</f>
        <v>0.029849537037037036</v>
      </c>
    </row>
    <row r="14" spans="1:13" ht="12.75">
      <c r="A14" s="4">
        <v>3</v>
      </c>
      <c r="B14" s="10" t="s">
        <v>64</v>
      </c>
      <c r="C14" s="13" t="s">
        <v>65</v>
      </c>
      <c r="D14" s="4">
        <v>26</v>
      </c>
      <c r="E14" s="4"/>
      <c r="F14" s="4"/>
      <c r="G14" s="4"/>
      <c r="H14" s="4"/>
      <c r="I14" s="4"/>
      <c r="J14" s="4">
        <v>1</v>
      </c>
      <c r="K14" s="11">
        <v>0.00034722222222222224</v>
      </c>
      <c r="L14" s="17">
        <v>0.028310185185185185</v>
      </c>
      <c r="M14" s="12">
        <f t="shared" si="0"/>
        <v>0.027962962962962964</v>
      </c>
    </row>
    <row r="15" spans="1:13" ht="12.75">
      <c r="A15" s="4">
        <v>6</v>
      </c>
      <c r="B15" s="10" t="s">
        <v>137</v>
      </c>
      <c r="C15" s="13" t="s">
        <v>138</v>
      </c>
      <c r="D15" s="4">
        <v>29</v>
      </c>
      <c r="E15" s="4"/>
      <c r="F15" s="4"/>
      <c r="G15" s="4"/>
      <c r="H15" s="4"/>
      <c r="I15" s="4">
        <v>2</v>
      </c>
      <c r="J15" s="4"/>
      <c r="K15" s="11">
        <v>0.0006944444444444445</v>
      </c>
      <c r="L15" s="17">
        <v>0.02917824074074074</v>
      </c>
      <c r="M15" s="12">
        <f t="shared" si="0"/>
        <v>0.028483796296296295</v>
      </c>
    </row>
    <row r="16" spans="1:13" ht="12.75">
      <c r="A16" s="4">
        <v>7</v>
      </c>
      <c r="B16" s="13" t="s">
        <v>139</v>
      </c>
      <c r="C16" s="13" t="s">
        <v>140</v>
      </c>
      <c r="D16" s="4">
        <v>25</v>
      </c>
      <c r="E16" s="4"/>
      <c r="F16" s="4"/>
      <c r="G16" s="4"/>
      <c r="H16" s="4"/>
      <c r="I16" s="4">
        <v>1</v>
      </c>
      <c r="J16" s="4"/>
      <c r="K16" s="11">
        <v>0.0010416666666666667</v>
      </c>
      <c r="L16" s="17">
        <v>0.028530092592592593</v>
      </c>
      <c r="M16" s="12">
        <f t="shared" si="0"/>
        <v>0.027488425925925927</v>
      </c>
    </row>
    <row r="17" spans="1:13" ht="12.75">
      <c r="A17" s="4">
        <v>8</v>
      </c>
      <c r="B17" s="10" t="s">
        <v>141</v>
      </c>
      <c r="C17" s="13" t="s">
        <v>172</v>
      </c>
      <c r="D17" s="4">
        <v>31</v>
      </c>
      <c r="E17" s="4"/>
      <c r="F17" s="4"/>
      <c r="G17" s="4"/>
      <c r="H17" s="4"/>
      <c r="I17" s="4">
        <v>3</v>
      </c>
      <c r="J17" s="4"/>
      <c r="K17" s="11">
        <v>0.001388888888888889</v>
      </c>
      <c r="L17" s="17">
        <v>0.032407407407407406</v>
      </c>
      <c r="M17" s="12">
        <f t="shared" si="0"/>
        <v>0.031018518518518518</v>
      </c>
    </row>
    <row r="18" spans="1:13" ht="12.75">
      <c r="A18" s="4">
        <v>16</v>
      </c>
      <c r="B18" s="10" t="s">
        <v>142</v>
      </c>
      <c r="C18" s="13" t="s">
        <v>172</v>
      </c>
      <c r="D18" s="4">
        <v>23</v>
      </c>
      <c r="E18" s="4"/>
      <c r="F18" s="4"/>
      <c r="G18" s="4"/>
      <c r="H18" s="4">
        <v>4</v>
      </c>
      <c r="I18" s="4"/>
      <c r="J18" s="4"/>
      <c r="K18" s="11">
        <v>0.001736111111111111</v>
      </c>
      <c r="L18" s="17">
        <v>0.02820601851851852</v>
      </c>
      <c r="M18" s="12">
        <f t="shared" si="0"/>
        <v>0.026469907407407407</v>
      </c>
    </row>
    <row r="19" spans="1:13" ht="12.75">
      <c r="A19" s="4">
        <v>17</v>
      </c>
      <c r="B19" s="10" t="s">
        <v>81</v>
      </c>
      <c r="C19" s="13" t="s">
        <v>38</v>
      </c>
      <c r="D19" s="4">
        <v>10</v>
      </c>
      <c r="E19" s="4"/>
      <c r="F19" s="4"/>
      <c r="G19" s="4"/>
      <c r="H19" s="4">
        <v>1</v>
      </c>
      <c r="I19" s="4"/>
      <c r="J19" s="4"/>
      <c r="K19" s="11">
        <v>0.0020833333333333333</v>
      </c>
      <c r="L19" s="17">
        <v>0.024444444444444446</v>
      </c>
      <c r="M19" s="12">
        <f t="shared" si="0"/>
        <v>0.022361111111111113</v>
      </c>
    </row>
    <row r="20" spans="1:13" ht="12.75">
      <c r="A20" s="4">
        <v>18</v>
      </c>
      <c r="B20" s="10" t="s">
        <v>143</v>
      </c>
      <c r="C20" s="13" t="s">
        <v>33</v>
      </c>
      <c r="D20" s="52">
        <v>22</v>
      </c>
      <c r="E20" s="4"/>
      <c r="F20" s="4"/>
      <c r="G20" s="4"/>
      <c r="H20" s="4">
        <v>3</v>
      </c>
      <c r="I20" s="4"/>
      <c r="J20" s="4"/>
      <c r="K20" s="11">
        <v>0.0024305555555555556</v>
      </c>
      <c r="L20" s="17">
        <v>0.02884259259259259</v>
      </c>
      <c r="M20" s="12">
        <f t="shared" si="0"/>
        <v>0.026412037037037032</v>
      </c>
    </row>
    <row r="21" spans="1:13" ht="12.75">
      <c r="A21" s="4">
        <v>19</v>
      </c>
      <c r="B21" s="13" t="s">
        <v>144</v>
      </c>
      <c r="C21" s="13" t="s">
        <v>65</v>
      </c>
      <c r="D21" s="33">
        <v>32</v>
      </c>
      <c r="E21" s="4"/>
      <c r="F21" s="4"/>
      <c r="G21" s="4"/>
      <c r="H21" s="4">
        <v>5</v>
      </c>
      <c r="I21" s="4"/>
      <c r="J21" s="4"/>
      <c r="K21" s="11">
        <v>0.002777777777777778</v>
      </c>
      <c r="L21" s="17">
        <v>0.04452546296296297</v>
      </c>
      <c r="M21" s="12">
        <f t="shared" si="0"/>
        <v>0.04174768518518519</v>
      </c>
    </row>
    <row r="22" spans="1:13" ht="12.75">
      <c r="A22" s="4">
        <v>20</v>
      </c>
      <c r="B22" s="10" t="s">
        <v>145</v>
      </c>
      <c r="C22" s="13" t="s">
        <v>83</v>
      </c>
      <c r="D22" s="4">
        <v>18</v>
      </c>
      <c r="E22" s="4"/>
      <c r="F22" s="4"/>
      <c r="G22" s="4"/>
      <c r="H22" s="4">
        <v>2</v>
      </c>
      <c r="I22" s="4"/>
      <c r="J22" s="4"/>
      <c r="K22" s="11">
        <v>0.003125</v>
      </c>
      <c r="L22" s="17">
        <v>0.028564814814814817</v>
      </c>
      <c r="M22" s="12">
        <f t="shared" si="0"/>
        <v>0.025439814814814818</v>
      </c>
    </row>
    <row r="23" spans="1:13" ht="12.75">
      <c r="A23" s="4">
        <v>31</v>
      </c>
      <c r="B23" s="10" t="s">
        <v>146</v>
      </c>
      <c r="C23" s="13" t="s">
        <v>147</v>
      </c>
      <c r="D23" s="4">
        <v>20</v>
      </c>
      <c r="E23" s="4"/>
      <c r="F23" s="4"/>
      <c r="G23" s="4">
        <v>4</v>
      </c>
      <c r="H23" s="4"/>
      <c r="I23" s="4"/>
      <c r="J23" s="4"/>
      <c r="K23" s="11">
        <v>0.003472222222222222</v>
      </c>
      <c r="L23" s="17">
        <v>0.029039351851851854</v>
      </c>
      <c r="M23" s="12">
        <f t="shared" si="0"/>
        <v>0.025567129629629634</v>
      </c>
    </row>
    <row r="24" spans="1:13" ht="12.75">
      <c r="A24" s="4">
        <v>32</v>
      </c>
      <c r="B24" s="10" t="s">
        <v>148</v>
      </c>
      <c r="C24" s="13" t="s">
        <v>149</v>
      </c>
      <c r="D24" s="4">
        <v>15</v>
      </c>
      <c r="E24" s="4"/>
      <c r="F24" s="4"/>
      <c r="G24" s="4">
        <v>3</v>
      </c>
      <c r="H24" s="4"/>
      <c r="I24" s="4"/>
      <c r="J24" s="4"/>
      <c r="K24" s="11">
        <v>0.0038194444444444443</v>
      </c>
      <c r="L24" s="17">
        <v>0.028287037037037038</v>
      </c>
      <c r="M24" s="12">
        <f t="shared" si="0"/>
        <v>0.024467592592592593</v>
      </c>
    </row>
    <row r="25" spans="1:13" ht="12.75">
      <c r="A25" s="4">
        <v>33</v>
      </c>
      <c r="B25" s="10" t="s">
        <v>150</v>
      </c>
      <c r="C25" s="13" t="s">
        <v>33</v>
      </c>
      <c r="D25" s="4">
        <v>12</v>
      </c>
      <c r="E25" s="4"/>
      <c r="F25" s="4"/>
      <c r="G25" s="4">
        <v>2</v>
      </c>
      <c r="H25" s="4"/>
      <c r="I25" s="4"/>
      <c r="J25" s="4"/>
      <c r="K25" s="11">
        <v>0.004166666666666667</v>
      </c>
      <c r="L25" s="17">
        <v>0.027314814814814816</v>
      </c>
      <c r="M25" s="12">
        <f t="shared" si="0"/>
        <v>0.02314814814814815</v>
      </c>
    </row>
    <row r="26" spans="1:13" ht="12.75">
      <c r="A26" s="4">
        <v>34</v>
      </c>
      <c r="B26" s="10" t="s">
        <v>94</v>
      </c>
      <c r="C26" s="13" t="s">
        <v>93</v>
      </c>
      <c r="D26" s="4">
        <v>8</v>
      </c>
      <c r="E26" s="4"/>
      <c r="F26" s="4"/>
      <c r="G26" s="4">
        <v>1</v>
      </c>
      <c r="H26" s="4"/>
      <c r="I26" s="4"/>
      <c r="J26" s="4"/>
      <c r="K26" s="11">
        <v>0.004513888888888889</v>
      </c>
      <c r="L26" s="17">
        <v>0.026261574074074076</v>
      </c>
      <c r="M26" s="12">
        <f t="shared" si="0"/>
        <v>0.021747685185185186</v>
      </c>
    </row>
    <row r="27" spans="1:13" ht="12.75">
      <c r="A27" s="4">
        <v>51</v>
      </c>
      <c r="B27" s="10" t="s">
        <v>169</v>
      </c>
      <c r="C27" s="13" t="s">
        <v>93</v>
      </c>
      <c r="D27" s="4">
        <v>27</v>
      </c>
      <c r="E27" s="4"/>
      <c r="F27" s="4">
        <v>7</v>
      </c>
      <c r="G27" s="4"/>
      <c r="H27" s="4"/>
      <c r="I27" s="4"/>
      <c r="J27" s="4"/>
      <c r="K27" s="11">
        <v>0.004861111111111111</v>
      </c>
      <c r="L27" s="17">
        <v>0.032870370370370376</v>
      </c>
      <c r="M27" s="12">
        <f t="shared" si="0"/>
        <v>0.028009259259259265</v>
      </c>
    </row>
    <row r="28" spans="1:13" ht="12.75">
      <c r="A28" s="4">
        <v>52</v>
      </c>
      <c r="B28" s="10" t="s">
        <v>151</v>
      </c>
      <c r="C28" s="13" t="s">
        <v>107</v>
      </c>
      <c r="D28" s="4">
        <v>21</v>
      </c>
      <c r="E28" s="4"/>
      <c r="F28" s="4">
        <v>5</v>
      </c>
      <c r="G28" s="4"/>
      <c r="H28" s="4"/>
      <c r="I28" s="4"/>
      <c r="J28" s="4"/>
      <c r="K28" s="31">
        <v>0.005208333333333333</v>
      </c>
      <c r="L28" s="17">
        <v>0.031030092592592592</v>
      </c>
      <c r="M28" s="12">
        <f t="shared" si="0"/>
        <v>0.02582175925925926</v>
      </c>
    </row>
    <row r="29" spans="1:13" ht="12.75">
      <c r="A29" s="4">
        <v>53</v>
      </c>
      <c r="B29" s="10" t="s">
        <v>153</v>
      </c>
      <c r="C29" s="13" t="s">
        <v>29</v>
      </c>
      <c r="D29" s="4">
        <v>28</v>
      </c>
      <c r="E29" s="4"/>
      <c r="F29" s="4">
        <v>8</v>
      </c>
      <c r="G29" s="4"/>
      <c r="H29" s="4"/>
      <c r="I29" s="4"/>
      <c r="J29" s="4"/>
      <c r="K29" s="11">
        <v>0.005555555555555556</v>
      </c>
      <c r="L29" s="17">
        <v>0.03364583333333333</v>
      </c>
      <c r="M29" s="12">
        <f t="shared" si="0"/>
        <v>0.028090277777777777</v>
      </c>
    </row>
    <row r="30" spans="1:13" ht="12.75">
      <c r="A30" s="4">
        <v>54</v>
      </c>
      <c r="B30" s="10" t="s">
        <v>154</v>
      </c>
      <c r="C30" s="13" t="s">
        <v>51</v>
      </c>
      <c r="D30" s="4">
        <v>24</v>
      </c>
      <c r="E30" s="4"/>
      <c r="F30" s="4">
        <v>6</v>
      </c>
      <c r="G30" s="4"/>
      <c r="H30" s="4"/>
      <c r="I30" s="4"/>
      <c r="J30" s="4"/>
      <c r="K30" s="11">
        <v>0.005902777777777778</v>
      </c>
      <c r="L30" s="17">
        <v>0.032673611111111105</v>
      </c>
      <c r="M30" s="12">
        <f t="shared" si="0"/>
        <v>0.026770833333333327</v>
      </c>
    </row>
    <row r="31" spans="1:13" ht="12.75">
      <c r="A31" s="4">
        <v>55</v>
      </c>
      <c r="B31" s="10" t="s">
        <v>171</v>
      </c>
      <c r="C31" s="13" t="s">
        <v>36</v>
      </c>
      <c r="D31" s="4">
        <v>13</v>
      </c>
      <c r="E31" s="4"/>
      <c r="F31" s="4">
        <v>2</v>
      </c>
      <c r="G31" s="4"/>
      <c r="H31" s="4"/>
      <c r="I31" s="4"/>
      <c r="J31" s="4"/>
      <c r="K31" s="11">
        <v>0.00625</v>
      </c>
      <c r="L31" s="17">
        <v>0.03005787037037037</v>
      </c>
      <c r="M31" s="12">
        <f t="shared" si="0"/>
        <v>0.023807870370370368</v>
      </c>
    </row>
    <row r="32" spans="1:13" ht="12.75">
      <c r="A32" s="4">
        <v>56</v>
      </c>
      <c r="B32" s="13" t="s">
        <v>37</v>
      </c>
      <c r="C32" s="13" t="s">
        <v>38</v>
      </c>
      <c r="D32" s="4">
        <v>7</v>
      </c>
      <c r="E32" s="4"/>
      <c r="F32" s="4">
        <v>1</v>
      </c>
      <c r="G32" s="4"/>
      <c r="H32" s="4"/>
      <c r="I32" s="4"/>
      <c r="J32" s="4"/>
      <c r="K32" s="11">
        <v>0.006597222222222222</v>
      </c>
      <c r="L32" s="17">
        <v>0.02809027777777778</v>
      </c>
      <c r="M32" s="12">
        <f t="shared" si="0"/>
        <v>0.021493055555555557</v>
      </c>
    </row>
    <row r="33" spans="1:13" ht="12.75">
      <c r="A33" s="4">
        <v>57</v>
      </c>
      <c r="B33" s="10" t="s">
        <v>104</v>
      </c>
      <c r="C33" s="13" t="s">
        <v>44</v>
      </c>
      <c r="D33" s="4">
        <v>19</v>
      </c>
      <c r="E33" s="4"/>
      <c r="F33" s="4">
        <v>4</v>
      </c>
      <c r="G33" s="4"/>
      <c r="H33" s="4"/>
      <c r="I33" s="4"/>
      <c r="J33" s="4"/>
      <c r="K33" s="11">
        <v>0.006944444444444444</v>
      </c>
      <c r="L33" s="17">
        <v>0.03241898148148148</v>
      </c>
      <c r="M33" s="12">
        <f t="shared" si="0"/>
        <v>0.025474537037037035</v>
      </c>
    </row>
    <row r="34" spans="1:13" ht="12.75">
      <c r="A34" s="4">
        <v>58</v>
      </c>
      <c r="B34" s="30" t="s">
        <v>155</v>
      </c>
      <c r="C34" s="30" t="s">
        <v>156</v>
      </c>
      <c r="D34" s="4">
        <v>14</v>
      </c>
      <c r="E34" s="29"/>
      <c r="F34" s="29">
        <v>3</v>
      </c>
      <c r="G34" s="29"/>
      <c r="H34" s="29"/>
      <c r="I34" s="29"/>
      <c r="J34" s="29"/>
      <c r="K34" s="11">
        <v>0.007291666666666666</v>
      </c>
      <c r="L34" s="17">
        <v>0.031157407407407408</v>
      </c>
      <c r="M34" s="12">
        <f t="shared" si="0"/>
        <v>0.023865740740740743</v>
      </c>
    </row>
    <row r="35" spans="1:13" ht="12.75">
      <c r="A35" s="4">
        <v>71</v>
      </c>
      <c r="B35" s="10" t="s">
        <v>157</v>
      </c>
      <c r="C35" s="13" t="s">
        <v>136</v>
      </c>
      <c r="D35" s="4">
        <v>5</v>
      </c>
      <c r="E35" s="4">
        <v>5</v>
      </c>
      <c r="F35" s="4"/>
      <c r="G35" s="4"/>
      <c r="H35" s="4"/>
      <c r="I35" s="4"/>
      <c r="J35" s="4"/>
      <c r="K35" s="11">
        <v>0.007638888888888889</v>
      </c>
      <c r="L35" s="17">
        <v>0.027546296296296294</v>
      </c>
      <c r="M35" s="12">
        <f t="shared" si="0"/>
        <v>0.019907407407407405</v>
      </c>
    </row>
    <row r="36" spans="1:13" ht="12.75">
      <c r="A36" s="4">
        <v>72</v>
      </c>
      <c r="B36" s="10" t="s">
        <v>158</v>
      </c>
      <c r="C36" s="13" t="s">
        <v>140</v>
      </c>
      <c r="D36" s="4">
        <v>3</v>
      </c>
      <c r="E36" s="4">
        <v>3</v>
      </c>
      <c r="F36" s="4"/>
      <c r="G36" s="4"/>
      <c r="H36" s="4"/>
      <c r="I36" s="4"/>
      <c r="J36" s="4"/>
      <c r="K36" s="11">
        <v>0.007986111111111112</v>
      </c>
      <c r="L36" s="17">
        <v>0.027256944444444445</v>
      </c>
      <c r="M36" s="12">
        <f t="shared" si="0"/>
        <v>0.019270833333333334</v>
      </c>
    </row>
    <row r="37" spans="1:13" ht="12.75">
      <c r="A37" s="4">
        <v>73</v>
      </c>
      <c r="B37" s="10" t="s">
        <v>159</v>
      </c>
      <c r="C37" s="13" t="s">
        <v>160</v>
      </c>
      <c r="D37" s="4">
        <v>4</v>
      </c>
      <c r="E37" s="4">
        <v>4</v>
      </c>
      <c r="F37" s="4"/>
      <c r="G37" s="4"/>
      <c r="H37" s="4"/>
      <c r="I37" s="4"/>
      <c r="J37" s="4"/>
      <c r="K37" s="11">
        <v>0.008333333333333333</v>
      </c>
      <c r="L37" s="17">
        <v>0.027615740740740743</v>
      </c>
      <c r="M37" s="12">
        <f t="shared" si="0"/>
        <v>0.019282407407407408</v>
      </c>
    </row>
    <row r="38" spans="1:13" ht="12.75">
      <c r="A38" s="4">
        <v>74</v>
      </c>
      <c r="B38" s="10" t="s">
        <v>161</v>
      </c>
      <c r="C38" s="13" t="s">
        <v>162</v>
      </c>
      <c r="D38" s="4">
        <v>9</v>
      </c>
      <c r="E38" s="4">
        <v>7</v>
      </c>
      <c r="F38" s="4"/>
      <c r="G38" s="4"/>
      <c r="H38" s="4"/>
      <c r="I38" s="4"/>
      <c r="J38" s="4"/>
      <c r="K38" s="11">
        <v>0.008680555555555556</v>
      </c>
      <c r="L38" s="17">
        <v>0.03072916666666667</v>
      </c>
      <c r="M38" s="12">
        <f t="shared" si="0"/>
        <v>0.022048611111111113</v>
      </c>
    </row>
    <row r="39" spans="1:13" ht="12.75">
      <c r="A39" s="4">
        <v>75</v>
      </c>
      <c r="B39" s="10" t="s">
        <v>170</v>
      </c>
      <c r="C39" s="13" t="s">
        <v>58</v>
      </c>
      <c r="D39" s="4">
        <v>2</v>
      </c>
      <c r="E39" s="4">
        <v>2</v>
      </c>
      <c r="F39" s="4"/>
      <c r="G39" s="4"/>
      <c r="H39" s="4"/>
      <c r="I39" s="4"/>
      <c r="J39" s="4"/>
      <c r="K39" s="11">
        <v>0.009027777777777779</v>
      </c>
      <c r="L39" s="17">
        <v>0.02767361111111111</v>
      </c>
      <c r="M39" s="12">
        <f t="shared" si="0"/>
        <v>0.018645833333333334</v>
      </c>
    </row>
    <row r="40" spans="1:13" ht="12.75">
      <c r="A40" s="4">
        <v>76</v>
      </c>
      <c r="B40" s="10" t="s">
        <v>163</v>
      </c>
      <c r="C40" s="13" t="s">
        <v>65</v>
      </c>
      <c r="D40" s="4">
        <v>17</v>
      </c>
      <c r="E40" s="4">
        <v>10</v>
      </c>
      <c r="F40" s="4"/>
      <c r="G40" s="4"/>
      <c r="H40" s="4"/>
      <c r="I40" s="4"/>
      <c r="J40" s="4"/>
      <c r="K40" s="11">
        <v>0.009375</v>
      </c>
      <c r="L40" s="17">
        <v>0.034768518518518525</v>
      </c>
      <c r="M40" s="12">
        <f t="shared" si="0"/>
        <v>0.025393518518518524</v>
      </c>
    </row>
    <row r="41" spans="1:13" ht="12.75">
      <c r="A41" s="4">
        <v>77</v>
      </c>
      <c r="B41" s="10" t="s">
        <v>164</v>
      </c>
      <c r="C41" s="13" t="s">
        <v>152</v>
      </c>
      <c r="D41" s="4">
        <v>16</v>
      </c>
      <c r="E41" s="4">
        <v>9</v>
      </c>
      <c r="F41" s="4"/>
      <c r="G41" s="4"/>
      <c r="H41" s="4"/>
      <c r="I41" s="4"/>
      <c r="J41" s="4"/>
      <c r="K41" s="11">
        <v>0.009722222222222222</v>
      </c>
      <c r="L41" s="17">
        <v>0.03466435185185185</v>
      </c>
      <c r="M41" s="12">
        <f t="shared" si="0"/>
        <v>0.024942129629629627</v>
      </c>
    </row>
    <row r="42" spans="1:13" ht="12.75">
      <c r="A42" s="4">
        <v>78</v>
      </c>
      <c r="B42" s="10" t="s">
        <v>165</v>
      </c>
      <c r="C42" s="13" t="s">
        <v>65</v>
      </c>
      <c r="D42" s="4">
        <v>11</v>
      </c>
      <c r="E42" s="4">
        <v>8</v>
      </c>
      <c r="F42" s="4"/>
      <c r="G42" s="4"/>
      <c r="H42" s="4"/>
      <c r="I42" s="4"/>
      <c r="J42" s="4"/>
      <c r="K42" s="11">
        <v>0.010069444444444445</v>
      </c>
      <c r="L42" s="17">
        <v>0.0325</v>
      </c>
      <c r="M42" s="12">
        <f t="shared" si="0"/>
        <v>0.022430555555555558</v>
      </c>
    </row>
    <row r="43" spans="1:13" ht="12.75">
      <c r="A43" s="4">
        <v>79</v>
      </c>
      <c r="B43" s="10" t="s">
        <v>166</v>
      </c>
      <c r="C43" s="13" t="s">
        <v>167</v>
      </c>
      <c r="D43" s="14">
        <v>6</v>
      </c>
      <c r="E43" s="4">
        <v>6</v>
      </c>
      <c r="F43" s="4"/>
      <c r="G43" s="4"/>
      <c r="H43" s="4"/>
      <c r="I43" s="4"/>
      <c r="J43" s="4"/>
      <c r="K43" s="11">
        <v>0.010416666666666666</v>
      </c>
      <c r="L43" s="17">
        <v>0.031030092592592592</v>
      </c>
      <c r="M43" s="12">
        <f t="shared" si="0"/>
        <v>0.020613425925925924</v>
      </c>
    </row>
    <row r="44" spans="1:13" ht="12.75">
      <c r="A44" s="4">
        <v>80</v>
      </c>
      <c r="B44" s="10" t="s">
        <v>168</v>
      </c>
      <c r="C44" s="13" t="s">
        <v>173</v>
      </c>
      <c r="D44" s="14">
        <v>1</v>
      </c>
      <c r="E44" s="4">
        <v>1</v>
      </c>
      <c r="F44" s="4"/>
      <c r="G44" s="4"/>
      <c r="H44" s="4"/>
      <c r="I44" s="4"/>
      <c r="J44" s="4"/>
      <c r="K44" s="11">
        <v>0.01076388888888889</v>
      </c>
      <c r="L44" s="17">
        <v>0.028414351851851847</v>
      </c>
      <c r="M44" s="12">
        <f t="shared" si="0"/>
        <v>0.017650462962962958</v>
      </c>
    </row>
    <row r="45" spans="1:15" ht="12.75">
      <c r="A45" s="7"/>
      <c r="B45" s="16"/>
      <c r="C45" s="37"/>
      <c r="D45" s="7"/>
      <c r="E45" s="7"/>
      <c r="F45" s="7"/>
      <c r="G45" s="7"/>
      <c r="H45" s="7"/>
      <c r="I45" s="7"/>
      <c r="J45" s="7"/>
      <c r="K45" s="15"/>
      <c r="L45" s="38"/>
      <c r="M45" s="39"/>
      <c r="N45" s="40"/>
      <c r="O45" s="40"/>
    </row>
    <row r="46" spans="1:15" ht="12.75">
      <c r="A46" s="7"/>
      <c r="B46" s="16"/>
      <c r="C46" s="37"/>
      <c r="D46" s="7"/>
      <c r="E46" s="7"/>
      <c r="F46" s="7"/>
      <c r="G46" s="7"/>
      <c r="H46" s="7"/>
      <c r="I46" s="7"/>
      <c r="J46" s="7"/>
      <c r="K46" s="15"/>
      <c r="L46" s="38"/>
      <c r="M46" s="39"/>
      <c r="N46" s="40"/>
      <c r="O46" s="40"/>
    </row>
    <row r="47" spans="1:15" ht="12.75">
      <c r="A47" s="7"/>
      <c r="B47" s="37"/>
      <c r="C47" s="37"/>
      <c r="D47" s="7"/>
      <c r="E47" s="7"/>
      <c r="F47" s="7"/>
      <c r="G47" s="7"/>
      <c r="H47" s="7"/>
      <c r="I47" s="7"/>
      <c r="J47" s="7"/>
      <c r="K47" s="15"/>
      <c r="L47" s="38"/>
      <c r="M47" s="39"/>
      <c r="N47" s="40"/>
      <c r="O47" s="40"/>
    </row>
    <row r="48" spans="1:15" ht="12.75">
      <c r="A48" s="7"/>
      <c r="B48" s="41"/>
      <c r="C48" s="37"/>
      <c r="D48" s="41"/>
      <c r="E48" s="41"/>
      <c r="F48" s="7"/>
      <c r="G48" s="7"/>
      <c r="H48" s="7"/>
      <c r="I48" s="7"/>
      <c r="J48" s="7"/>
      <c r="K48" s="15"/>
      <c r="L48" s="38"/>
      <c r="M48" s="39"/>
      <c r="N48" s="40"/>
      <c r="O48" s="40"/>
    </row>
    <row r="49" spans="1:15" ht="12.75">
      <c r="A49" s="42"/>
      <c r="B49" s="37"/>
      <c r="C49" s="37"/>
      <c r="D49" s="7"/>
      <c r="E49" s="7"/>
      <c r="F49" s="7"/>
      <c r="G49" s="7"/>
      <c r="H49" s="7"/>
      <c r="I49" s="7"/>
      <c r="J49" s="7"/>
      <c r="K49" s="15"/>
      <c r="L49" s="38"/>
      <c r="M49" s="39"/>
      <c r="N49" s="40"/>
      <c r="O49" s="40"/>
    </row>
    <row r="50" spans="1:15" ht="12.75">
      <c r="A50" s="7"/>
      <c r="B50" s="43"/>
      <c r="C50" s="43"/>
      <c r="D50" s="7"/>
      <c r="E50" s="42"/>
      <c r="F50" s="42"/>
      <c r="G50" s="7"/>
      <c r="H50" s="7"/>
      <c r="I50" s="7"/>
      <c r="J50" s="7"/>
      <c r="K50" s="15"/>
      <c r="L50" s="38"/>
      <c r="M50" s="39"/>
      <c r="N50" s="40"/>
      <c r="O50" s="40"/>
    </row>
    <row r="51" spans="1:15" ht="12.75">
      <c r="A51" s="7"/>
      <c r="B51" s="16"/>
      <c r="C51" s="37"/>
      <c r="D51" s="7"/>
      <c r="E51" s="7"/>
      <c r="F51" s="7"/>
      <c r="G51" s="7"/>
      <c r="H51" s="7"/>
      <c r="I51" s="7"/>
      <c r="J51" s="7"/>
      <c r="K51" s="15"/>
      <c r="L51" s="38"/>
      <c r="M51" s="39"/>
      <c r="N51" s="40"/>
      <c r="O51" s="40"/>
    </row>
    <row r="52" spans="1:15" ht="12.75">
      <c r="A52" s="7"/>
      <c r="B52" s="37"/>
      <c r="C52" s="37"/>
      <c r="D52" s="7"/>
      <c r="E52" s="7"/>
      <c r="F52" s="7"/>
      <c r="G52" s="7"/>
      <c r="H52" s="7"/>
      <c r="I52" s="7"/>
      <c r="J52" s="7"/>
      <c r="K52" s="15"/>
      <c r="L52" s="38"/>
      <c r="M52" s="39"/>
      <c r="N52" s="40"/>
      <c r="O52" s="40"/>
    </row>
    <row r="53" spans="1:15" ht="12.75">
      <c r="A53" s="7"/>
      <c r="B53" s="16"/>
      <c r="C53" s="37"/>
      <c r="D53" s="7"/>
      <c r="E53" s="7"/>
      <c r="F53" s="7"/>
      <c r="G53" s="7"/>
      <c r="H53" s="7"/>
      <c r="I53" s="7"/>
      <c r="J53" s="7"/>
      <c r="K53" s="15"/>
      <c r="L53" s="38"/>
      <c r="M53" s="39"/>
      <c r="N53" s="40"/>
      <c r="O53" s="40"/>
    </row>
    <row r="54" spans="1:15" ht="12.75">
      <c r="A54" s="7"/>
      <c r="B54" s="16"/>
      <c r="C54" s="37"/>
      <c r="D54" s="7"/>
      <c r="E54" s="7"/>
      <c r="F54" s="7"/>
      <c r="G54" s="7"/>
      <c r="H54" s="7"/>
      <c r="I54" s="7"/>
      <c r="J54" s="7"/>
      <c r="K54" s="15"/>
      <c r="L54" s="38"/>
      <c r="M54" s="39"/>
      <c r="N54" s="40"/>
      <c r="O54" s="40"/>
    </row>
    <row r="55" spans="1:15" ht="12.75">
      <c r="A55" s="7"/>
      <c r="B55" s="37"/>
      <c r="C55" s="37"/>
      <c r="D55" s="7"/>
      <c r="E55" s="7"/>
      <c r="F55" s="7"/>
      <c r="G55" s="7"/>
      <c r="H55" s="7"/>
      <c r="I55" s="7"/>
      <c r="J55" s="7"/>
      <c r="K55" s="15"/>
      <c r="L55" s="38"/>
      <c r="M55" s="39"/>
      <c r="N55" s="40"/>
      <c r="O55" s="40"/>
    </row>
    <row r="56" spans="1:15" ht="12.75">
      <c r="A56" s="7"/>
      <c r="B56" s="16"/>
      <c r="C56" s="37"/>
      <c r="D56" s="7"/>
      <c r="E56" s="7"/>
      <c r="F56" s="7"/>
      <c r="G56" s="7"/>
      <c r="H56" s="7"/>
      <c r="I56" s="7"/>
      <c r="J56" s="7"/>
      <c r="K56" s="15"/>
      <c r="L56" s="38"/>
      <c r="M56" s="39"/>
      <c r="N56" s="40"/>
      <c r="O56" s="40"/>
    </row>
    <row r="57" spans="1:15" ht="12.75">
      <c r="A57" s="7"/>
      <c r="B57" s="37"/>
      <c r="C57" s="37"/>
      <c r="D57" s="7"/>
      <c r="E57" s="7"/>
      <c r="F57" s="7"/>
      <c r="G57" s="7"/>
      <c r="H57" s="7"/>
      <c r="I57" s="7"/>
      <c r="J57" s="7"/>
      <c r="K57" s="15"/>
      <c r="L57" s="38"/>
      <c r="M57" s="39"/>
      <c r="N57" s="40"/>
      <c r="O57" s="40"/>
    </row>
    <row r="58" spans="1:15" ht="12.75">
      <c r="A58" s="7"/>
      <c r="B58" s="16"/>
      <c r="C58" s="37"/>
      <c r="D58" s="7"/>
      <c r="E58" s="7"/>
      <c r="F58" s="7"/>
      <c r="G58" s="7"/>
      <c r="H58" s="7"/>
      <c r="I58" s="7"/>
      <c r="J58" s="7"/>
      <c r="K58" s="15"/>
      <c r="L58" s="38"/>
      <c r="M58" s="39"/>
      <c r="N58" s="40"/>
      <c r="O58" s="40"/>
    </row>
    <row r="59" spans="1:15" ht="12.75">
      <c r="A59" s="42"/>
      <c r="B59" s="37"/>
      <c r="C59" s="37"/>
      <c r="D59" s="7"/>
      <c r="E59" s="7"/>
      <c r="F59" s="7"/>
      <c r="G59" s="7"/>
      <c r="H59" s="7"/>
      <c r="I59" s="7"/>
      <c r="J59" s="7"/>
      <c r="K59" s="15"/>
      <c r="L59" s="38"/>
      <c r="M59" s="39"/>
      <c r="N59" s="40"/>
      <c r="O59" s="40"/>
    </row>
    <row r="60" spans="1:15" ht="12.75">
      <c r="A60" s="7"/>
      <c r="B60" s="41"/>
      <c r="C60" s="37"/>
      <c r="D60" s="41"/>
      <c r="E60" s="41"/>
      <c r="F60" s="7"/>
      <c r="G60" s="7"/>
      <c r="H60" s="7"/>
      <c r="I60" s="7"/>
      <c r="J60" s="7"/>
      <c r="K60" s="15"/>
      <c r="L60" s="38"/>
      <c r="M60" s="44"/>
      <c r="N60" s="40"/>
      <c r="O60" s="40"/>
    </row>
    <row r="61" spans="1:15" ht="12.75">
      <c r="A61" s="7"/>
      <c r="B61" s="41"/>
      <c r="C61" s="37"/>
      <c r="D61" s="41"/>
      <c r="E61" s="41"/>
      <c r="F61" s="7"/>
      <c r="G61" s="7"/>
      <c r="H61" s="7"/>
      <c r="I61" s="7"/>
      <c r="J61" s="7"/>
      <c r="K61" s="15"/>
      <c r="L61" s="38"/>
      <c r="M61" s="44"/>
      <c r="N61" s="40"/>
      <c r="O61" s="40"/>
    </row>
    <row r="62" spans="1:15" ht="12.75">
      <c r="A62" s="7"/>
      <c r="B62" s="41"/>
      <c r="C62" s="37"/>
      <c r="D62" s="41"/>
      <c r="E62" s="41"/>
      <c r="F62" s="7"/>
      <c r="G62" s="7"/>
      <c r="H62" s="7"/>
      <c r="I62" s="7"/>
      <c r="J62" s="7"/>
      <c r="K62" s="15"/>
      <c r="L62" s="38"/>
      <c r="M62" s="44"/>
      <c r="N62" s="40"/>
      <c r="O62" s="40"/>
    </row>
    <row r="63" spans="1:15" ht="12.75">
      <c r="A63" s="7"/>
      <c r="B63" s="41"/>
      <c r="C63" s="37"/>
      <c r="D63" s="41"/>
      <c r="E63" s="41"/>
      <c r="F63" s="7"/>
      <c r="G63" s="7"/>
      <c r="H63" s="7"/>
      <c r="I63" s="7"/>
      <c r="J63" s="7"/>
      <c r="K63" s="15"/>
      <c r="L63" s="38"/>
      <c r="M63" s="44"/>
      <c r="N63" s="40"/>
      <c r="O63" s="40"/>
    </row>
    <row r="64" spans="1:15" ht="12.75">
      <c r="A64" s="7"/>
      <c r="B64" s="41"/>
      <c r="C64" s="37"/>
      <c r="D64" s="41"/>
      <c r="E64" s="41"/>
      <c r="F64" s="7"/>
      <c r="G64" s="7"/>
      <c r="H64" s="7"/>
      <c r="I64" s="7"/>
      <c r="J64" s="7"/>
      <c r="K64" s="15"/>
      <c r="L64" s="38"/>
      <c r="M64" s="44"/>
      <c r="N64" s="40"/>
      <c r="O64" s="40"/>
    </row>
    <row r="65" spans="1:15" ht="12.75">
      <c r="A65" s="7"/>
      <c r="B65" s="41"/>
      <c r="C65" s="37"/>
      <c r="D65" s="41"/>
      <c r="E65" s="41"/>
      <c r="F65" s="7"/>
      <c r="G65" s="7"/>
      <c r="H65" s="7"/>
      <c r="I65" s="7"/>
      <c r="J65" s="7"/>
      <c r="K65" s="15"/>
      <c r="L65" s="38"/>
      <c r="M65" s="44"/>
      <c r="N65" s="40"/>
      <c r="O65" s="40"/>
    </row>
    <row r="66" spans="1:15" ht="12.75">
      <c r="A66" s="7"/>
      <c r="B66" s="41"/>
      <c r="C66" s="37"/>
      <c r="D66" s="41"/>
      <c r="E66" s="41"/>
      <c r="F66" s="7"/>
      <c r="G66" s="7"/>
      <c r="H66" s="7"/>
      <c r="I66" s="7"/>
      <c r="J66" s="7"/>
      <c r="K66" s="15"/>
      <c r="L66" s="38"/>
      <c r="M66" s="44"/>
      <c r="N66" s="40"/>
      <c r="O66" s="40"/>
    </row>
    <row r="67" spans="1:15" ht="12.75">
      <c r="A67" s="7"/>
      <c r="B67" s="41"/>
      <c r="C67" s="37"/>
      <c r="D67" s="41"/>
      <c r="E67" s="41"/>
      <c r="F67" s="7"/>
      <c r="G67" s="7"/>
      <c r="H67" s="7"/>
      <c r="I67" s="7"/>
      <c r="J67" s="7"/>
      <c r="K67" s="15"/>
      <c r="L67" s="38"/>
      <c r="M67" s="44"/>
      <c r="N67" s="40"/>
      <c r="O67" s="40"/>
    </row>
    <row r="68" spans="1:15" ht="12.75">
      <c r="A68" s="7"/>
      <c r="B68" s="41"/>
      <c r="C68" s="37"/>
      <c r="D68" s="41"/>
      <c r="E68" s="41"/>
      <c r="F68" s="7"/>
      <c r="G68" s="7"/>
      <c r="H68" s="7"/>
      <c r="I68" s="7"/>
      <c r="J68" s="7"/>
      <c r="K68" s="15"/>
      <c r="L68" s="38"/>
      <c r="M68" s="44"/>
      <c r="N68" s="40"/>
      <c r="O68" s="40"/>
    </row>
    <row r="69" spans="1:15" ht="12.75">
      <c r="A69" s="7"/>
      <c r="B69" s="41"/>
      <c r="C69" s="37"/>
      <c r="D69" s="41"/>
      <c r="E69" s="41"/>
      <c r="F69" s="7"/>
      <c r="G69" s="7"/>
      <c r="H69" s="7"/>
      <c r="I69" s="7"/>
      <c r="J69" s="7"/>
      <c r="K69" s="15"/>
      <c r="L69" s="38"/>
      <c r="M69" s="44"/>
      <c r="N69" s="40"/>
      <c r="O69" s="40"/>
    </row>
    <row r="70" spans="1:15" ht="12.75">
      <c r="A70" s="7"/>
      <c r="B70" s="41"/>
      <c r="C70" s="37"/>
      <c r="D70" s="41"/>
      <c r="E70" s="41"/>
      <c r="F70" s="7"/>
      <c r="G70" s="7"/>
      <c r="H70" s="7"/>
      <c r="I70" s="7"/>
      <c r="J70" s="7"/>
      <c r="K70" s="15"/>
      <c r="L70" s="38"/>
      <c r="M70" s="44"/>
      <c r="N70" s="40"/>
      <c r="O70" s="40"/>
    </row>
    <row r="71" spans="1:15" ht="12.75">
      <c r="A71" s="7"/>
      <c r="B71" s="41"/>
      <c r="C71" s="37"/>
      <c r="D71" s="41"/>
      <c r="E71" s="41"/>
      <c r="F71" s="7"/>
      <c r="G71" s="7"/>
      <c r="H71" s="7"/>
      <c r="I71" s="7"/>
      <c r="J71" s="7"/>
      <c r="K71" s="15"/>
      <c r="L71" s="38"/>
      <c r="M71" s="44"/>
      <c r="N71" s="40"/>
      <c r="O71" s="40"/>
    </row>
    <row r="72" spans="1:15" ht="12.75">
      <c r="A72" s="7"/>
      <c r="B72" s="41"/>
      <c r="C72" s="37"/>
      <c r="D72" s="41"/>
      <c r="E72" s="41"/>
      <c r="F72" s="7"/>
      <c r="G72" s="7"/>
      <c r="H72" s="7"/>
      <c r="I72" s="7"/>
      <c r="J72" s="7"/>
      <c r="K72" s="15"/>
      <c r="L72" s="38"/>
      <c r="M72" s="44"/>
      <c r="N72" s="40"/>
      <c r="O72" s="40"/>
    </row>
    <row r="73" spans="1:15" ht="12.75">
      <c r="A73" s="7"/>
      <c r="B73" s="41"/>
      <c r="C73" s="37"/>
      <c r="D73" s="41"/>
      <c r="E73" s="41"/>
      <c r="F73" s="7"/>
      <c r="G73" s="7"/>
      <c r="H73" s="7"/>
      <c r="I73" s="7"/>
      <c r="J73" s="7"/>
      <c r="K73" s="15"/>
      <c r="L73" s="38"/>
      <c r="M73" s="44"/>
      <c r="N73" s="40"/>
      <c r="O73" s="40"/>
    </row>
    <row r="74" spans="1:15" ht="12.75">
      <c r="A74" s="7"/>
      <c r="B74" s="41"/>
      <c r="C74" s="37"/>
      <c r="D74" s="41"/>
      <c r="E74" s="41"/>
      <c r="F74" s="7"/>
      <c r="G74" s="7"/>
      <c r="H74" s="7"/>
      <c r="I74" s="7"/>
      <c r="J74" s="7"/>
      <c r="K74" s="15"/>
      <c r="L74" s="38"/>
      <c r="M74" s="44"/>
      <c r="N74" s="40"/>
      <c r="O74" s="40"/>
    </row>
    <row r="75" spans="1:15" ht="12.75">
      <c r="A75" s="7"/>
      <c r="B75" s="16"/>
      <c r="C75" s="37"/>
      <c r="D75" s="7"/>
      <c r="E75" s="7"/>
      <c r="F75" s="7"/>
      <c r="G75" s="7"/>
      <c r="H75" s="7"/>
      <c r="I75" s="7"/>
      <c r="J75" s="7"/>
      <c r="K75" s="15"/>
      <c r="L75" s="38"/>
      <c r="M75" s="39"/>
      <c r="N75" s="40"/>
      <c r="O75" s="40"/>
    </row>
    <row r="76" spans="1:15" ht="12.75">
      <c r="A76" s="7"/>
      <c r="B76" s="41"/>
      <c r="C76" s="37"/>
      <c r="D76" s="41"/>
      <c r="E76" s="41"/>
      <c r="F76" s="7"/>
      <c r="G76" s="7"/>
      <c r="H76" s="7"/>
      <c r="I76" s="7"/>
      <c r="J76" s="7"/>
      <c r="K76" s="15"/>
      <c r="L76" s="38"/>
      <c r="M76" s="44"/>
      <c r="N76" s="40"/>
      <c r="O76" s="40"/>
    </row>
    <row r="77" spans="1:15" ht="12.75">
      <c r="A77" s="7"/>
      <c r="B77" s="16"/>
      <c r="C77" s="37"/>
      <c r="D77" s="7"/>
      <c r="E77" s="7"/>
      <c r="F77" s="7"/>
      <c r="G77" s="7"/>
      <c r="H77" s="7"/>
      <c r="I77" s="7"/>
      <c r="J77" s="7"/>
      <c r="K77" s="15"/>
      <c r="L77" s="38"/>
      <c r="M77" s="39"/>
      <c r="N77" s="40"/>
      <c r="O77" s="40"/>
    </row>
    <row r="78" spans="1:15" ht="12.75">
      <c r="A78" s="16"/>
      <c r="B78" s="16"/>
      <c r="C78" s="37"/>
      <c r="D78" s="16"/>
      <c r="E78" s="7"/>
      <c r="F78" s="7"/>
      <c r="G78" s="7"/>
      <c r="H78" s="7"/>
      <c r="I78" s="7"/>
      <c r="J78" s="7"/>
      <c r="K78" s="15"/>
      <c r="L78" s="38"/>
      <c r="M78" s="44"/>
      <c r="N78" s="40"/>
      <c r="O78" s="40"/>
    </row>
    <row r="79" spans="1:15" ht="12.75">
      <c r="A79" s="16"/>
      <c r="B79" s="16"/>
      <c r="C79" s="37"/>
      <c r="D79" s="16"/>
      <c r="E79" s="7"/>
      <c r="F79" s="7"/>
      <c r="G79" s="7"/>
      <c r="H79" s="7"/>
      <c r="I79" s="7"/>
      <c r="J79" s="7"/>
      <c r="K79" s="15"/>
      <c r="L79" s="38"/>
      <c r="M79" s="44"/>
      <c r="N79" s="40"/>
      <c r="O79" s="40"/>
    </row>
    <row r="80" spans="1:15" ht="12.75">
      <c r="A80" s="16"/>
      <c r="B80" s="16"/>
      <c r="C80" s="37"/>
      <c r="D80" s="16"/>
      <c r="E80" s="7"/>
      <c r="F80" s="7"/>
      <c r="G80" s="7"/>
      <c r="H80" s="7"/>
      <c r="I80" s="7"/>
      <c r="J80" s="7"/>
      <c r="K80" s="15"/>
      <c r="L80" s="38"/>
      <c r="M80" s="44"/>
      <c r="N80" s="40"/>
      <c r="O80" s="40"/>
    </row>
    <row r="81" spans="1:15" ht="12.75">
      <c r="A81" s="16"/>
      <c r="B81" s="16"/>
      <c r="C81" s="37"/>
      <c r="D81" s="16"/>
      <c r="E81" s="7"/>
      <c r="F81" s="7"/>
      <c r="G81" s="7"/>
      <c r="H81" s="7"/>
      <c r="I81" s="7"/>
      <c r="J81" s="7"/>
      <c r="K81" s="15"/>
      <c r="L81" s="38"/>
      <c r="M81" s="44"/>
      <c r="N81" s="40"/>
      <c r="O81" s="40"/>
    </row>
    <row r="82" spans="1:15" ht="12.75">
      <c r="A82" s="40"/>
      <c r="B82" s="40"/>
      <c r="C82" s="5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12.75">
      <c r="A83" s="40"/>
      <c r="B83" s="40"/>
      <c r="C83" s="5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.75">
      <c r="A84" s="40"/>
      <c r="B84" s="40"/>
      <c r="C84" s="5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2.75">
      <c r="A85" s="40"/>
      <c r="B85" s="40"/>
      <c r="C85" s="5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12.75">
      <c r="A86" s="40"/>
      <c r="B86" s="40"/>
      <c r="C86" s="5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.75">
      <c r="A87" s="40"/>
      <c r="B87" s="40"/>
      <c r="C87" s="5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.75">
      <c r="A88" s="40"/>
      <c r="B88" s="40"/>
      <c r="C88" s="5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.75">
      <c r="A89" s="40"/>
      <c r="B89" s="40"/>
      <c r="C89" s="5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12.75">
      <c r="A90" s="40"/>
      <c r="B90" s="40"/>
      <c r="C90" s="5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1:15" ht="12.75">
      <c r="A91" s="40"/>
      <c r="B91" s="40"/>
      <c r="C91" s="5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.75">
      <c r="A92" s="40"/>
      <c r="B92" s="40"/>
      <c r="C92" s="5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.75">
      <c r="A93" s="40"/>
      <c r="B93" s="40"/>
      <c r="C93" s="5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.75">
      <c r="A94" s="40"/>
      <c r="B94" s="40"/>
      <c r="C94" s="5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.75">
      <c r="A95" s="40"/>
      <c r="B95" s="40"/>
      <c r="C95" s="5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2.75">
      <c r="A96" s="40"/>
      <c r="B96" s="40"/>
      <c r="C96" s="5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ht="12.75">
      <c r="A97" s="40"/>
      <c r="B97" s="40"/>
      <c r="C97" s="5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ht="12.75">
      <c r="A98" s="40"/>
      <c r="B98" s="40"/>
      <c r="C98" s="5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12.75">
      <c r="A99" s="40"/>
      <c r="B99" s="40"/>
      <c r="C99" s="5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ht="12.75">
      <c r="A100" s="40"/>
      <c r="B100" s="40"/>
      <c r="C100" s="5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ht="12.75">
      <c r="A101" s="40"/>
      <c r="B101" s="40"/>
      <c r="C101" s="5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1:15" ht="12.75">
      <c r="A102" s="40"/>
      <c r="B102" s="40"/>
      <c r="C102" s="5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1:15" ht="12.75">
      <c r="A103" s="40"/>
      <c r="B103" s="40"/>
      <c r="C103" s="5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.75">
      <c r="A104" s="40"/>
      <c r="B104" s="40"/>
      <c r="C104" s="5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2.75">
      <c r="A105" s="40"/>
      <c r="B105" s="40"/>
      <c r="C105" s="5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ht="12.75">
      <c r="A106" s="40"/>
      <c r="B106" s="40"/>
      <c r="C106" s="5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ht="12.75">
      <c r="A107" s="40"/>
      <c r="B107" s="40"/>
      <c r="C107" s="5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ht="12.75">
      <c r="A108" s="40"/>
      <c r="B108" s="40"/>
      <c r="C108" s="5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.75">
      <c r="A109" s="40"/>
      <c r="B109" s="40"/>
      <c r="C109" s="5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ht="12.75">
      <c r="A110" s="40"/>
      <c r="B110" s="40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ht="12.75">
      <c r="A111" s="40"/>
      <c r="B111" s="40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2.75">
      <c r="A112" s="40"/>
      <c r="B112" s="40"/>
      <c r="C112" s="5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ht="12.75">
      <c r="A113" s="40"/>
      <c r="B113" s="40"/>
      <c r="C113" s="5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ht="12.75">
      <c r="A114" s="40"/>
      <c r="B114" s="40"/>
      <c r="C114" s="5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ht="12.75">
      <c r="A115" s="40"/>
      <c r="B115" s="40"/>
      <c r="C115" s="5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</sheetData>
  <mergeCells count="7">
    <mergeCell ref="A6:M6"/>
    <mergeCell ref="A8:M8"/>
    <mergeCell ref="E10:J11"/>
    <mergeCell ref="A1:M1"/>
    <mergeCell ref="A3:M3"/>
    <mergeCell ref="A4:M4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10">
      <selection activeCell="E43" sqref="E43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9.75390625" style="51" customWidth="1"/>
    <col min="4" max="4" width="6.625" style="0" customWidth="1"/>
    <col min="5" max="10" width="4.25390625" style="0" customWidth="1"/>
    <col min="11" max="12" width="7.75390625" style="0" customWidth="1"/>
    <col min="13" max="13" width="8.625" style="0" customWidth="1"/>
  </cols>
  <sheetData>
    <row r="1" spans="1:13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>
      <c r="A2" s="21"/>
      <c r="B2" s="21"/>
      <c r="C2" s="48"/>
      <c r="D2" s="21"/>
      <c r="E2" s="22"/>
      <c r="F2" s="22"/>
      <c r="G2" s="22"/>
      <c r="H2" s="22"/>
      <c r="I2" s="22"/>
      <c r="J2" s="22"/>
      <c r="K2" s="21"/>
      <c r="L2" s="70" t="s">
        <v>245</v>
      </c>
      <c r="M2" s="70"/>
    </row>
    <row r="3" spans="1:13" ht="12.75">
      <c r="A3" s="66" t="s">
        <v>175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>
      <c r="A4" s="67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2.75">
      <c r="A5" s="66" t="s">
        <v>243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2.7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2.75">
      <c r="A7" s="21"/>
      <c r="B7" s="21"/>
      <c r="C7" s="48"/>
      <c r="D7" s="21"/>
      <c r="E7" s="22"/>
      <c r="F7" s="22"/>
      <c r="G7" s="22"/>
      <c r="H7" s="22"/>
      <c r="I7" s="22"/>
      <c r="J7" s="22"/>
      <c r="K7" s="21"/>
      <c r="L7" s="21"/>
      <c r="M7" s="21"/>
    </row>
    <row r="8" spans="1:13" ht="12.75">
      <c r="A8" s="67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2.75">
      <c r="A9" s="21"/>
      <c r="B9" s="24"/>
      <c r="C9" s="49"/>
      <c r="D9" s="24"/>
      <c r="E9" s="23"/>
      <c r="F9" s="23"/>
      <c r="G9" s="23"/>
      <c r="H9" s="23"/>
      <c r="I9" s="23"/>
      <c r="J9" s="23"/>
      <c r="K9" s="24"/>
      <c r="L9" s="21"/>
      <c r="M9" s="21"/>
    </row>
    <row r="10" spans="1:13" ht="12.75">
      <c r="A10" s="2" t="s">
        <v>2</v>
      </c>
      <c r="B10" s="5" t="s">
        <v>3</v>
      </c>
      <c r="C10" s="36" t="s">
        <v>4</v>
      </c>
      <c r="D10" s="46" t="s">
        <v>5</v>
      </c>
      <c r="E10" s="71" t="s">
        <v>6</v>
      </c>
      <c r="F10" s="72"/>
      <c r="G10" s="72"/>
      <c r="H10" s="72"/>
      <c r="I10" s="72"/>
      <c r="J10" s="73"/>
      <c r="K10" s="2" t="s">
        <v>7</v>
      </c>
      <c r="L10" s="2" t="s">
        <v>8</v>
      </c>
      <c r="M10" s="6" t="s">
        <v>9</v>
      </c>
    </row>
    <row r="11" spans="1:13" ht="12.75">
      <c r="A11" s="3" t="s">
        <v>10</v>
      </c>
      <c r="B11" s="8"/>
      <c r="C11" s="45"/>
      <c r="D11" s="47" t="s">
        <v>11</v>
      </c>
      <c r="E11" s="74"/>
      <c r="F11" s="75"/>
      <c r="G11" s="75"/>
      <c r="H11" s="75"/>
      <c r="I11" s="75"/>
      <c r="J11" s="76"/>
      <c r="K11" s="3" t="s">
        <v>12</v>
      </c>
      <c r="L11" s="3" t="s">
        <v>13</v>
      </c>
      <c r="M11" s="9" t="s">
        <v>14</v>
      </c>
    </row>
    <row r="12" spans="1:13" ht="12.75">
      <c r="A12" s="3"/>
      <c r="B12" s="8"/>
      <c r="C12" s="45"/>
      <c r="D12" s="47" t="s">
        <v>15</v>
      </c>
      <c r="E12" s="2" t="s">
        <v>20</v>
      </c>
      <c r="F12" s="2" t="s">
        <v>21</v>
      </c>
      <c r="G12" s="2" t="s">
        <v>18</v>
      </c>
      <c r="H12" s="4" t="s">
        <v>19</v>
      </c>
      <c r="I12" s="45" t="s">
        <v>16</v>
      </c>
      <c r="J12" s="13" t="s">
        <v>17</v>
      </c>
      <c r="K12" s="3"/>
      <c r="L12" s="3"/>
      <c r="M12" s="9"/>
    </row>
    <row r="13" spans="1:13" ht="12.75">
      <c r="A13" s="3"/>
      <c r="B13" s="8"/>
      <c r="C13" s="45"/>
      <c r="D13" s="47"/>
      <c r="E13" s="2"/>
      <c r="F13" s="2"/>
      <c r="G13" s="2"/>
      <c r="H13" s="4"/>
      <c r="I13" s="45"/>
      <c r="J13" s="13"/>
      <c r="K13" s="3"/>
      <c r="L13" s="3"/>
      <c r="M13" s="9"/>
    </row>
    <row r="14" spans="1:13" ht="12.75">
      <c r="A14" s="4">
        <v>34</v>
      </c>
      <c r="B14" s="10" t="s">
        <v>168</v>
      </c>
      <c r="C14" s="13" t="s">
        <v>196</v>
      </c>
      <c r="D14" s="4">
        <v>1</v>
      </c>
      <c r="E14" s="4">
        <v>1</v>
      </c>
      <c r="F14" s="4"/>
      <c r="G14" s="4"/>
      <c r="H14" s="4"/>
      <c r="I14" s="4"/>
      <c r="J14" s="4"/>
      <c r="K14" s="11">
        <v>0.022569444444444444</v>
      </c>
      <c r="L14" s="17">
        <v>0.04109953703703704</v>
      </c>
      <c r="M14" s="12">
        <f aca="true" t="shared" si="0" ref="M14:M45">L14-K14</f>
        <v>0.018530092592592595</v>
      </c>
    </row>
    <row r="15" spans="1:13" ht="12.75">
      <c r="A15" s="4">
        <v>31</v>
      </c>
      <c r="B15" s="10" t="s">
        <v>129</v>
      </c>
      <c r="C15" s="13" t="s">
        <v>44</v>
      </c>
      <c r="D15" s="4">
        <v>2</v>
      </c>
      <c r="E15" s="4">
        <v>2</v>
      </c>
      <c r="F15" s="4"/>
      <c r="G15" s="4"/>
      <c r="H15" s="4"/>
      <c r="I15" s="4"/>
      <c r="J15" s="4"/>
      <c r="K15" s="11">
        <v>0.02152777777777778</v>
      </c>
      <c r="L15" s="17">
        <v>0.04030092592592593</v>
      </c>
      <c r="M15" s="12">
        <f t="shared" si="0"/>
        <v>0.018773148148148146</v>
      </c>
    </row>
    <row r="16" spans="1:13" ht="12.75">
      <c r="A16" s="4">
        <v>20</v>
      </c>
      <c r="B16" s="10" t="s">
        <v>176</v>
      </c>
      <c r="C16" s="13" t="s">
        <v>177</v>
      </c>
      <c r="D16" s="4">
        <v>3</v>
      </c>
      <c r="E16" s="4">
        <v>3</v>
      </c>
      <c r="F16" s="4"/>
      <c r="G16" s="4"/>
      <c r="H16" s="4"/>
      <c r="I16" s="4"/>
      <c r="J16" s="4"/>
      <c r="K16" s="11">
        <v>0.017708333333333333</v>
      </c>
      <c r="L16" s="17">
        <v>0.03703703703703704</v>
      </c>
      <c r="M16" s="12">
        <f t="shared" si="0"/>
        <v>0.01932870370370371</v>
      </c>
    </row>
    <row r="17" spans="1:13" ht="12.75">
      <c r="A17" s="4">
        <v>23</v>
      </c>
      <c r="B17" s="13" t="s">
        <v>182</v>
      </c>
      <c r="C17" s="13" t="s">
        <v>183</v>
      </c>
      <c r="D17" s="4">
        <v>4</v>
      </c>
      <c r="E17" s="4">
        <v>4</v>
      </c>
      <c r="F17" s="4"/>
      <c r="G17" s="4"/>
      <c r="H17" s="4"/>
      <c r="I17" s="4"/>
      <c r="J17" s="4"/>
      <c r="K17" s="11">
        <v>0.01875</v>
      </c>
      <c r="L17" s="17">
        <v>0.03854166666666667</v>
      </c>
      <c r="M17" s="12">
        <f t="shared" si="0"/>
        <v>0.01979166666666667</v>
      </c>
    </row>
    <row r="18" spans="1:13" ht="12.75">
      <c r="A18" s="4">
        <v>30</v>
      </c>
      <c r="B18" s="10" t="s">
        <v>191</v>
      </c>
      <c r="C18" s="13" t="s">
        <v>38</v>
      </c>
      <c r="D18" s="4">
        <v>5</v>
      </c>
      <c r="E18" s="4">
        <v>5</v>
      </c>
      <c r="F18" s="4"/>
      <c r="G18" s="4"/>
      <c r="H18" s="4"/>
      <c r="I18" s="4"/>
      <c r="J18" s="4"/>
      <c r="K18" s="11">
        <v>0.021180555555555553</v>
      </c>
      <c r="L18" s="17">
        <v>0.04111111111111111</v>
      </c>
      <c r="M18" s="12">
        <f t="shared" si="0"/>
        <v>0.01993055555555556</v>
      </c>
    </row>
    <row r="19" spans="1:13" ht="12.75">
      <c r="A19" s="4">
        <v>29</v>
      </c>
      <c r="B19" s="10" t="s">
        <v>190</v>
      </c>
      <c r="C19" s="13" t="s">
        <v>58</v>
      </c>
      <c r="D19" s="4">
        <v>6</v>
      </c>
      <c r="E19" s="4">
        <v>6</v>
      </c>
      <c r="F19" s="4"/>
      <c r="G19" s="4"/>
      <c r="H19" s="4"/>
      <c r="I19" s="4"/>
      <c r="J19" s="4"/>
      <c r="K19" s="11">
        <v>0.020833333333333332</v>
      </c>
      <c r="L19" s="17">
        <v>0.04101851851851852</v>
      </c>
      <c r="M19" s="12">
        <f t="shared" si="0"/>
        <v>0.020185185185185184</v>
      </c>
    </row>
    <row r="20" spans="1:13" ht="12.75">
      <c r="A20" s="4">
        <v>26</v>
      </c>
      <c r="B20" s="10" t="s">
        <v>186</v>
      </c>
      <c r="C20" s="13" t="s">
        <v>187</v>
      </c>
      <c r="D20" s="4">
        <v>7</v>
      </c>
      <c r="E20" s="4">
        <v>7</v>
      </c>
      <c r="F20" s="4"/>
      <c r="G20" s="29"/>
      <c r="H20" s="29"/>
      <c r="I20" s="29"/>
      <c r="J20" s="29"/>
      <c r="K20" s="11">
        <v>0.019791666666666666</v>
      </c>
      <c r="L20" s="17">
        <v>0.040393518518518516</v>
      </c>
      <c r="M20" s="12">
        <f t="shared" si="0"/>
        <v>0.02060185185185185</v>
      </c>
    </row>
    <row r="21" spans="1:13" ht="12.75">
      <c r="A21" s="4">
        <v>71</v>
      </c>
      <c r="B21" s="10" t="s">
        <v>94</v>
      </c>
      <c r="C21" s="13" t="s">
        <v>93</v>
      </c>
      <c r="D21" s="4">
        <v>8</v>
      </c>
      <c r="E21" s="4"/>
      <c r="F21" s="4"/>
      <c r="G21" s="4">
        <v>1</v>
      </c>
      <c r="H21" s="4"/>
      <c r="I21" s="4"/>
      <c r="J21" s="4"/>
      <c r="K21" s="11">
        <v>0.013194444444444444</v>
      </c>
      <c r="L21" s="17">
        <v>0.03471064814814815</v>
      </c>
      <c r="M21" s="12">
        <f t="shared" si="0"/>
        <v>0.021516203703703704</v>
      </c>
    </row>
    <row r="22" spans="1:13" ht="12.75">
      <c r="A22" s="4">
        <v>43</v>
      </c>
      <c r="B22" s="10" t="s">
        <v>200</v>
      </c>
      <c r="C22" s="13" t="s">
        <v>38</v>
      </c>
      <c r="D22" s="4">
        <v>9</v>
      </c>
      <c r="E22" s="4"/>
      <c r="F22" s="4">
        <v>1</v>
      </c>
      <c r="G22" s="29"/>
      <c r="H22" s="29"/>
      <c r="I22" s="29"/>
      <c r="J22" s="29"/>
      <c r="K22" s="11">
        <v>0.015625</v>
      </c>
      <c r="L22" s="17">
        <v>0.03715277777777778</v>
      </c>
      <c r="M22" s="12">
        <f t="shared" si="0"/>
        <v>0.021527777777777778</v>
      </c>
    </row>
    <row r="23" spans="1:13" ht="12.75">
      <c r="A23" s="4">
        <v>62</v>
      </c>
      <c r="B23" s="10" t="s">
        <v>95</v>
      </c>
      <c r="C23" s="13" t="s">
        <v>181</v>
      </c>
      <c r="D23" s="4">
        <v>10</v>
      </c>
      <c r="E23" s="4"/>
      <c r="F23" s="4"/>
      <c r="G23" s="4">
        <v>2</v>
      </c>
      <c r="H23" s="4"/>
      <c r="I23" s="4"/>
      <c r="J23" s="4"/>
      <c r="K23" s="11">
        <v>0.010069444444444445</v>
      </c>
      <c r="L23" s="17">
        <v>0.031608796296296295</v>
      </c>
      <c r="M23" s="12">
        <f t="shared" si="0"/>
        <v>0.02153935185185185</v>
      </c>
    </row>
    <row r="24" spans="1:13" ht="12.75">
      <c r="A24" s="4">
        <v>25</v>
      </c>
      <c r="B24" s="10" t="s">
        <v>185</v>
      </c>
      <c r="C24" s="13" t="s">
        <v>38</v>
      </c>
      <c r="D24" s="4">
        <v>11</v>
      </c>
      <c r="E24" s="4">
        <v>8</v>
      </c>
      <c r="F24" s="4"/>
      <c r="G24" s="4"/>
      <c r="H24" s="4"/>
      <c r="I24" s="4"/>
      <c r="J24" s="4"/>
      <c r="K24" s="11">
        <v>0.019444444444444445</v>
      </c>
      <c r="L24" s="17">
        <v>0.0410300925925926</v>
      </c>
      <c r="M24" s="12">
        <f t="shared" si="0"/>
        <v>0.021585648148148152</v>
      </c>
    </row>
    <row r="25" spans="1:13" ht="12.75">
      <c r="A25" s="4">
        <v>80</v>
      </c>
      <c r="B25" s="10" t="s">
        <v>218</v>
      </c>
      <c r="C25" s="13" t="s">
        <v>219</v>
      </c>
      <c r="D25" s="4">
        <v>12</v>
      </c>
      <c r="E25" s="4"/>
      <c r="F25" s="4"/>
      <c r="G25" s="4"/>
      <c r="H25" s="4">
        <v>1</v>
      </c>
      <c r="I25" s="4"/>
      <c r="J25" s="4"/>
      <c r="K25" s="11">
        <v>0.004513888888888889</v>
      </c>
      <c r="L25" s="17">
        <v>0.026377314814814815</v>
      </c>
      <c r="M25" s="12">
        <f t="shared" si="0"/>
        <v>0.021863425925925925</v>
      </c>
    </row>
    <row r="26" spans="1:13" ht="12.75">
      <c r="A26" s="4">
        <v>64</v>
      </c>
      <c r="B26" s="10" t="s">
        <v>150</v>
      </c>
      <c r="C26" s="13" t="s">
        <v>33</v>
      </c>
      <c r="D26" s="14">
        <v>13</v>
      </c>
      <c r="E26" s="4"/>
      <c r="F26" s="4"/>
      <c r="G26" s="4">
        <v>3</v>
      </c>
      <c r="H26" s="4"/>
      <c r="I26" s="4"/>
      <c r="J26" s="4"/>
      <c r="K26" s="11">
        <v>0.01076388888888889</v>
      </c>
      <c r="L26" s="17">
        <v>0.03300925925925926</v>
      </c>
      <c r="M26" s="12">
        <f t="shared" si="0"/>
        <v>0.022245370370370367</v>
      </c>
    </row>
    <row r="27" spans="1:13" ht="12.75">
      <c r="A27" s="4">
        <v>12</v>
      </c>
      <c r="B27" s="10" t="s">
        <v>215</v>
      </c>
      <c r="C27" s="13" t="s">
        <v>216</v>
      </c>
      <c r="D27" s="4">
        <v>14</v>
      </c>
      <c r="E27" s="4"/>
      <c r="F27" s="4"/>
      <c r="G27" s="4"/>
      <c r="H27" s="4"/>
      <c r="I27" s="4">
        <v>1</v>
      </c>
      <c r="J27" s="4"/>
      <c r="K27" s="11">
        <v>0.003472222222222222</v>
      </c>
      <c r="L27" s="17">
        <v>0.026087962962962966</v>
      </c>
      <c r="M27" s="12">
        <f t="shared" si="0"/>
        <v>0.022615740740740742</v>
      </c>
    </row>
    <row r="28" spans="1:13" ht="12.75">
      <c r="A28" s="4">
        <v>82</v>
      </c>
      <c r="B28" s="10" t="s">
        <v>53</v>
      </c>
      <c r="C28" s="13" t="s">
        <v>38</v>
      </c>
      <c r="D28" s="4">
        <v>15</v>
      </c>
      <c r="E28" s="4"/>
      <c r="F28" s="4"/>
      <c r="G28" s="4"/>
      <c r="H28" s="4">
        <v>2</v>
      </c>
      <c r="I28" s="4"/>
      <c r="J28" s="4"/>
      <c r="K28" s="31">
        <v>0.005208333333333333</v>
      </c>
      <c r="L28" s="17">
        <v>0.02803240740740741</v>
      </c>
      <c r="M28" s="12">
        <f t="shared" si="0"/>
        <v>0.022824074074074076</v>
      </c>
    </row>
    <row r="29" spans="1:13" ht="12.75">
      <c r="A29" s="4">
        <v>32</v>
      </c>
      <c r="B29" s="10" t="s">
        <v>192</v>
      </c>
      <c r="C29" s="13" t="s">
        <v>193</v>
      </c>
      <c r="D29" s="4">
        <v>16</v>
      </c>
      <c r="E29" s="4">
        <v>9</v>
      </c>
      <c r="F29" s="4"/>
      <c r="G29" s="4"/>
      <c r="H29" s="4"/>
      <c r="I29" s="4"/>
      <c r="J29" s="4"/>
      <c r="K29" s="11">
        <v>0.021875</v>
      </c>
      <c r="L29" s="17">
        <v>0.04469907407407408</v>
      </c>
      <c r="M29" s="12">
        <f t="shared" si="0"/>
        <v>0.02282407407407408</v>
      </c>
    </row>
    <row r="30" spans="1:13" ht="12.75">
      <c r="A30" s="4">
        <v>41</v>
      </c>
      <c r="B30" s="10" t="s">
        <v>198</v>
      </c>
      <c r="C30" s="13" t="s">
        <v>199</v>
      </c>
      <c r="D30" s="4">
        <v>17</v>
      </c>
      <c r="E30" s="4"/>
      <c r="F30" s="4">
        <v>2</v>
      </c>
      <c r="G30" s="4"/>
      <c r="H30" s="4"/>
      <c r="I30" s="4"/>
      <c r="J30" s="4"/>
      <c r="K30" s="11">
        <v>0.014930555555555556</v>
      </c>
      <c r="L30" s="17">
        <v>0.037974537037037036</v>
      </c>
      <c r="M30" s="12">
        <f t="shared" si="0"/>
        <v>0.023043981481481478</v>
      </c>
    </row>
    <row r="31" spans="1:13" ht="12.75">
      <c r="A31" s="4">
        <v>86</v>
      </c>
      <c r="B31" s="13" t="s">
        <v>48</v>
      </c>
      <c r="C31" s="13" t="s">
        <v>49</v>
      </c>
      <c r="D31" s="4">
        <v>18</v>
      </c>
      <c r="E31" s="4"/>
      <c r="F31" s="4"/>
      <c r="G31" s="4"/>
      <c r="H31" s="4">
        <v>3</v>
      </c>
      <c r="I31" s="4"/>
      <c r="J31" s="4"/>
      <c r="K31" s="11">
        <v>0.006597222222222222</v>
      </c>
      <c r="L31" s="17">
        <v>0.02972222222222222</v>
      </c>
      <c r="M31" s="12">
        <f t="shared" si="0"/>
        <v>0.023124999999999996</v>
      </c>
    </row>
    <row r="32" spans="1:13" ht="12.75">
      <c r="A32" s="4">
        <v>5</v>
      </c>
      <c r="B32" s="13" t="s">
        <v>43</v>
      </c>
      <c r="C32" s="13" t="s">
        <v>208</v>
      </c>
      <c r="D32" s="4">
        <v>19</v>
      </c>
      <c r="E32" s="4"/>
      <c r="F32" s="4"/>
      <c r="G32" s="4"/>
      <c r="H32" s="4"/>
      <c r="I32" s="4">
        <v>2</v>
      </c>
      <c r="J32" s="4"/>
      <c r="K32" s="11">
        <v>0.0010416666666666667</v>
      </c>
      <c r="L32" s="17">
        <v>0.024340277777777777</v>
      </c>
      <c r="M32" s="12">
        <f t="shared" si="0"/>
        <v>0.02329861111111111</v>
      </c>
    </row>
    <row r="33" spans="1:13" ht="12.75">
      <c r="A33" s="4">
        <v>69</v>
      </c>
      <c r="B33" s="10" t="s">
        <v>106</v>
      </c>
      <c r="C33" s="13" t="s">
        <v>149</v>
      </c>
      <c r="D33" s="4">
        <v>20</v>
      </c>
      <c r="E33" s="4"/>
      <c r="F33" s="4"/>
      <c r="G33" s="4">
        <v>4</v>
      </c>
      <c r="H33" s="4"/>
      <c r="I33" s="4"/>
      <c r="J33" s="4"/>
      <c r="K33" s="11">
        <v>0.0125</v>
      </c>
      <c r="L33" s="17">
        <v>0.03591435185185186</v>
      </c>
      <c r="M33" s="12">
        <f t="shared" si="0"/>
        <v>0.023414351851851856</v>
      </c>
    </row>
    <row r="34" spans="1:13" ht="12.75">
      <c r="A34" s="4">
        <v>67</v>
      </c>
      <c r="B34" s="10" t="s">
        <v>232</v>
      </c>
      <c r="C34" s="13" t="s">
        <v>181</v>
      </c>
      <c r="D34" s="4">
        <v>21</v>
      </c>
      <c r="E34" s="4"/>
      <c r="F34" s="4"/>
      <c r="G34" s="4">
        <v>5</v>
      </c>
      <c r="H34" s="4"/>
      <c r="I34" s="4"/>
      <c r="J34" s="4"/>
      <c r="K34" s="11">
        <v>0.011805555555555555</v>
      </c>
      <c r="L34" s="17">
        <v>0.035243055555555555</v>
      </c>
      <c r="M34" s="12">
        <f t="shared" si="0"/>
        <v>0.0234375</v>
      </c>
    </row>
    <row r="35" spans="1:13" ht="12.75">
      <c r="A35" s="4">
        <v>22</v>
      </c>
      <c r="B35" s="10" t="s">
        <v>180</v>
      </c>
      <c r="C35" s="13" t="s">
        <v>181</v>
      </c>
      <c r="D35" s="4">
        <v>22</v>
      </c>
      <c r="E35" s="4">
        <v>10</v>
      </c>
      <c r="F35" s="4"/>
      <c r="G35" s="4"/>
      <c r="H35" s="4"/>
      <c r="I35" s="4"/>
      <c r="J35" s="4"/>
      <c r="K35" s="11">
        <v>0.01840277777777778</v>
      </c>
      <c r="L35" s="17">
        <v>0.04189814814814815</v>
      </c>
      <c r="M35" s="12">
        <f t="shared" si="0"/>
        <v>0.02349537037037037</v>
      </c>
    </row>
    <row r="36" spans="1:13" ht="12.75">
      <c r="A36" s="4">
        <v>73</v>
      </c>
      <c r="B36" s="10" t="s">
        <v>236</v>
      </c>
      <c r="C36" s="13" t="s">
        <v>195</v>
      </c>
      <c r="D36" s="4">
        <v>23</v>
      </c>
      <c r="E36" s="4"/>
      <c r="F36" s="4"/>
      <c r="G36" s="4">
        <v>6</v>
      </c>
      <c r="H36" s="4"/>
      <c r="I36" s="4"/>
      <c r="J36" s="4"/>
      <c r="K36" s="11">
        <v>0.013888888888888888</v>
      </c>
      <c r="L36" s="17">
        <v>0.037442129629629624</v>
      </c>
      <c r="M36" s="12">
        <f t="shared" si="0"/>
        <v>0.023553240740740736</v>
      </c>
    </row>
    <row r="37" spans="1:13" ht="12.75">
      <c r="A37" s="4">
        <v>40</v>
      </c>
      <c r="B37" s="10" t="s">
        <v>197</v>
      </c>
      <c r="C37" s="13" t="s">
        <v>40</v>
      </c>
      <c r="D37" s="4">
        <v>24</v>
      </c>
      <c r="E37" s="4"/>
      <c r="F37" s="4">
        <v>3</v>
      </c>
      <c r="G37" s="4"/>
      <c r="H37" s="4"/>
      <c r="I37" s="4"/>
      <c r="J37" s="4"/>
      <c r="K37" s="11">
        <v>0.014583333333333332</v>
      </c>
      <c r="L37" s="17">
        <v>0.03844907407407407</v>
      </c>
      <c r="M37" s="12">
        <f t="shared" si="0"/>
        <v>0.023865740740740743</v>
      </c>
    </row>
    <row r="38" spans="1:13" ht="12.75">
      <c r="A38" s="4">
        <v>66</v>
      </c>
      <c r="B38" s="30" t="s">
        <v>231</v>
      </c>
      <c r="C38" s="30" t="s">
        <v>58</v>
      </c>
      <c r="D38" s="4">
        <v>25</v>
      </c>
      <c r="E38" s="29"/>
      <c r="F38" s="29"/>
      <c r="G38" s="29">
        <v>7</v>
      </c>
      <c r="H38" s="29"/>
      <c r="I38" s="29"/>
      <c r="J38" s="29"/>
      <c r="K38" s="11">
        <v>0.011458333333333334</v>
      </c>
      <c r="L38" s="17">
        <v>0.03552083333333333</v>
      </c>
      <c r="M38" s="12">
        <f t="shared" si="0"/>
        <v>0.024062499999999994</v>
      </c>
    </row>
    <row r="39" spans="1:13" ht="12.75">
      <c r="A39" s="4">
        <v>1</v>
      </c>
      <c r="B39" s="10" t="s">
        <v>207</v>
      </c>
      <c r="C39" s="13" t="s">
        <v>208</v>
      </c>
      <c r="D39" s="4">
        <v>26</v>
      </c>
      <c r="E39" s="4"/>
      <c r="F39" s="4"/>
      <c r="G39" s="4"/>
      <c r="H39" s="4"/>
      <c r="I39" s="4"/>
      <c r="J39" s="4">
        <v>1</v>
      </c>
      <c r="K39" s="11">
        <v>0</v>
      </c>
      <c r="L39" s="17">
        <v>0.024120370370370372</v>
      </c>
      <c r="M39" s="12">
        <f t="shared" si="0"/>
        <v>0.024120370370370372</v>
      </c>
    </row>
    <row r="40" spans="1:13" ht="12.75">
      <c r="A40" s="4">
        <v>42</v>
      </c>
      <c r="B40" s="10" t="s">
        <v>56</v>
      </c>
      <c r="C40" s="13" t="s">
        <v>33</v>
      </c>
      <c r="D40" s="4">
        <v>27</v>
      </c>
      <c r="E40" s="4"/>
      <c r="F40" s="4">
        <v>4</v>
      </c>
      <c r="G40" s="4"/>
      <c r="H40" s="4"/>
      <c r="I40" s="4"/>
      <c r="J40" s="4"/>
      <c r="K40" s="11">
        <v>0.015277777777777777</v>
      </c>
      <c r="L40" s="17">
        <v>0.03944444444444444</v>
      </c>
      <c r="M40" s="12">
        <f t="shared" si="0"/>
        <v>0.024166666666666663</v>
      </c>
    </row>
    <row r="41" spans="1:13" ht="12.75">
      <c r="A41" s="4">
        <v>45</v>
      </c>
      <c r="B41" s="10" t="s">
        <v>104</v>
      </c>
      <c r="C41" s="13" t="s">
        <v>44</v>
      </c>
      <c r="D41" s="4">
        <v>28</v>
      </c>
      <c r="E41" s="4"/>
      <c r="F41" s="4">
        <v>5</v>
      </c>
      <c r="G41" s="4"/>
      <c r="H41" s="4"/>
      <c r="I41" s="4"/>
      <c r="J41" s="4"/>
      <c r="K41" s="11">
        <v>0.016319444444444445</v>
      </c>
      <c r="L41" s="17">
        <v>0.0408912037037037</v>
      </c>
      <c r="M41" s="12">
        <f t="shared" si="0"/>
        <v>0.024571759259259255</v>
      </c>
    </row>
    <row r="42" spans="1:13" ht="12.75">
      <c r="A42" s="4">
        <v>47</v>
      </c>
      <c r="B42" s="10" t="s">
        <v>204</v>
      </c>
      <c r="C42" s="13" t="s">
        <v>205</v>
      </c>
      <c r="D42" s="4">
        <v>29</v>
      </c>
      <c r="E42" s="4"/>
      <c r="F42" s="4">
        <v>6</v>
      </c>
      <c r="G42" s="4"/>
      <c r="H42" s="4"/>
      <c r="I42" s="4"/>
      <c r="J42" s="4"/>
      <c r="K42" s="11">
        <v>0.017013888888888887</v>
      </c>
      <c r="L42" s="17">
        <v>0.041747685185185186</v>
      </c>
      <c r="M42" s="12">
        <f t="shared" si="0"/>
        <v>0.0247337962962963</v>
      </c>
    </row>
    <row r="43" spans="1:13" ht="12.75">
      <c r="A43" s="4">
        <v>68</v>
      </c>
      <c r="B43" s="10" t="s">
        <v>148</v>
      </c>
      <c r="C43" s="13" t="s">
        <v>149</v>
      </c>
      <c r="D43" s="4">
        <v>30</v>
      </c>
      <c r="E43" s="4"/>
      <c r="F43" s="4"/>
      <c r="G43" s="4">
        <v>8</v>
      </c>
      <c r="H43" s="4"/>
      <c r="I43" s="4"/>
      <c r="J43" s="4"/>
      <c r="K43" s="11">
        <v>0.012152777777777778</v>
      </c>
      <c r="L43" s="17">
        <v>0.03702546296296296</v>
      </c>
      <c r="M43" s="12">
        <f t="shared" si="0"/>
        <v>0.024872685185185185</v>
      </c>
    </row>
    <row r="44" spans="1:13" ht="12.75">
      <c r="A44" s="4">
        <v>65</v>
      </c>
      <c r="B44" s="10" t="s">
        <v>32</v>
      </c>
      <c r="C44" s="13" t="s">
        <v>33</v>
      </c>
      <c r="D44" s="4">
        <v>31</v>
      </c>
      <c r="E44" s="4"/>
      <c r="F44" s="4"/>
      <c r="G44" s="4">
        <v>9</v>
      </c>
      <c r="H44" s="4"/>
      <c r="I44" s="4"/>
      <c r="J44" s="4"/>
      <c r="K44" s="11">
        <v>0.011111111111111112</v>
      </c>
      <c r="L44" s="17">
        <v>0.03601851851851852</v>
      </c>
      <c r="M44" s="12">
        <f t="shared" si="0"/>
        <v>0.024907407407407406</v>
      </c>
    </row>
    <row r="45" spans="1:13" ht="12.75">
      <c r="A45" s="4">
        <v>46</v>
      </c>
      <c r="B45" s="30" t="s">
        <v>202</v>
      </c>
      <c r="C45" s="30" t="s">
        <v>203</v>
      </c>
      <c r="D45" s="4">
        <v>32</v>
      </c>
      <c r="E45" s="29"/>
      <c r="F45" s="29">
        <v>7</v>
      </c>
      <c r="G45" s="4"/>
      <c r="H45" s="4"/>
      <c r="I45" s="4"/>
      <c r="J45" s="4"/>
      <c r="K45" s="11">
        <v>0.016666666666666666</v>
      </c>
      <c r="L45" s="17">
        <v>0.041666666666666664</v>
      </c>
      <c r="M45" s="12">
        <f t="shared" si="0"/>
        <v>0.024999999999999998</v>
      </c>
    </row>
    <row r="46" spans="1:14" ht="12.75">
      <c r="A46" s="4">
        <v>74</v>
      </c>
      <c r="B46" s="10" t="s">
        <v>237</v>
      </c>
      <c r="C46" s="13" t="s">
        <v>195</v>
      </c>
      <c r="D46" s="4">
        <v>33</v>
      </c>
      <c r="E46" s="4"/>
      <c r="F46" s="4"/>
      <c r="G46" s="4">
        <v>10</v>
      </c>
      <c r="H46" s="4"/>
      <c r="I46" s="4"/>
      <c r="J46" s="4"/>
      <c r="K46" s="11">
        <v>0.01423611111111111</v>
      </c>
      <c r="L46" s="17">
        <v>0.039328703703703706</v>
      </c>
      <c r="M46" s="12">
        <f aca="true" t="shared" si="1" ref="M46:M77">L46-K46</f>
        <v>0.025092592592592597</v>
      </c>
      <c r="N46" s="40"/>
    </row>
    <row r="47" spans="1:14" ht="12.75">
      <c r="A47" s="4">
        <v>70</v>
      </c>
      <c r="B47" s="10" t="s">
        <v>153</v>
      </c>
      <c r="C47" s="13" t="s">
        <v>233</v>
      </c>
      <c r="D47" s="4">
        <v>34</v>
      </c>
      <c r="E47" s="4"/>
      <c r="F47" s="4"/>
      <c r="G47" s="4">
        <v>11</v>
      </c>
      <c r="H47" s="4"/>
      <c r="I47" s="4"/>
      <c r="J47" s="4"/>
      <c r="K47" s="11">
        <v>0.012847222222222223</v>
      </c>
      <c r="L47" s="17">
        <v>0.03810185185185185</v>
      </c>
      <c r="M47" s="12">
        <f t="shared" si="1"/>
        <v>0.025254629629629627</v>
      </c>
      <c r="N47" s="40"/>
    </row>
    <row r="48" spans="1:14" ht="12.75">
      <c r="A48" s="4">
        <v>28</v>
      </c>
      <c r="B48" s="13" t="s">
        <v>189</v>
      </c>
      <c r="C48" s="13" t="s">
        <v>38</v>
      </c>
      <c r="D48" s="33">
        <v>35</v>
      </c>
      <c r="E48" s="4">
        <v>11</v>
      </c>
      <c r="F48" s="4"/>
      <c r="G48" s="4"/>
      <c r="H48" s="4"/>
      <c r="I48" s="4"/>
      <c r="J48" s="4"/>
      <c r="K48" s="11">
        <v>0.02048611111111111</v>
      </c>
      <c r="L48" s="17">
        <v>0.045891203703703705</v>
      </c>
      <c r="M48" s="12">
        <f t="shared" si="1"/>
        <v>0.025405092592592594</v>
      </c>
      <c r="N48" s="40"/>
    </row>
    <row r="49" spans="1:14" ht="12.75">
      <c r="A49" s="4">
        <v>8</v>
      </c>
      <c r="B49" s="10" t="s">
        <v>212</v>
      </c>
      <c r="C49" s="13" t="s">
        <v>44</v>
      </c>
      <c r="D49" s="4">
        <v>36</v>
      </c>
      <c r="E49" s="4"/>
      <c r="F49" s="4"/>
      <c r="G49" s="4"/>
      <c r="H49" s="4"/>
      <c r="I49" s="4">
        <v>3</v>
      </c>
      <c r="J49" s="4"/>
      <c r="K49" s="11">
        <v>0.0020833333333333333</v>
      </c>
      <c r="L49" s="17">
        <v>0.027511574074074074</v>
      </c>
      <c r="M49" s="12">
        <f t="shared" si="1"/>
        <v>0.02542824074074074</v>
      </c>
      <c r="N49" s="40"/>
    </row>
    <row r="50" spans="1:14" ht="12.75">
      <c r="A50" s="4">
        <v>88</v>
      </c>
      <c r="B50" s="30" t="s">
        <v>145</v>
      </c>
      <c r="C50" s="30" t="s">
        <v>224</v>
      </c>
      <c r="D50" s="4">
        <v>37</v>
      </c>
      <c r="E50" s="29"/>
      <c r="F50" s="29"/>
      <c r="G50" s="29"/>
      <c r="H50" s="29">
        <v>4</v>
      </c>
      <c r="I50" s="29"/>
      <c r="J50" s="29"/>
      <c r="K50" s="11">
        <v>0.007291666666666666</v>
      </c>
      <c r="L50" s="17">
        <v>0.03275462962962963</v>
      </c>
      <c r="M50" s="12">
        <f t="shared" si="1"/>
        <v>0.02546296296296296</v>
      </c>
      <c r="N50" s="40"/>
    </row>
    <row r="51" spans="1:14" ht="12.75">
      <c r="A51" s="4">
        <v>48</v>
      </c>
      <c r="B51" s="10" t="s">
        <v>206</v>
      </c>
      <c r="C51" s="13" t="s">
        <v>38</v>
      </c>
      <c r="D51" s="4">
        <v>38</v>
      </c>
      <c r="E51" s="4"/>
      <c r="F51" s="4">
        <v>8</v>
      </c>
      <c r="G51" s="4"/>
      <c r="H51" s="4"/>
      <c r="I51" s="4"/>
      <c r="J51" s="4"/>
      <c r="K51" s="11">
        <v>0.017361111111111112</v>
      </c>
      <c r="L51" s="17">
        <v>0.04303240740740741</v>
      </c>
      <c r="M51" s="12">
        <f t="shared" si="1"/>
        <v>0.025671296296296296</v>
      </c>
      <c r="N51" s="40"/>
    </row>
    <row r="52" spans="1:14" ht="12.75">
      <c r="A52" s="4">
        <v>83</v>
      </c>
      <c r="B52" s="10" t="s">
        <v>221</v>
      </c>
      <c r="C52" s="13" t="s">
        <v>40</v>
      </c>
      <c r="D52" s="4">
        <v>39</v>
      </c>
      <c r="E52" s="4"/>
      <c r="F52" s="4"/>
      <c r="G52" s="4"/>
      <c r="H52" s="4">
        <v>5</v>
      </c>
      <c r="I52" s="4"/>
      <c r="J52" s="4"/>
      <c r="K52" s="11">
        <v>0.005555555555555556</v>
      </c>
      <c r="L52" s="17">
        <v>0.03127314814814815</v>
      </c>
      <c r="M52" s="12">
        <f t="shared" si="1"/>
        <v>0.02571759259259259</v>
      </c>
      <c r="N52" s="40"/>
    </row>
    <row r="53" spans="1:14" ht="12.75">
      <c r="A53" s="4">
        <v>7</v>
      </c>
      <c r="B53" s="10" t="s">
        <v>211</v>
      </c>
      <c r="C53" s="13" t="s">
        <v>140</v>
      </c>
      <c r="D53" s="4">
        <v>40</v>
      </c>
      <c r="E53" s="4"/>
      <c r="F53" s="4"/>
      <c r="G53" s="4"/>
      <c r="H53" s="4"/>
      <c r="I53" s="4">
        <v>4</v>
      </c>
      <c r="J53" s="4"/>
      <c r="K53" s="11">
        <v>0.001736111111111111</v>
      </c>
      <c r="L53" s="17">
        <v>0.02763888888888889</v>
      </c>
      <c r="M53" s="12">
        <f t="shared" si="1"/>
        <v>0.025902777777777778</v>
      </c>
      <c r="N53" s="40"/>
    </row>
    <row r="54" spans="1:14" ht="12.75">
      <c r="A54" s="4">
        <v>44</v>
      </c>
      <c r="B54" s="13" t="s">
        <v>201</v>
      </c>
      <c r="C54" s="13" t="s">
        <v>193</v>
      </c>
      <c r="D54" s="4">
        <v>41</v>
      </c>
      <c r="E54" s="4"/>
      <c r="F54" s="4">
        <v>9</v>
      </c>
      <c r="G54" s="4"/>
      <c r="H54" s="4"/>
      <c r="I54" s="4"/>
      <c r="J54" s="4"/>
      <c r="K54" s="11">
        <v>0.015972222222222224</v>
      </c>
      <c r="L54" s="17">
        <v>0.04215277777777778</v>
      </c>
      <c r="M54" s="12">
        <f t="shared" si="1"/>
        <v>0.026180555555555558</v>
      </c>
      <c r="N54" s="40"/>
    </row>
    <row r="55" spans="1:14" ht="12.75">
      <c r="A55" s="4">
        <v>87</v>
      </c>
      <c r="B55" s="10" t="s">
        <v>143</v>
      </c>
      <c r="C55" s="13" t="s">
        <v>33</v>
      </c>
      <c r="D55" s="4">
        <v>42</v>
      </c>
      <c r="E55" s="4"/>
      <c r="F55" s="4"/>
      <c r="G55" s="4"/>
      <c r="H55" s="4">
        <v>6</v>
      </c>
      <c r="I55" s="4"/>
      <c r="J55" s="4"/>
      <c r="K55" s="11">
        <v>0.006944444444444444</v>
      </c>
      <c r="L55" s="17">
        <v>0.033240740740740744</v>
      </c>
      <c r="M55" s="12">
        <f t="shared" si="1"/>
        <v>0.0262962962962963</v>
      </c>
      <c r="N55" s="40"/>
    </row>
    <row r="56" spans="1:14" ht="12.75">
      <c r="A56" s="4">
        <v>60</v>
      </c>
      <c r="B56" s="10" t="s">
        <v>146</v>
      </c>
      <c r="C56" s="13" t="s">
        <v>228</v>
      </c>
      <c r="D56" s="4">
        <v>43</v>
      </c>
      <c r="E56" s="4"/>
      <c r="F56" s="4"/>
      <c r="G56" s="4">
        <v>12</v>
      </c>
      <c r="H56" s="4"/>
      <c r="I56" s="4"/>
      <c r="J56" s="4"/>
      <c r="K56" s="11">
        <v>0.009375</v>
      </c>
      <c r="L56" s="17">
        <v>0.03587962962962963</v>
      </c>
      <c r="M56" s="12">
        <f t="shared" si="1"/>
        <v>0.026504629629629628</v>
      </c>
      <c r="N56" s="40"/>
    </row>
    <row r="57" spans="1:14" ht="12.75">
      <c r="A57" s="4">
        <v>11</v>
      </c>
      <c r="B57" s="10" t="s">
        <v>213</v>
      </c>
      <c r="C57" s="13" t="s">
        <v>214</v>
      </c>
      <c r="D57" s="4">
        <v>44</v>
      </c>
      <c r="E57" s="4"/>
      <c r="F57" s="4"/>
      <c r="G57" s="4"/>
      <c r="H57" s="4"/>
      <c r="I57" s="4">
        <v>5</v>
      </c>
      <c r="J57" s="4"/>
      <c r="K57" s="11">
        <v>0.003125</v>
      </c>
      <c r="L57" s="17">
        <v>0.029861111111111113</v>
      </c>
      <c r="M57" s="12">
        <f t="shared" si="1"/>
        <v>0.026736111111111113</v>
      </c>
      <c r="N57" s="40"/>
    </row>
    <row r="58" spans="1:14" ht="12.75">
      <c r="A58" s="4">
        <v>89</v>
      </c>
      <c r="B58" s="10" t="s">
        <v>225</v>
      </c>
      <c r="C58" s="13" t="s">
        <v>83</v>
      </c>
      <c r="D58" s="4">
        <v>45</v>
      </c>
      <c r="E58" s="4"/>
      <c r="F58" s="4"/>
      <c r="G58" s="4"/>
      <c r="H58" s="4">
        <v>7</v>
      </c>
      <c r="I58" s="4"/>
      <c r="J58" s="4"/>
      <c r="K58" s="11">
        <v>0.007638888888888889</v>
      </c>
      <c r="L58" s="17">
        <v>0.03445601851851852</v>
      </c>
      <c r="M58" s="12">
        <f t="shared" si="1"/>
        <v>0.026817129629629628</v>
      </c>
      <c r="N58" s="40"/>
    </row>
    <row r="59" spans="1:14" ht="12.75">
      <c r="A59" s="4">
        <v>3</v>
      </c>
      <c r="B59" s="10" t="s">
        <v>64</v>
      </c>
      <c r="C59" s="13" t="s">
        <v>65</v>
      </c>
      <c r="D59" s="4">
        <v>46</v>
      </c>
      <c r="E59" s="4"/>
      <c r="F59" s="4"/>
      <c r="G59" s="4"/>
      <c r="H59" s="4"/>
      <c r="I59" s="4"/>
      <c r="J59" s="4">
        <v>2</v>
      </c>
      <c r="K59" s="11">
        <v>0.0006944444444444445</v>
      </c>
      <c r="L59" s="17">
        <v>0.02809027777777778</v>
      </c>
      <c r="M59" s="12">
        <f t="shared" si="1"/>
        <v>0.027395833333333335</v>
      </c>
      <c r="N59" s="40"/>
    </row>
    <row r="60" spans="1:14" ht="12.75">
      <c r="A60" s="4">
        <v>91</v>
      </c>
      <c r="B60" s="10" t="s">
        <v>240</v>
      </c>
      <c r="C60" s="13" t="s">
        <v>241</v>
      </c>
      <c r="D60" s="4">
        <v>47</v>
      </c>
      <c r="E60" s="4"/>
      <c r="F60" s="4"/>
      <c r="G60" s="4"/>
      <c r="H60" s="4">
        <v>8</v>
      </c>
      <c r="I60" s="4"/>
      <c r="J60" s="4"/>
      <c r="K60" s="11">
        <v>0.008333333333333333</v>
      </c>
      <c r="L60" s="17">
        <v>0.035787037037037034</v>
      </c>
      <c r="M60" s="12">
        <f t="shared" si="1"/>
        <v>0.027453703703703702</v>
      </c>
      <c r="N60" s="40"/>
    </row>
    <row r="61" spans="1:14" ht="12.75">
      <c r="A61" s="4">
        <v>2</v>
      </c>
      <c r="B61" s="10" t="s">
        <v>209</v>
      </c>
      <c r="C61" s="13" t="s">
        <v>136</v>
      </c>
      <c r="D61" s="4">
        <v>48</v>
      </c>
      <c r="E61" s="4"/>
      <c r="F61" s="4"/>
      <c r="G61" s="4"/>
      <c r="H61" s="4"/>
      <c r="I61" s="4"/>
      <c r="J61" s="4">
        <v>3</v>
      </c>
      <c r="K61" s="11">
        <v>0.00034722222222222224</v>
      </c>
      <c r="L61" s="17">
        <v>0.028460648148148148</v>
      </c>
      <c r="M61" s="12">
        <f t="shared" si="1"/>
        <v>0.028113425925925927</v>
      </c>
      <c r="N61" s="40"/>
    </row>
    <row r="62" spans="1:14" ht="12.75">
      <c r="A62" s="4">
        <v>81</v>
      </c>
      <c r="B62" s="10" t="s">
        <v>220</v>
      </c>
      <c r="C62" s="13" t="s">
        <v>40</v>
      </c>
      <c r="D62" s="4">
        <v>49</v>
      </c>
      <c r="E62" s="4"/>
      <c r="F62" s="4"/>
      <c r="G62" s="4"/>
      <c r="H62" s="4">
        <v>9</v>
      </c>
      <c r="I62" s="4"/>
      <c r="J62" s="4"/>
      <c r="K62" s="11">
        <v>0.004861111111111111</v>
      </c>
      <c r="L62" s="17">
        <v>0.03314814814814815</v>
      </c>
      <c r="M62" s="12">
        <f t="shared" si="1"/>
        <v>0.028287037037037038</v>
      </c>
      <c r="N62" s="40"/>
    </row>
    <row r="63" spans="1:14" ht="12.75">
      <c r="A63" s="4">
        <v>10</v>
      </c>
      <c r="B63" s="13" t="s">
        <v>238</v>
      </c>
      <c r="C63" s="13" t="s">
        <v>38</v>
      </c>
      <c r="D63" s="33">
        <v>50</v>
      </c>
      <c r="E63" s="4"/>
      <c r="F63" s="4"/>
      <c r="G63" s="4"/>
      <c r="H63" s="4"/>
      <c r="I63" s="4">
        <v>6</v>
      </c>
      <c r="J63" s="4"/>
      <c r="K63" s="11">
        <v>0.002777777777777778</v>
      </c>
      <c r="L63" s="17">
        <v>0.031574074074074074</v>
      </c>
      <c r="M63" s="12">
        <f t="shared" si="1"/>
        <v>0.028796296296296296</v>
      </c>
      <c r="N63" s="40"/>
    </row>
    <row r="64" spans="1:14" ht="12.75">
      <c r="A64" s="4">
        <v>24</v>
      </c>
      <c r="B64" s="10" t="s">
        <v>184</v>
      </c>
      <c r="C64" s="13" t="s">
        <v>93</v>
      </c>
      <c r="D64" s="4">
        <v>51</v>
      </c>
      <c r="E64" s="4">
        <v>12</v>
      </c>
      <c r="F64" s="4"/>
      <c r="G64" s="4"/>
      <c r="H64" s="4"/>
      <c r="I64" s="4"/>
      <c r="J64" s="4"/>
      <c r="K64" s="11">
        <v>0.01909722222222222</v>
      </c>
      <c r="L64" s="17">
        <v>0.047974537037037045</v>
      </c>
      <c r="M64" s="12">
        <f t="shared" si="1"/>
        <v>0.028877314814814824</v>
      </c>
      <c r="N64" s="40"/>
    </row>
    <row r="65" spans="1:14" ht="12.75">
      <c r="A65" s="4">
        <v>21</v>
      </c>
      <c r="B65" s="10" t="s">
        <v>178</v>
      </c>
      <c r="C65" s="13" t="s">
        <v>179</v>
      </c>
      <c r="D65" s="4">
        <v>52</v>
      </c>
      <c r="E65" s="4">
        <v>13</v>
      </c>
      <c r="F65" s="4"/>
      <c r="G65" s="4"/>
      <c r="H65" s="4"/>
      <c r="I65" s="4"/>
      <c r="J65" s="4"/>
      <c r="K65" s="11">
        <v>0.018055555555555557</v>
      </c>
      <c r="L65" s="17">
        <v>0.047002314814814816</v>
      </c>
      <c r="M65" s="12">
        <f t="shared" si="1"/>
        <v>0.02894675925925926</v>
      </c>
      <c r="N65" s="40"/>
    </row>
    <row r="66" spans="1:14" ht="12.75">
      <c r="A66" s="4">
        <v>61</v>
      </c>
      <c r="B66" s="10" t="s">
        <v>229</v>
      </c>
      <c r="C66" s="13" t="s">
        <v>38</v>
      </c>
      <c r="D66" s="4">
        <v>53</v>
      </c>
      <c r="E66" s="4"/>
      <c r="F66" s="4"/>
      <c r="G66" s="4">
        <v>13</v>
      </c>
      <c r="H66" s="4"/>
      <c r="I66" s="4"/>
      <c r="J66" s="4"/>
      <c r="K66" s="11">
        <v>0.009722222222222222</v>
      </c>
      <c r="L66" s="17">
        <v>0.0391087962962963</v>
      </c>
      <c r="M66" s="12">
        <f t="shared" si="1"/>
        <v>0.02938657407407408</v>
      </c>
      <c r="N66" s="40"/>
    </row>
    <row r="67" spans="1:14" ht="12.75">
      <c r="A67" s="4">
        <v>33</v>
      </c>
      <c r="B67" s="10" t="s">
        <v>194</v>
      </c>
      <c r="C67" s="13" t="s">
        <v>195</v>
      </c>
      <c r="D67" s="4">
        <v>54</v>
      </c>
      <c r="E67" s="4">
        <v>14</v>
      </c>
      <c r="F67" s="4"/>
      <c r="G67" s="4"/>
      <c r="H67" s="4"/>
      <c r="I67" s="4"/>
      <c r="J67" s="4"/>
      <c r="K67" s="11">
        <v>0.022222222222222223</v>
      </c>
      <c r="L67" s="17">
        <v>0.051666666666666666</v>
      </c>
      <c r="M67" s="12">
        <f t="shared" si="1"/>
        <v>0.029444444444444443</v>
      </c>
      <c r="N67" s="40"/>
    </row>
    <row r="68" spans="1:14" ht="12.75">
      <c r="A68" s="4">
        <v>92</v>
      </c>
      <c r="B68" s="10" t="s">
        <v>242</v>
      </c>
      <c r="C68" s="13" t="s">
        <v>51</v>
      </c>
      <c r="D68" s="4">
        <v>55</v>
      </c>
      <c r="E68" s="4"/>
      <c r="F68" s="4"/>
      <c r="G68" s="4"/>
      <c r="H68" s="4">
        <v>10</v>
      </c>
      <c r="I68" s="4"/>
      <c r="J68" s="4"/>
      <c r="K68" s="11">
        <v>0.008680555555555556</v>
      </c>
      <c r="L68" s="17">
        <v>0.03832175925925926</v>
      </c>
      <c r="M68" s="12">
        <f t="shared" si="1"/>
        <v>0.0296412037037037</v>
      </c>
      <c r="N68" s="40"/>
    </row>
    <row r="69" spans="1:14" ht="12.75">
      <c r="A69" s="4">
        <v>9</v>
      </c>
      <c r="B69" s="10" t="s">
        <v>137</v>
      </c>
      <c r="C69" s="13" t="s">
        <v>138</v>
      </c>
      <c r="D69" s="52">
        <v>56</v>
      </c>
      <c r="E69" s="4"/>
      <c r="F69" s="4"/>
      <c r="G69" s="4"/>
      <c r="H69" s="4"/>
      <c r="I69" s="4">
        <v>7</v>
      </c>
      <c r="J69" s="4"/>
      <c r="K69" s="11">
        <v>0.0024305555555555556</v>
      </c>
      <c r="L69" s="17">
        <v>0.0330787037037037</v>
      </c>
      <c r="M69" s="12">
        <f t="shared" si="1"/>
        <v>0.030648148148148147</v>
      </c>
      <c r="N69" s="40"/>
    </row>
    <row r="70" spans="1:14" ht="12.75">
      <c r="A70" s="4">
        <v>93</v>
      </c>
      <c r="B70" s="10" t="s">
        <v>226</v>
      </c>
      <c r="C70" s="13" t="s">
        <v>227</v>
      </c>
      <c r="D70" s="4">
        <v>57</v>
      </c>
      <c r="E70" s="4"/>
      <c r="F70" s="4"/>
      <c r="G70" s="4"/>
      <c r="H70" s="4">
        <v>11</v>
      </c>
      <c r="I70" s="4"/>
      <c r="J70" s="4"/>
      <c r="K70" s="11">
        <v>0.009027777777777779</v>
      </c>
      <c r="L70" s="17">
        <v>0.03971064814814815</v>
      </c>
      <c r="M70" s="12">
        <f t="shared" si="1"/>
        <v>0.030682870370370367</v>
      </c>
      <c r="N70" s="40"/>
    </row>
    <row r="71" spans="1:14" ht="12.75">
      <c r="A71" s="4">
        <v>84</v>
      </c>
      <c r="B71" s="10" t="s">
        <v>222</v>
      </c>
      <c r="C71" s="13" t="s">
        <v>36</v>
      </c>
      <c r="D71" s="4">
        <v>58</v>
      </c>
      <c r="E71" s="4"/>
      <c r="F71" s="4"/>
      <c r="G71" s="4"/>
      <c r="H71" s="4">
        <v>12</v>
      </c>
      <c r="I71" s="4"/>
      <c r="J71" s="4"/>
      <c r="K71" s="11">
        <v>0.005902777777777778</v>
      </c>
      <c r="L71" s="17">
        <v>0.037395833333333336</v>
      </c>
      <c r="M71" s="12">
        <f t="shared" si="1"/>
        <v>0.03149305555555556</v>
      </c>
      <c r="N71" s="40"/>
    </row>
    <row r="72" spans="1:14" ht="12.75">
      <c r="A72" s="4">
        <v>72</v>
      </c>
      <c r="B72" s="10" t="s">
        <v>234</v>
      </c>
      <c r="C72" s="13" t="s">
        <v>235</v>
      </c>
      <c r="D72" s="4">
        <v>59</v>
      </c>
      <c r="E72" s="4"/>
      <c r="F72" s="4"/>
      <c r="G72" s="4">
        <v>14</v>
      </c>
      <c r="H72" s="4"/>
      <c r="I72" s="4"/>
      <c r="J72" s="4"/>
      <c r="K72" s="11">
        <v>0.013541666666666667</v>
      </c>
      <c r="L72" s="17">
        <v>0.04508101851851851</v>
      </c>
      <c r="M72" s="12">
        <f t="shared" si="1"/>
        <v>0.031539351851851846</v>
      </c>
      <c r="N72" s="40"/>
    </row>
    <row r="73" spans="1:14" ht="12.75">
      <c r="A73" s="4">
        <v>13</v>
      </c>
      <c r="B73" s="10" t="s">
        <v>239</v>
      </c>
      <c r="C73" s="13" t="s">
        <v>38</v>
      </c>
      <c r="D73" s="4">
        <v>60</v>
      </c>
      <c r="E73" s="4"/>
      <c r="F73" s="4"/>
      <c r="G73" s="4"/>
      <c r="H73" s="4"/>
      <c r="I73" s="4">
        <v>8</v>
      </c>
      <c r="J73" s="4"/>
      <c r="K73" s="11">
        <v>0.0038194444444444443</v>
      </c>
      <c r="L73" s="17">
        <v>0.03540509259259259</v>
      </c>
      <c r="M73" s="12">
        <f t="shared" si="1"/>
        <v>0.03158564814814815</v>
      </c>
      <c r="N73" s="40"/>
    </row>
    <row r="74" spans="1:14" ht="12.75">
      <c r="A74" s="4">
        <v>63</v>
      </c>
      <c r="B74" s="10" t="s">
        <v>230</v>
      </c>
      <c r="C74" s="13" t="s">
        <v>38</v>
      </c>
      <c r="D74" s="14">
        <v>61</v>
      </c>
      <c r="E74" s="4"/>
      <c r="F74" s="4"/>
      <c r="G74" s="4">
        <v>15</v>
      </c>
      <c r="H74" s="4"/>
      <c r="I74" s="4"/>
      <c r="J74" s="4"/>
      <c r="K74" s="11">
        <v>0.010416666666666666</v>
      </c>
      <c r="L74" s="17">
        <v>0.042025462962962966</v>
      </c>
      <c r="M74" s="12">
        <f t="shared" si="1"/>
        <v>0.0316087962962963</v>
      </c>
      <c r="N74" s="40"/>
    </row>
    <row r="75" spans="1:14" ht="12.75">
      <c r="A75" s="4">
        <v>85</v>
      </c>
      <c r="B75" s="10" t="s">
        <v>223</v>
      </c>
      <c r="C75" s="13" t="s">
        <v>49</v>
      </c>
      <c r="D75" s="4">
        <v>62</v>
      </c>
      <c r="E75" s="4"/>
      <c r="F75" s="4"/>
      <c r="G75" s="4"/>
      <c r="H75" s="4">
        <v>13</v>
      </c>
      <c r="I75" s="4"/>
      <c r="J75" s="4"/>
      <c r="K75" s="11">
        <v>0.00625</v>
      </c>
      <c r="L75" s="17">
        <v>0.03787037037037037</v>
      </c>
      <c r="M75" s="12">
        <f t="shared" si="1"/>
        <v>0.03162037037037037</v>
      </c>
      <c r="N75" s="40"/>
    </row>
    <row r="76" spans="1:14" ht="12.75">
      <c r="A76" s="4">
        <v>27</v>
      </c>
      <c r="B76" s="10" t="s">
        <v>188</v>
      </c>
      <c r="C76" s="13" t="s">
        <v>38</v>
      </c>
      <c r="D76" s="52">
        <v>63</v>
      </c>
      <c r="E76" s="4">
        <v>15</v>
      </c>
      <c r="F76" s="4"/>
      <c r="G76" s="4"/>
      <c r="H76" s="4"/>
      <c r="I76" s="4"/>
      <c r="J76" s="4"/>
      <c r="K76" s="11">
        <v>0.02013888888888889</v>
      </c>
      <c r="L76" s="17">
        <v>0.052175925925925924</v>
      </c>
      <c r="M76" s="12">
        <f t="shared" si="1"/>
        <v>0.03203703703703703</v>
      </c>
      <c r="N76" s="40"/>
    </row>
    <row r="77" spans="1:14" ht="12.75">
      <c r="A77" s="4">
        <v>6</v>
      </c>
      <c r="B77" s="10" t="s">
        <v>210</v>
      </c>
      <c r="C77" s="13" t="s">
        <v>208</v>
      </c>
      <c r="D77" s="4">
        <v>64</v>
      </c>
      <c r="E77" s="4"/>
      <c r="F77" s="4"/>
      <c r="G77" s="4"/>
      <c r="H77" s="4"/>
      <c r="I77" s="4">
        <v>9</v>
      </c>
      <c r="J77" s="4"/>
      <c r="K77" s="11">
        <v>0.001388888888888889</v>
      </c>
      <c r="L77" s="17">
        <v>0.034074074074074076</v>
      </c>
      <c r="M77" s="12">
        <f t="shared" si="1"/>
        <v>0.032685185185185185</v>
      </c>
      <c r="N77" s="40"/>
    </row>
    <row r="78" spans="1:14" ht="12.75">
      <c r="A78" s="4">
        <v>14</v>
      </c>
      <c r="B78" s="10" t="s">
        <v>217</v>
      </c>
      <c r="C78" s="13" t="s">
        <v>195</v>
      </c>
      <c r="D78" s="4">
        <v>65</v>
      </c>
      <c r="E78" s="4"/>
      <c r="F78" s="4"/>
      <c r="G78" s="4"/>
      <c r="H78" s="4"/>
      <c r="I78" s="4">
        <v>10</v>
      </c>
      <c r="J78" s="4"/>
      <c r="K78" s="11">
        <v>0.004166666666666667</v>
      </c>
      <c r="L78" s="17">
        <v>0.038738425925925926</v>
      </c>
      <c r="M78" s="12">
        <f>L78-K78</f>
        <v>0.03457175925925926</v>
      </c>
      <c r="N78" s="40"/>
    </row>
    <row r="79" spans="1:14" ht="12.75">
      <c r="A79" s="4">
        <v>90</v>
      </c>
      <c r="B79" s="10" t="s">
        <v>144</v>
      </c>
      <c r="C79" s="13" t="s">
        <v>65</v>
      </c>
      <c r="D79" s="4">
        <v>66</v>
      </c>
      <c r="E79" s="4"/>
      <c r="F79" s="4"/>
      <c r="G79" s="4"/>
      <c r="H79" s="4">
        <v>14</v>
      </c>
      <c r="I79" s="4"/>
      <c r="J79" s="4"/>
      <c r="K79" s="11">
        <v>0.007986111111111112</v>
      </c>
      <c r="L79" s="17">
        <v>0.05506944444444445</v>
      </c>
      <c r="M79" s="12">
        <f>L79-K79</f>
        <v>0.04708333333333334</v>
      </c>
      <c r="N79" s="40"/>
    </row>
    <row r="80" spans="1:14" ht="12.75">
      <c r="A80" s="7"/>
      <c r="B80" s="16"/>
      <c r="C80" s="68" t="s">
        <v>244</v>
      </c>
      <c r="D80" s="68"/>
      <c r="E80" s="77" t="s">
        <v>247</v>
      </c>
      <c r="F80" s="78"/>
      <c r="G80" s="78"/>
      <c r="H80" s="78"/>
      <c r="I80" s="78"/>
      <c r="J80" s="79"/>
      <c r="K80" s="15"/>
      <c r="L80" s="38"/>
      <c r="M80" s="39"/>
      <c r="N80" s="40"/>
    </row>
    <row r="81" spans="1:15" ht="12.75">
      <c r="A81" s="7"/>
      <c r="B81" s="16"/>
      <c r="C81" s="68">
        <f>E81+F81+G81+H81+I81+J81</f>
        <v>66</v>
      </c>
      <c r="D81" s="68"/>
      <c r="E81" s="4">
        <v>15</v>
      </c>
      <c r="F81" s="4">
        <v>9</v>
      </c>
      <c r="G81" s="4">
        <v>15</v>
      </c>
      <c r="H81" s="4">
        <v>14</v>
      </c>
      <c r="I81" s="4">
        <v>10</v>
      </c>
      <c r="J81" s="4">
        <v>3</v>
      </c>
      <c r="K81" s="15"/>
      <c r="L81" s="38"/>
      <c r="M81" s="39"/>
      <c r="N81" s="40"/>
      <c r="O81" s="40"/>
    </row>
    <row r="82" spans="1:13" s="40" customFormat="1" ht="12.75">
      <c r="A82" s="69" t="s">
        <v>246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1:15" ht="12.75">
      <c r="A83" s="7"/>
      <c r="B83" s="16"/>
      <c r="C83" s="37"/>
      <c r="D83" s="7"/>
      <c r="E83" s="7"/>
      <c r="F83" s="7"/>
      <c r="G83" s="7"/>
      <c r="H83" s="7"/>
      <c r="I83" s="7"/>
      <c r="J83" s="7"/>
      <c r="K83" s="15"/>
      <c r="L83" s="38"/>
      <c r="M83" s="39"/>
      <c r="N83" s="40"/>
      <c r="O83" s="40"/>
    </row>
    <row r="84" spans="1:15" ht="12.75">
      <c r="A84" s="7"/>
      <c r="B84" s="16"/>
      <c r="C84" s="37"/>
      <c r="D84" s="7"/>
      <c r="E84" s="7"/>
      <c r="F84" s="7"/>
      <c r="G84" s="7"/>
      <c r="H84" s="7"/>
      <c r="I84" s="7"/>
      <c r="J84" s="7"/>
      <c r="K84" s="15"/>
      <c r="L84" s="38"/>
      <c r="M84" s="39"/>
      <c r="N84" s="40"/>
      <c r="O84" s="40"/>
    </row>
    <row r="85" spans="1:15" ht="12.75">
      <c r="A85" s="7"/>
      <c r="B85" s="16"/>
      <c r="C85" s="37"/>
      <c r="D85" s="7"/>
      <c r="E85" s="7"/>
      <c r="F85" s="7"/>
      <c r="G85" s="7"/>
      <c r="H85" s="7"/>
      <c r="I85" s="7"/>
      <c r="J85" s="7"/>
      <c r="K85" s="15"/>
      <c r="L85" s="38"/>
      <c r="M85" s="39"/>
      <c r="N85" s="40"/>
      <c r="O85" s="40"/>
    </row>
    <row r="86" spans="1:15" ht="12.75">
      <c r="A86" s="7"/>
      <c r="B86" s="37"/>
      <c r="C86" s="37"/>
      <c r="D86" s="7"/>
      <c r="E86" s="7"/>
      <c r="F86" s="7"/>
      <c r="G86" s="7"/>
      <c r="H86" s="7"/>
      <c r="I86" s="7"/>
      <c r="J86" s="7"/>
      <c r="K86" s="15"/>
      <c r="L86" s="38"/>
      <c r="M86" s="39"/>
      <c r="N86" s="40"/>
      <c r="O86" s="40"/>
    </row>
    <row r="87" spans="1:15" ht="12.75">
      <c r="A87" s="7"/>
      <c r="B87" s="16"/>
      <c r="C87" s="37"/>
      <c r="D87" s="7"/>
      <c r="E87" s="7"/>
      <c r="F87" s="7"/>
      <c r="G87" s="7"/>
      <c r="H87" s="7"/>
      <c r="I87" s="7"/>
      <c r="J87" s="7"/>
      <c r="K87" s="15"/>
      <c r="L87" s="38"/>
      <c r="M87" s="39"/>
      <c r="N87" s="40"/>
      <c r="O87" s="40"/>
    </row>
    <row r="88" spans="1:15" ht="12.75">
      <c r="A88" s="7"/>
      <c r="B88" s="16"/>
      <c r="C88" s="37"/>
      <c r="D88" s="7"/>
      <c r="E88" s="7"/>
      <c r="F88" s="7"/>
      <c r="G88" s="7"/>
      <c r="H88" s="7"/>
      <c r="I88" s="7"/>
      <c r="J88" s="7"/>
      <c r="K88" s="15"/>
      <c r="L88" s="38"/>
      <c r="M88" s="39"/>
      <c r="N88" s="40"/>
      <c r="O88" s="40"/>
    </row>
    <row r="89" spans="1:15" ht="12.75">
      <c r="A89" s="7"/>
      <c r="B89" s="16"/>
      <c r="C89" s="37"/>
      <c r="D89" s="7"/>
      <c r="E89" s="7"/>
      <c r="F89" s="7"/>
      <c r="G89" s="7"/>
      <c r="H89" s="7"/>
      <c r="I89" s="7"/>
      <c r="J89" s="7"/>
      <c r="K89" s="15"/>
      <c r="L89" s="38"/>
      <c r="M89" s="39"/>
      <c r="N89" s="40"/>
      <c r="O89" s="40"/>
    </row>
    <row r="90" spans="1:15" ht="12.75">
      <c r="A90" s="7"/>
      <c r="B90" s="16"/>
      <c r="C90" s="37"/>
      <c r="D90" s="53"/>
      <c r="E90" s="7"/>
      <c r="F90" s="7"/>
      <c r="G90" s="7"/>
      <c r="H90" s="7"/>
      <c r="I90" s="7"/>
      <c r="J90" s="7"/>
      <c r="K90" s="15"/>
      <c r="L90" s="38"/>
      <c r="M90" s="39"/>
      <c r="N90" s="40"/>
      <c r="O90" s="40"/>
    </row>
    <row r="91" spans="1:15" ht="12.75">
      <c r="A91" s="7"/>
      <c r="B91" s="37"/>
      <c r="C91" s="37"/>
      <c r="D91" s="54"/>
      <c r="E91" s="7"/>
      <c r="F91" s="7"/>
      <c r="G91" s="42"/>
      <c r="H91" s="42"/>
      <c r="I91" s="42"/>
      <c r="J91" s="42"/>
      <c r="K91" s="15"/>
      <c r="L91" s="38"/>
      <c r="M91" s="39"/>
      <c r="N91" s="40"/>
      <c r="O91" s="40"/>
    </row>
    <row r="92" spans="1:15" ht="12.75">
      <c r="A92" s="7"/>
      <c r="B92" s="16"/>
      <c r="C92" s="37"/>
      <c r="D92" s="7"/>
      <c r="E92" s="7"/>
      <c r="F92" s="7"/>
      <c r="G92" s="7"/>
      <c r="H92" s="7"/>
      <c r="I92" s="7"/>
      <c r="J92" s="7"/>
      <c r="K92" s="15"/>
      <c r="L92" s="38"/>
      <c r="M92" s="39"/>
      <c r="N92" s="40"/>
      <c r="O92" s="40"/>
    </row>
    <row r="93" spans="1:15" ht="12.75">
      <c r="A93" s="7"/>
      <c r="B93" s="16"/>
      <c r="C93" s="37"/>
      <c r="D93" s="7"/>
      <c r="E93" s="7"/>
      <c r="F93" s="7"/>
      <c r="G93" s="7"/>
      <c r="H93" s="7"/>
      <c r="I93" s="7"/>
      <c r="J93" s="7"/>
      <c r="K93" s="15"/>
      <c r="L93" s="38"/>
      <c r="M93" s="39"/>
      <c r="N93" s="40"/>
      <c r="O93" s="40"/>
    </row>
    <row r="94" spans="1:15" ht="12.75">
      <c r="A94" s="7"/>
      <c r="B94" s="16"/>
      <c r="C94" s="37"/>
      <c r="D94" s="7"/>
      <c r="E94" s="7"/>
      <c r="F94" s="7"/>
      <c r="G94" s="7"/>
      <c r="H94" s="7"/>
      <c r="I94" s="7"/>
      <c r="J94" s="7"/>
      <c r="K94" s="15"/>
      <c r="L94" s="38"/>
      <c r="M94" s="39"/>
      <c r="N94" s="40"/>
      <c r="O94" s="40"/>
    </row>
    <row r="95" spans="1:15" ht="12.75">
      <c r="A95" s="7"/>
      <c r="B95" s="16"/>
      <c r="C95" s="37"/>
      <c r="D95" s="7"/>
      <c r="E95" s="7"/>
      <c r="F95" s="7"/>
      <c r="G95" s="7"/>
      <c r="H95" s="7"/>
      <c r="I95" s="7"/>
      <c r="J95" s="7"/>
      <c r="K95" s="15"/>
      <c r="L95" s="38"/>
      <c r="M95" s="39"/>
      <c r="N95" s="40"/>
      <c r="O95" s="40"/>
    </row>
    <row r="96" spans="1:15" ht="12.75">
      <c r="A96" s="7"/>
      <c r="B96" s="16"/>
      <c r="C96" s="37"/>
      <c r="D96" s="7"/>
      <c r="E96" s="7"/>
      <c r="F96" s="7"/>
      <c r="G96" s="7"/>
      <c r="H96" s="7"/>
      <c r="I96" s="7"/>
      <c r="J96" s="7"/>
      <c r="K96" s="15"/>
      <c r="L96" s="38"/>
      <c r="M96" s="39"/>
      <c r="N96" s="40"/>
      <c r="O96" s="40"/>
    </row>
    <row r="97" spans="1:15" ht="12.75">
      <c r="A97" s="7"/>
      <c r="B97" s="16"/>
      <c r="C97" s="37"/>
      <c r="D97" s="7"/>
      <c r="E97" s="7"/>
      <c r="F97" s="7"/>
      <c r="G97" s="7"/>
      <c r="H97" s="7"/>
      <c r="I97" s="7"/>
      <c r="J97" s="7"/>
      <c r="K97" s="15"/>
      <c r="L97" s="38"/>
      <c r="M97" s="39"/>
      <c r="N97" s="40"/>
      <c r="O97" s="40"/>
    </row>
    <row r="98" spans="1:15" ht="12.75">
      <c r="A98" s="7"/>
      <c r="B98" s="16"/>
      <c r="C98" s="37"/>
      <c r="D98" s="7"/>
      <c r="E98" s="7"/>
      <c r="F98" s="7"/>
      <c r="G98" s="7"/>
      <c r="H98" s="7"/>
      <c r="I98" s="7"/>
      <c r="J98" s="7"/>
      <c r="K98" s="15"/>
      <c r="L98" s="38"/>
      <c r="M98" s="39"/>
      <c r="N98" s="40"/>
      <c r="O98" s="40"/>
    </row>
    <row r="99" spans="1:15" ht="12.75">
      <c r="A99" s="7"/>
      <c r="B99" s="16"/>
      <c r="C99" s="37"/>
      <c r="D99" s="7"/>
      <c r="E99" s="7"/>
      <c r="F99" s="7"/>
      <c r="G99" s="7"/>
      <c r="H99" s="7"/>
      <c r="I99" s="7"/>
      <c r="J99" s="7"/>
      <c r="K99" s="15"/>
      <c r="L99" s="38"/>
      <c r="M99" s="39"/>
      <c r="N99" s="40"/>
      <c r="O99" s="40"/>
    </row>
    <row r="100" spans="1:15" ht="12.75">
      <c r="A100" s="7"/>
      <c r="B100" s="16"/>
      <c r="C100" s="37"/>
      <c r="D100" s="7"/>
      <c r="E100" s="7"/>
      <c r="F100" s="7"/>
      <c r="G100" s="7"/>
      <c r="H100" s="7"/>
      <c r="I100" s="7"/>
      <c r="J100" s="7"/>
      <c r="K100" s="15"/>
      <c r="L100" s="38"/>
      <c r="M100" s="39"/>
      <c r="N100" s="40"/>
      <c r="O100" s="40"/>
    </row>
    <row r="101" spans="1:15" ht="12.75">
      <c r="A101" s="7"/>
      <c r="B101" s="16"/>
      <c r="C101" s="37"/>
      <c r="D101" s="7"/>
      <c r="E101" s="7"/>
      <c r="F101" s="7"/>
      <c r="G101" s="7"/>
      <c r="H101" s="7"/>
      <c r="I101" s="7"/>
      <c r="J101" s="7"/>
      <c r="K101" s="15"/>
      <c r="L101" s="38"/>
      <c r="M101" s="39"/>
      <c r="N101" s="40"/>
      <c r="O101" s="40"/>
    </row>
    <row r="102" spans="1:15" ht="12.75">
      <c r="A102" s="7"/>
      <c r="B102" s="37"/>
      <c r="C102" s="37"/>
      <c r="D102" s="7"/>
      <c r="E102" s="7"/>
      <c r="F102" s="7"/>
      <c r="G102" s="7"/>
      <c r="H102" s="7"/>
      <c r="I102" s="7"/>
      <c r="J102" s="7"/>
      <c r="K102" s="15"/>
      <c r="L102" s="38"/>
      <c r="M102" s="39"/>
      <c r="N102" s="40"/>
      <c r="O102" s="40"/>
    </row>
    <row r="103" spans="1:15" ht="12.75">
      <c r="A103" s="7"/>
      <c r="B103" s="16"/>
      <c r="C103" s="37"/>
      <c r="D103" s="7"/>
      <c r="E103" s="7"/>
      <c r="F103" s="7"/>
      <c r="G103" s="7"/>
      <c r="H103" s="7"/>
      <c r="I103" s="7"/>
      <c r="J103" s="7"/>
      <c r="K103" s="15"/>
      <c r="L103" s="38"/>
      <c r="M103" s="39"/>
      <c r="N103" s="40"/>
      <c r="O103" s="40"/>
    </row>
    <row r="104" spans="1:15" ht="12.75">
      <c r="A104" s="7"/>
      <c r="B104" s="43"/>
      <c r="C104" s="43"/>
      <c r="D104" s="7"/>
      <c r="E104" s="42"/>
      <c r="F104" s="42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2.75">
      <c r="A105" s="7"/>
      <c r="B105" s="16"/>
      <c r="C105" s="37"/>
      <c r="D105" s="7"/>
      <c r="E105" s="7"/>
      <c r="F105" s="7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ht="12.75">
      <c r="A106" s="7"/>
      <c r="B106" s="16"/>
      <c r="C106" s="37"/>
      <c r="D106" s="7"/>
      <c r="E106" s="7"/>
      <c r="F106" s="7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ht="12.75">
      <c r="A107" s="40"/>
      <c r="B107" s="40"/>
      <c r="C107" s="5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ht="12.75">
      <c r="A108" s="40"/>
      <c r="B108" s="40"/>
      <c r="C108" s="5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.75">
      <c r="A109" s="40"/>
      <c r="B109" s="40"/>
      <c r="C109" s="5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ht="12.75">
      <c r="A110" s="40"/>
      <c r="B110" s="40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ht="12.75">
      <c r="A111" s="40"/>
      <c r="B111" s="40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2.75">
      <c r="A112" s="40"/>
      <c r="B112" s="40"/>
      <c r="C112" s="5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ht="12.75">
      <c r="A113" s="40"/>
      <c r="B113" s="40"/>
      <c r="C113" s="5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ht="12.75">
      <c r="A114" s="40"/>
      <c r="B114" s="40"/>
      <c r="C114" s="5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ht="12.75">
      <c r="A115" s="40"/>
      <c r="B115" s="40"/>
      <c r="C115" s="5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ht="12.75">
      <c r="A116" s="40"/>
      <c r="B116" s="40"/>
      <c r="C116" s="5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ht="12.75">
      <c r="A117" s="40"/>
      <c r="B117" s="40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ht="12.75">
      <c r="A118" s="40"/>
      <c r="B118" s="40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5" ht="12.75">
      <c r="A119" s="40"/>
      <c r="B119" s="40"/>
      <c r="C119" s="5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ht="12.75">
      <c r="A120" s="40"/>
      <c r="B120" s="40"/>
      <c r="C120" s="5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 ht="12.75">
      <c r="A121" s="40"/>
      <c r="B121" s="40"/>
      <c r="C121" s="5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 ht="12.75">
      <c r="A122" s="40"/>
      <c r="B122" s="40"/>
      <c r="C122" s="5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 ht="12.75">
      <c r="A123" s="40"/>
      <c r="B123" s="40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ht="12.75">
      <c r="A124" s="40"/>
      <c r="B124" s="40"/>
      <c r="C124" s="5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 ht="12.75">
      <c r="A125" s="40"/>
      <c r="B125" s="40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ht="12.75">
      <c r="A126" s="40"/>
      <c r="B126" s="40"/>
      <c r="C126" s="5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 ht="12.75">
      <c r="A127" s="40"/>
      <c r="B127" s="40"/>
      <c r="C127" s="5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1:15" ht="12.75">
      <c r="A128" s="40"/>
      <c r="B128" s="40"/>
      <c r="C128" s="5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1:15" ht="12.75">
      <c r="A129" s="40"/>
      <c r="B129" s="40"/>
      <c r="C129" s="5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1:15" ht="12.75">
      <c r="A130" s="40"/>
      <c r="B130" s="40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1:15" ht="12.75">
      <c r="A131" s="40"/>
      <c r="B131" s="40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1:15" ht="12.75">
      <c r="A132" s="40"/>
      <c r="B132" s="40"/>
      <c r="C132" s="5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1:15" ht="12.75">
      <c r="A133" s="40"/>
      <c r="B133" s="40"/>
      <c r="C133" s="5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1:15" ht="12.75">
      <c r="A134" s="40"/>
      <c r="B134" s="40"/>
      <c r="C134" s="5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1:15" ht="12.75">
      <c r="A135" s="40"/>
      <c r="B135" s="40"/>
      <c r="C135" s="5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1:15" ht="12.75">
      <c r="A136" s="40"/>
      <c r="B136" s="40"/>
      <c r="C136" s="5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1:15" ht="12.75">
      <c r="A137" s="40"/>
      <c r="B137" s="40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15" ht="12.75">
      <c r="A138" s="40"/>
      <c r="B138" s="40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1:15" ht="12.75">
      <c r="A139" s="40"/>
      <c r="B139" s="40"/>
      <c r="C139" s="5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ht="12.75">
      <c r="A140" s="40"/>
      <c r="B140" s="40"/>
      <c r="C140" s="5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1:15" ht="12.75">
      <c r="A141" s="40"/>
      <c r="B141" s="40"/>
      <c r="C141" s="5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1:15" ht="12.75">
      <c r="A142" s="40"/>
      <c r="B142" s="40"/>
      <c r="C142" s="5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1:15" ht="12.75">
      <c r="A143" s="40"/>
      <c r="B143" s="40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1:15" ht="12.75">
      <c r="A144" s="40"/>
      <c r="B144" s="40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1:15" ht="12.75">
      <c r="A145" s="40"/>
      <c r="B145" s="40"/>
      <c r="C145" s="5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1:15" ht="12.75">
      <c r="A146" s="40"/>
      <c r="B146" s="40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1:15" ht="12.75">
      <c r="A147" s="40"/>
      <c r="B147" s="40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</row>
  </sheetData>
  <mergeCells count="12">
    <mergeCell ref="C81:D81"/>
    <mergeCell ref="A82:M82"/>
    <mergeCell ref="L2:M2"/>
    <mergeCell ref="A6:M6"/>
    <mergeCell ref="A8:M8"/>
    <mergeCell ref="E10:J11"/>
    <mergeCell ref="E80:J80"/>
    <mergeCell ref="C80:D80"/>
    <mergeCell ref="A1:M1"/>
    <mergeCell ref="A3:M3"/>
    <mergeCell ref="A4:M4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130" zoomScaleNormal="130" workbookViewId="0" topLeftCell="A10">
      <selection activeCell="F69" sqref="F69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13.875" style="51" customWidth="1"/>
    <col min="4" max="4" width="6.625" style="0" customWidth="1"/>
    <col min="5" max="10" width="4.25390625" style="0" customWidth="1"/>
    <col min="11" max="12" width="7.75390625" style="0" customWidth="1"/>
    <col min="13" max="13" width="8.625" style="0" customWidth="1"/>
  </cols>
  <sheetData>
    <row r="1" spans="1:13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>
      <c r="A2" s="21"/>
      <c r="B2" s="21"/>
      <c r="C2" s="48"/>
      <c r="D2" s="21"/>
      <c r="E2" s="22"/>
      <c r="F2" s="22"/>
      <c r="G2" s="22"/>
      <c r="H2" s="22"/>
      <c r="I2" s="22"/>
      <c r="J2" s="22"/>
      <c r="K2" s="21"/>
      <c r="L2" s="70" t="s">
        <v>245</v>
      </c>
      <c r="M2" s="70"/>
    </row>
    <row r="3" spans="1:13" ht="12.75">
      <c r="A3" s="66" t="s">
        <v>248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>
      <c r="A4" s="67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2.75">
      <c r="A5" s="66" t="s">
        <v>313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2.7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2.75">
      <c r="A7" s="21"/>
      <c r="B7" s="21"/>
      <c r="C7" s="48"/>
      <c r="D7" s="21"/>
      <c r="E7" s="22"/>
      <c r="F7" s="22"/>
      <c r="G7" s="22"/>
      <c r="H7" s="22"/>
      <c r="I7" s="22"/>
      <c r="J7" s="22"/>
      <c r="K7" s="21"/>
      <c r="L7" s="21"/>
      <c r="M7" s="21"/>
    </row>
    <row r="8" spans="1:13" ht="12.75">
      <c r="A8" s="67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2.75">
      <c r="A9" s="21"/>
      <c r="B9" s="24"/>
      <c r="C9" s="49"/>
      <c r="D9" s="24"/>
      <c r="E9" s="23"/>
      <c r="F9" s="23"/>
      <c r="G9" s="23"/>
      <c r="H9" s="23"/>
      <c r="I9" s="23"/>
      <c r="J9" s="23"/>
      <c r="K9" s="24"/>
      <c r="L9" s="21"/>
      <c r="M9" s="21"/>
    </row>
    <row r="10" spans="1:13" ht="12.75">
      <c r="A10" s="2" t="s">
        <v>2</v>
      </c>
      <c r="B10" s="5" t="s">
        <v>3</v>
      </c>
      <c r="C10" s="36" t="s">
        <v>4</v>
      </c>
      <c r="D10" s="46" t="s">
        <v>5</v>
      </c>
      <c r="E10" s="71" t="s">
        <v>6</v>
      </c>
      <c r="F10" s="72"/>
      <c r="G10" s="72"/>
      <c r="H10" s="72"/>
      <c r="I10" s="72"/>
      <c r="J10" s="73"/>
      <c r="K10" s="2" t="s">
        <v>7</v>
      </c>
      <c r="L10" s="2" t="s">
        <v>8</v>
      </c>
      <c r="M10" s="6" t="s">
        <v>9</v>
      </c>
    </row>
    <row r="11" spans="1:13" ht="12.75">
      <c r="A11" s="3" t="s">
        <v>10</v>
      </c>
      <c r="B11" s="8"/>
      <c r="C11" s="45"/>
      <c r="D11" s="47" t="s">
        <v>11</v>
      </c>
      <c r="E11" s="74"/>
      <c r="F11" s="75"/>
      <c r="G11" s="75"/>
      <c r="H11" s="75"/>
      <c r="I11" s="75"/>
      <c r="J11" s="76"/>
      <c r="K11" s="3" t="s">
        <v>12</v>
      </c>
      <c r="L11" s="3" t="s">
        <v>13</v>
      </c>
      <c r="M11" s="9" t="s">
        <v>14</v>
      </c>
    </row>
    <row r="12" spans="1:13" ht="12.75">
      <c r="A12" s="3"/>
      <c r="B12" s="8"/>
      <c r="C12" s="45"/>
      <c r="D12" s="47" t="s">
        <v>15</v>
      </c>
      <c r="E12" s="2" t="s">
        <v>20</v>
      </c>
      <c r="F12" s="2" t="s">
        <v>21</v>
      </c>
      <c r="G12" s="2" t="s">
        <v>18</v>
      </c>
      <c r="H12" s="4" t="s">
        <v>19</v>
      </c>
      <c r="I12" s="45" t="s">
        <v>16</v>
      </c>
      <c r="J12" s="13" t="s">
        <v>17</v>
      </c>
      <c r="K12" s="3"/>
      <c r="L12" s="3"/>
      <c r="M12" s="9"/>
    </row>
    <row r="13" spans="1:13" ht="12.75">
      <c r="A13" s="3"/>
      <c r="B13" s="8"/>
      <c r="C13" s="45"/>
      <c r="D13" s="47"/>
      <c r="E13" s="2"/>
      <c r="F13" s="2"/>
      <c r="G13" s="2"/>
      <c r="H13" s="4"/>
      <c r="I13" s="45"/>
      <c r="J13" s="13"/>
      <c r="K13" s="3"/>
      <c r="L13" s="3"/>
      <c r="M13" s="9"/>
    </row>
    <row r="14" spans="1:13" ht="12.75">
      <c r="A14" s="4">
        <v>87</v>
      </c>
      <c r="B14" s="30" t="s">
        <v>168</v>
      </c>
      <c r="C14" s="30" t="s">
        <v>44</v>
      </c>
      <c r="D14" s="4">
        <v>1</v>
      </c>
      <c r="E14" s="29"/>
      <c r="F14" s="29"/>
      <c r="G14" s="29"/>
      <c r="H14" s="29"/>
      <c r="I14" s="29"/>
      <c r="J14" s="29"/>
      <c r="K14" s="11">
        <v>0.0225694444444444</v>
      </c>
      <c r="L14" s="11">
        <v>0.04145833333333333</v>
      </c>
      <c r="M14" s="12">
        <f aca="true" t="shared" si="0" ref="M14:M45">L14-K14</f>
        <v>0.018888888888888934</v>
      </c>
    </row>
    <row r="15" spans="1:13" ht="12.75">
      <c r="A15" s="4">
        <v>65</v>
      </c>
      <c r="B15" s="10" t="s">
        <v>129</v>
      </c>
      <c r="C15" s="13" t="s">
        <v>44</v>
      </c>
      <c r="D15" s="4">
        <v>2</v>
      </c>
      <c r="E15" s="4"/>
      <c r="F15" s="4"/>
      <c r="G15" s="4"/>
      <c r="H15" s="4"/>
      <c r="I15" s="4"/>
      <c r="J15" s="4"/>
      <c r="K15" s="11">
        <v>0.0170138888888889</v>
      </c>
      <c r="L15" s="11">
        <v>0.03615740740740741</v>
      </c>
      <c r="M15" s="12">
        <f t="shared" si="0"/>
        <v>0.019143518518518508</v>
      </c>
    </row>
    <row r="16" spans="1:13" ht="12.75">
      <c r="A16" s="4">
        <v>84</v>
      </c>
      <c r="B16" s="10" t="s">
        <v>55</v>
      </c>
      <c r="C16" s="13" t="s">
        <v>38</v>
      </c>
      <c r="D16" s="4">
        <v>3</v>
      </c>
      <c r="E16" s="4"/>
      <c r="F16" s="4"/>
      <c r="G16" s="4"/>
      <c r="H16" s="4"/>
      <c r="I16" s="4"/>
      <c r="J16" s="4"/>
      <c r="K16" s="11">
        <v>0.0215277777777778</v>
      </c>
      <c r="L16" s="11">
        <v>0.04141203703703704</v>
      </c>
      <c r="M16" s="12">
        <f t="shared" si="0"/>
        <v>0.01988425925925924</v>
      </c>
    </row>
    <row r="17" spans="1:13" ht="12.75">
      <c r="A17" s="4">
        <v>46</v>
      </c>
      <c r="B17" s="63" t="s">
        <v>115</v>
      </c>
      <c r="C17" s="64" t="s">
        <v>279</v>
      </c>
      <c r="D17" s="4">
        <v>4</v>
      </c>
      <c r="E17" s="4"/>
      <c r="F17" s="4"/>
      <c r="G17" s="4">
        <v>1</v>
      </c>
      <c r="H17" s="4"/>
      <c r="I17" s="4"/>
      <c r="J17" s="4"/>
      <c r="K17" s="11">
        <v>0.0118055555555556</v>
      </c>
      <c r="L17" s="11">
        <v>0.032824074074074075</v>
      </c>
      <c r="M17" s="12">
        <f t="shared" si="0"/>
        <v>0.021018518518518475</v>
      </c>
    </row>
    <row r="18" spans="1:13" ht="12.75">
      <c r="A18" s="4">
        <v>41</v>
      </c>
      <c r="B18" s="10" t="s">
        <v>37</v>
      </c>
      <c r="C18" s="13" t="s">
        <v>38</v>
      </c>
      <c r="D18" s="4">
        <v>5</v>
      </c>
      <c r="E18" s="4"/>
      <c r="F18" s="4"/>
      <c r="G18" s="4">
        <v>2</v>
      </c>
      <c r="H18" s="4"/>
      <c r="I18" s="4"/>
      <c r="J18" s="4"/>
      <c r="K18" s="11">
        <v>0.0100694444444444</v>
      </c>
      <c r="L18" s="11">
        <v>0.031516203703703706</v>
      </c>
      <c r="M18" s="12">
        <f t="shared" si="0"/>
        <v>0.021446759259259304</v>
      </c>
    </row>
    <row r="19" spans="1:13" ht="12.75">
      <c r="A19" s="4">
        <v>47</v>
      </c>
      <c r="B19" s="10" t="s">
        <v>94</v>
      </c>
      <c r="C19" s="13" t="s">
        <v>93</v>
      </c>
      <c r="D19" s="4">
        <v>6</v>
      </c>
      <c r="E19" s="4"/>
      <c r="F19" s="4"/>
      <c r="G19" s="4">
        <v>3</v>
      </c>
      <c r="H19" s="4"/>
      <c r="I19" s="4"/>
      <c r="J19" s="4"/>
      <c r="K19" s="11">
        <v>0.0121527777777778</v>
      </c>
      <c r="L19" s="11">
        <v>0.033761574074074076</v>
      </c>
      <c r="M19" s="12">
        <f t="shared" si="0"/>
        <v>0.021608796296296275</v>
      </c>
    </row>
    <row r="20" spans="1:13" ht="12.75">
      <c r="A20" s="4">
        <v>79</v>
      </c>
      <c r="B20" s="10" t="s">
        <v>299</v>
      </c>
      <c r="C20" s="13" t="s">
        <v>38</v>
      </c>
      <c r="D20" s="4">
        <v>7</v>
      </c>
      <c r="E20" s="4">
        <v>1</v>
      </c>
      <c r="F20" s="4"/>
      <c r="G20" s="4"/>
      <c r="H20" s="4"/>
      <c r="I20" s="4"/>
      <c r="J20" s="4"/>
      <c r="K20" s="11">
        <v>0.0197916666666667</v>
      </c>
      <c r="L20" s="11">
        <v>0.042025462962962966</v>
      </c>
      <c r="M20" s="12">
        <f t="shared" si="0"/>
        <v>0.022233796296296265</v>
      </c>
    </row>
    <row r="21" spans="1:13" ht="12.75">
      <c r="A21" s="4">
        <v>18</v>
      </c>
      <c r="B21" s="10" t="s">
        <v>81</v>
      </c>
      <c r="C21" s="13" t="s">
        <v>38</v>
      </c>
      <c r="D21" s="4">
        <v>8</v>
      </c>
      <c r="E21" s="4"/>
      <c r="F21" s="4"/>
      <c r="G21" s="4"/>
      <c r="H21" s="4">
        <v>1</v>
      </c>
      <c r="I21" s="4"/>
      <c r="J21" s="4"/>
      <c r="K21" s="11">
        <v>0.00555555555555556</v>
      </c>
      <c r="L21" s="11">
        <v>0.028344907407407412</v>
      </c>
      <c r="M21" s="12">
        <f t="shared" si="0"/>
        <v>0.022789351851851852</v>
      </c>
    </row>
    <row r="22" spans="1:13" ht="12.75">
      <c r="A22" s="4">
        <v>21</v>
      </c>
      <c r="B22" s="10" t="s">
        <v>48</v>
      </c>
      <c r="C22" s="13" t="s">
        <v>268</v>
      </c>
      <c r="D22" s="4">
        <v>9</v>
      </c>
      <c r="E22" s="4"/>
      <c r="F22" s="4"/>
      <c r="G22" s="4"/>
      <c r="H22" s="4">
        <v>2</v>
      </c>
      <c r="I22" s="4"/>
      <c r="J22" s="4"/>
      <c r="K22" s="11">
        <v>0.00659722222222222</v>
      </c>
      <c r="L22" s="11">
        <v>0.029594907407407407</v>
      </c>
      <c r="M22" s="12">
        <f t="shared" si="0"/>
        <v>0.022997685185185187</v>
      </c>
    </row>
    <row r="23" spans="1:13" ht="12.75">
      <c r="A23" s="4">
        <v>78</v>
      </c>
      <c r="B23" s="10" t="s">
        <v>298</v>
      </c>
      <c r="C23" s="13" t="s">
        <v>93</v>
      </c>
      <c r="D23" s="4">
        <v>10</v>
      </c>
      <c r="E23" s="4">
        <v>2</v>
      </c>
      <c r="F23" s="4"/>
      <c r="G23" s="4"/>
      <c r="H23" s="4"/>
      <c r="I23" s="4"/>
      <c r="J23" s="4"/>
      <c r="K23" s="11">
        <v>0.0194444444444444</v>
      </c>
      <c r="L23" s="11">
        <v>0.04244212962962963</v>
      </c>
      <c r="M23" s="12">
        <f t="shared" si="0"/>
        <v>0.02299768518518523</v>
      </c>
    </row>
    <row r="24" spans="1:13" ht="12.75">
      <c r="A24" s="4">
        <v>16</v>
      </c>
      <c r="B24" s="10" t="s">
        <v>53</v>
      </c>
      <c r="C24" s="13" t="s">
        <v>38</v>
      </c>
      <c r="D24" s="4">
        <v>11</v>
      </c>
      <c r="E24" s="4"/>
      <c r="F24" s="4"/>
      <c r="G24" s="4"/>
      <c r="H24" s="4">
        <v>3</v>
      </c>
      <c r="I24" s="4"/>
      <c r="J24" s="4"/>
      <c r="K24" s="11">
        <v>0.00486111111111111</v>
      </c>
      <c r="L24" s="11">
        <v>0.02787037037037037</v>
      </c>
      <c r="M24" s="12">
        <f t="shared" si="0"/>
        <v>0.023009259259259257</v>
      </c>
    </row>
    <row r="25" spans="1:13" ht="12.75">
      <c r="A25" s="4">
        <v>44</v>
      </c>
      <c r="B25" s="10" t="s">
        <v>106</v>
      </c>
      <c r="C25" s="13" t="s">
        <v>149</v>
      </c>
      <c r="D25" s="4">
        <v>12</v>
      </c>
      <c r="E25" s="4"/>
      <c r="F25" s="4"/>
      <c r="G25" s="4">
        <v>4</v>
      </c>
      <c r="H25" s="4"/>
      <c r="I25" s="4"/>
      <c r="J25" s="4"/>
      <c r="K25" s="11">
        <v>0.0111111111111111</v>
      </c>
      <c r="L25" s="11">
        <v>0.0344212962962963</v>
      </c>
      <c r="M25" s="12">
        <f t="shared" si="0"/>
        <v>0.023310185185185198</v>
      </c>
    </row>
    <row r="26" spans="1:13" ht="12.75">
      <c r="A26" s="4">
        <v>50</v>
      </c>
      <c r="B26" s="10" t="s">
        <v>232</v>
      </c>
      <c r="C26" s="13" t="s">
        <v>181</v>
      </c>
      <c r="D26" s="4">
        <v>13</v>
      </c>
      <c r="E26" s="4"/>
      <c r="F26" s="4"/>
      <c r="G26" s="4">
        <v>5</v>
      </c>
      <c r="H26" s="4"/>
      <c r="I26" s="4"/>
      <c r="J26" s="4"/>
      <c r="K26" s="11">
        <v>0.0131944444444444</v>
      </c>
      <c r="L26" s="11">
        <v>0.037141203703703704</v>
      </c>
      <c r="M26" s="12">
        <f t="shared" si="0"/>
        <v>0.023946759259259306</v>
      </c>
    </row>
    <row r="27" spans="1:13" ht="12.75">
      <c r="A27" s="4">
        <v>93</v>
      </c>
      <c r="B27" s="10" t="s">
        <v>312</v>
      </c>
      <c r="C27" s="13" t="s">
        <v>38</v>
      </c>
      <c r="D27" s="4">
        <v>14</v>
      </c>
      <c r="E27" s="4">
        <v>3</v>
      </c>
      <c r="F27" s="4"/>
      <c r="G27" s="4"/>
      <c r="H27" s="4"/>
      <c r="I27" s="4"/>
      <c r="J27" s="4"/>
      <c r="K27" s="11">
        <v>0.0246527777777778</v>
      </c>
      <c r="L27" s="11">
        <v>0.048900462962962965</v>
      </c>
      <c r="M27" s="12">
        <f t="shared" si="0"/>
        <v>0.024247685185185164</v>
      </c>
    </row>
    <row r="28" spans="1:13" ht="12.75">
      <c r="A28" s="4">
        <v>60</v>
      </c>
      <c r="B28" s="10" t="s">
        <v>101</v>
      </c>
      <c r="C28" s="13" t="s">
        <v>38</v>
      </c>
      <c r="D28" s="4">
        <v>15</v>
      </c>
      <c r="E28" s="4"/>
      <c r="F28" s="4">
        <v>1</v>
      </c>
      <c r="G28" s="4"/>
      <c r="H28" s="4"/>
      <c r="I28" s="4"/>
      <c r="J28" s="4"/>
      <c r="K28" s="11">
        <v>0.0152777777777778</v>
      </c>
      <c r="L28" s="11">
        <v>0.039560185185185184</v>
      </c>
      <c r="M28" s="12">
        <f t="shared" si="0"/>
        <v>0.024282407407407385</v>
      </c>
    </row>
    <row r="29" spans="1:13" ht="12.75">
      <c r="A29" s="4">
        <v>13</v>
      </c>
      <c r="B29" s="10" t="s">
        <v>260</v>
      </c>
      <c r="C29" s="13" t="s">
        <v>44</v>
      </c>
      <c r="D29" s="4">
        <v>16</v>
      </c>
      <c r="E29" s="4"/>
      <c r="F29" s="4"/>
      <c r="G29" s="4"/>
      <c r="H29" s="4"/>
      <c r="I29" s="4">
        <v>1</v>
      </c>
      <c r="J29" s="4"/>
      <c r="K29" s="11">
        <v>0.00347222222222222</v>
      </c>
      <c r="L29" s="11">
        <v>0.02775462962962963</v>
      </c>
      <c r="M29" s="12">
        <f t="shared" si="0"/>
        <v>0.02428240740740741</v>
      </c>
    </row>
    <row r="30" spans="1:13" ht="12.75">
      <c r="A30" s="4">
        <v>1</v>
      </c>
      <c r="B30" s="10" t="s">
        <v>249</v>
      </c>
      <c r="C30" s="13" t="s">
        <v>250</v>
      </c>
      <c r="D30" s="4">
        <v>17</v>
      </c>
      <c r="E30" s="4"/>
      <c r="F30" s="4"/>
      <c r="G30" s="4"/>
      <c r="H30" s="4"/>
      <c r="I30" s="4"/>
      <c r="J30" s="4">
        <v>1</v>
      </c>
      <c r="K30" s="11">
        <v>0</v>
      </c>
      <c r="L30" s="17">
        <v>0.024328703703703703</v>
      </c>
      <c r="M30" s="12">
        <f t="shared" si="0"/>
        <v>0.024328703703703703</v>
      </c>
    </row>
    <row r="31" spans="1:13" ht="12.75">
      <c r="A31" s="4">
        <v>64</v>
      </c>
      <c r="B31" s="30" t="s">
        <v>291</v>
      </c>
      <c r="C31" s="30" t="s">
        <v>149</v>
      </c>
      <c r="D31" s="4">
        <v>18</v>
      </c>
      <c r="E31" s="29"/>
      <c r="F31" s="29">
        <v>2</v>
      </c>
      <c r="G31" s="29"/>
      <c r="H31" s="29"/>
      <c r="I31" s="29"/>
      <c r="J31" s="29"/>
      <c r="K31" s="11">
        <v>0.0166666666666667</v>
      </c>
      <c r="L31" s="11">
        <v>0.041053240740740744</v>
      </c>
      <c r="M31" s="12">
        <f t="shared" si="0"/>
        <v>0.024386574074074043</v>
      </c>
    </row>
    <row r="32" spans="1:13" ht="12.75">
      <c r="A32" s="4">
        <v>43</v>
      </c>
      <c r="B32" s="10" t="s">
        <v>148</v>
      </c>
      <c r="C32" s="13" t="s">
        <v>149</v>
      </c>
      <c r="D32" s="4">
        <v>19</v>
      </c>
      <c r="E32" s="4"/>
      <c r="F32" s="4"/>
      <c r="G32" s="4">
        <v>6</v>
      </c>
      <c r="H32" s="4"/>
      <c r="I32" s="4"/>
      <c r="J32" s="4"/>
      <c r="K32" s="11">
        <v>0.0107638888888889</v>
      </c>
      <c r="L32" s="11">
        <v>0.03530092592592592</v>
      </c>
      <c r="M32" s="12">
        <f t="shared" si="0"/>
        <v>0.024537037037037024</v>
      </c>
    </row>
    <row r="33" spans="1:13" ht="12.75">
      <c r="A33" s="4">
        <v>83</v>
      </c>
      <c r="B33" s="10" t="s">
        <v>301</v>
      </c>
      <c r="C33" s="13" t="s">
        <v>38</v>
      </c>
      <c r="D33" s="4">
        <v>20</v>
      </c>
      <c r="E33" s="4">
        <v>4</v>
      </c>
      <c r="F33" s="4"/>
      <c r="G33" s="4"/>
      <c r="H33" s="4"/>
      <c r="I33" s="4"/>
      <c r="J33" s="4"/>
      <c r="K33" s="11">
        <v>0.0211805555555556</v>
      </c>
      <c r="L33" s="11">
        <v>0.04577546296296297</v>
      </c>
      <c r="M33" s="12">
        <f t="shared" si="0"/>
        <v>0.02459490740740737</v>
      </c>
    </row>
    <row r="34" spans="1:13" ht="12.75">
      <c r="A34" s="4">
        <v>38</v>
      </c>
      <c r="B34" s="13" t="s">
        <v>273</v>
      </c>
      <c r="C34" s="13" t="s">
        <v>93</v>
      </c>
      <c r="D34" s="4">
        <v>21</v>
      </c>
      <c r="E34" s="4"/>
      <c r="F34" s="4"/>
      <c r="G34" s="4">
        <v>7</v>
      </c>
      <c r="H34" s="4"/>
      <c r="I34" s="4"/>
      <c r="J34" s="4"/>
      <c r="K34" s="11">
        <v>0.00902777777777778</v>
      </c>
      <c r="L34" s="11">
        <v>0.033680555555555554</v>
      </c>
      <c r="M34" s="12">
        <f t="shared" si="0"/>
        <v>0.024652777777777773</v>
      </c>
    </row>
    <row r="35" spans="1:13" ht="12.75">
      <c r="A35" s="4">
        <v>20</v>
      </c>
      <c r="B35" s="10" t="s">
        <v>267</v>
      </c>
      <c r="C35" s="13" t="s">
        <v>93</v>
      </c>
      <c r="D35" s="4">
        <v>22</v>
      </c>
      <c r="E35" s="4"/>
      <c r="F35" s="4"/>
      <c r="G35" s="4"/>
      <c r="H35" s="4">
        <v>4</v>
      </c>
      <c r="I35" s="4"/>
      <c r="J35" s="4"/>
      <c r="K35" s="11">
        <v>0.00625</v>
      </c>
      <c r="L35" s="11">
        <v>0.03099537037037037</v>
      </c>
      <c r="M35" s="12">
        <f t="shared" si="0"/>
        <v>0.02474537037037037</v>
      </c>
    </row>
    <row r="36" spans="1:13" ht="12.75">
      <c r="A36" s="4">
        <v>12</v>
      </c>
      <c r="B36" s="10" t="s">
        <v>259</v>
      </c>
      <c r="C36" s="13" t="s">
        <v>140</v>
      </c>
      <c r="D36" s="4">
        <v>23</v>
      </c>
      <c r="E36" s="4"/>
      <c r="F36" s="4"/>
      <c r="G36" s="4"/>
      <c r="H36" s="4"/>
      <c r="I36" s="4">
        <v>2</v>
      </c>
      <c r="J36" s="4"/>
      <c r="K36" s="11">
        <v>0.003125</v>
      </c>
      <c r="L36" s="11">
        <v>0.028113425925925927</v>
      </c>
      <c r="M36" s="12">
        <f t="shared" si="0"/>
        <v>0.024988425925925928</v>
      </c>
    </row>
    <row r="37" spans="1:13" ht="12.75">
      <c r="A37" s="4">
        <v>62</v>
      </c>
      <c r="B37" s="10" t="s">
        <v>104</v>
      </c>
      <c r="C37" s="13" t="s">
        <v>44</v>
      </c>
      <c r="D37" s="4">
        <v>24</v>
      </c>
      <c r="E37" s="4"/>
      <c r="F37" s="4">
        <v>3</v>
      </c>
      <c r="G37" s="4"/>
      <c r="H37" s="4"/>
      <c r="I37" s="4"/>
      <c r="J37" s="4"/>
      <c r="K37" s="11">
        <v>0.0159722222222222</v>
      </c>
      <c r="L37" s="11">
        <v>0.04107638888888889</v>
      </c>
      <c r="M37" s="12">
        <f t="shared" si="0"/>
        <v>0.02510416666666669</v>
      </c>
    </row>
    <row r="38" spans="1:13" ht="12.75">
      <c r="A38" s="4">
        <v>86</v>
      </c>
      <c r="B38" s="10" t="s">
        <v>304</v>
      </c>
      <c r="C38" s="13" t="s">
        <v>44</v>
      </c>
      <c r="D38" s="4">
        <v>25</v>
      </c>
      <c r="E38" s="4">
        <v>5</v>
      </c>
      <c r="F38" s="4"/>
      <c r="G38" s="4"/>
      <c r="H38" s="4"/>
      <c r="I38" s="4"/>
      <c r="J38" s="4"/>
      <c r="K38" s="11">
        <v>0.0222222222222222</v>
      </c>
      <c r="L38" s="11">
        <v>0.04766203703703704</v>
      </c>
      <c r="M38" s="12">
        <f t="shared" si="0"/>
        <v>0.02543981481481484</v>
      </c>
    </row>
    <row r="39" spans="1:13" ht="12.75">
      <c r="A39" s="4">
        <v>67</v>
      </c>
      <c r="B39" s="10" t="s">
        <v>293</v>
      </c>
      <c r="C39" s="13" t="s">
        <v>87</v>
      </c>
      <c r="D39" s="4">
        <v>26</v>
      </c>
      <c r="E39" s="4"/>
      <c r="F39" s="4">
        <v>4</v>
      </c>
      <c r="G39" s="4"/>
      <c r="H39" s="4"/>
      <c r="I39" s="4"/>
      <c r="J39" s="4"/>
      <c r="K39" s="11">
        <v>0.0177083333333333</v>
      </c>
      <c r="L39" s="11">
        <v>0.043506944444444445</v>
      </c>
      <c r="M39" s="12">
        <f t="shared" si="0"/>
        <v>0.025798611111111144</v>
      </c>
    </row>
    <row r="40" spans="1:13" ht="12.75">
      <c r="A40" s="4">
        <v>40</v>
      </c>
      <c r="B40" s="10" t="s">
        <v>89</v>
      </c>
      <c r="C40" s="13" t="s">
        <v>38</v>
      </c>
      <c r="D40" s="4">
        <v>27</v>
      </c>
      <c r="E40" s="4"/>
      <c r="F40" s="4"/>
      <c r="G40" s="4">
        <v>8</v>
      </c>
      <c r="H40" s="4"/>
      <c r="I40" s="4"/>
      <c r="J40" s="4"/>
      <c r="K40" s="11">
        <v>0.00972222222222222</v>
      </c>
      <c r="L40" s="11">
        <v>0.035590277777777776</v>
      </c>
      <c r="M40" s="12">
        <f t="shared" si="0"/>
        <v>0.025868055555555554</v>
      </c>
    </row>
    <row r="41" spans="1:13" ht="12.75">
      <c r="A41" s="4">
        <v>61</v>
      </c>
      <c r="B41" s="10" t="s">
        <v>287</v>
      </c>
      <c r="C41" s="13" t="s">
        <v>288</v>
      </c>
      <c r="D41" s="4">
        <v>28</v>
      </c>
      <c r="E41" s="4"/>
      <c r="F41" s="4">
        <v>5</v>
      </c>
      <c r="G41" s="4"/>
      <c r="H41" s="4"/>
      <c r="I41" s="4"/>
      <c r="J41" s="4"/>
      <c r="K41" s="11">
        <v>0.015625</v>
      </c>
      <c r="L41" s="11">
        <v>0.0415162037037037</v>
      </c>
      <c r="M41" s="12">
        <f t="shared" si="0"/>
        <v>0.0258912037037037</v>
      </c>
    </row>
    <row r="42" spans="1:13" ht="12.75">
      <c r="A42" s="4">
        <v>17</v>
      </c>
      <c r="B42" s="10" t="s">
        <v>265</v>
      </c>
      <c r="C42" s="13" t="s">
        <v>266</v>
      </c>
      <c r="D42" s="4">
        <v>29</v>
      </c>
      <c r="E42" s="4"/>
      <c r="F42" s="4"/>
      <c r="G42" s="4"/>
      <c r="H42" s="4">
        <v>5</v>
      </c>
      <c r="I42" s="4"/>
      <c r="J42" s="4"/>
      <c r="K42" s="11">
        <v>0.00520833333333333</v>
      </c>
      <c r="L42" s="11">
        <v>0.031111111111111107</v>
      </c>
      <c r="M42" s="12">
        <f t="shared" si="0"/>
        <v>0.025902777777777778</v>
      </c>
    </row>
    <row r="43" spans="1:13" ht="12.75">
      <c r="A43" s="4">
        <v>11</v>
      </c>
      <c r="B43" s="13" t="s">
        <v>139</v>
      </c>
      <c r="C43" s="13" t="s">
        <v>140</v>
      </c>
      <c r="D43" s="4">
        <v>30</v>
      </c>
      <c r="E43" s="4"/>
      <c r="F43" s="4"/>
      <c r="G43" s="4"/>
      <c r="H43" s="4"/>
      <c r="I43" s="4">
        <v>3</v>
      </c>
      <c r="J43" s="4"/>
      <c r="K43" s="11">
        <v>0.00277777777777778</v>
      </c>
      <c r="L43" s="11">
        <v>0.02890046296296296</v>
      </c>
      <c r="M43" s="12">
        <f t="shared" si="0"/>
        <v>0.02612268518518518</v>
      </c>
    </row>
    <row r="44" spans="1:13" ht="12.75">
      <c r="A44" s="4">
        <v>51</v>
      </c>
      <c r="B44" s="30" t="s">
        <v>282</v>
      </c>
      <c r="C44" s="30" t="s">
        <v>181</v>
      </c>
      <c r="D44" s="4">
        <v>31</v>
      </c>
      <c r="E44" s="29"/>
      <c r="F44" s="29"/>
      <c r="G44" s="4">
        <v>9</v>
      </c>
      <c r="H44" s="4"/>
      <c r="I44" s="4"/>
      <c r="J44" s="4"/>
      <c r="K44" s="11">
        <v>0.0135416666666667</v>
      </c>
      <c r="L44" s="11">
        <v>0.03986111111111111</v>
      </c>
      <c r="M44" s="12">
        <f t="shared" si="0"/>
        <v>0.02631944444444441</v>
      </c>
    </row>
    <row r="45" spans="1:13" ht="12.75">
      <c r="A45" s="4">
        <v>92</v>
      </c>
      <c r="B45" s="10" t="s">
        <v>311</v>
      </c>
      <c r="C45" s="13" t="s">
        <v>310</v>
      </c>
      <c r="D45" s="4">
        <v>32</v>
      </c>
      <c r="E45" s="4">
        <v>6</v>
      </c>
      <c r="F45" s="4"/>
      <c r="G45" s="4"/>
      <c r="H45" s="4"/>
      <c r="I45" s="4"/>
      <c r="J45" s="4"/>
      <c r="K45" s="11">
        <v>0.0243055555555556</v>
      </c>
      <c r="L45" s="11">
        <v>0.05078703703703704</v>
      </c>
      <c r="M45" s="12">
        <f t="shared" si="0"/>
        <v>0.02648148148148144</v>
      </c>
    </row>
    <row r="46" spans="1:13" ht="12.75">
      <c r="A46" s="4">
        <v>45</v>
      </c>
      <c r="B46" s="10" t="s">
        <v>277</v>
      </c>
      <c r="C46" s="13" t="s">
        <v>278</v>
      </c>
      <c r="D46" s="4">
        <v>33</v>
      </c>
      <c r="E46" s="4"/>
      <c r="F46" s="4"/>
      <c r="G46" s="4">
        <v>10</v>
      </c>
      <c r="H46" s="4"/>
      <c r="I46" s="4"/>
      <c r="J46" s="4"/>
      <c r="K46" s="11">
        <v>0.0114583333333333</v>
      </c>
      <c r="L46" s="11">
        <v>0.03803240740740741</v>
      </c>
      <c r="M46" s="12">
        <f aca="true" t="shared" si="1" ref="M46:M77">L46-K46</f>
        <v>0.02657407407407411</v>
      </c>
    </row>
    <row r="47" spans="1:13" ht="12.75">
      <c r="A47" s="4">
        <v>24</v>
      </c>
      <c r="B47" s="10" t="s">
        <v>145</v>
      </c>
      <c r="C47" s="13" t="s">
        <v>224</v>
      </c>
      <c r="D47" s="4">
        <v>34</v>
      </c>
      <c r="E47" s="4"/>
      <c r="F47" s="4"/>
      <c r="G47" s="4"/>
      <c r="H47" s="4">
        <v>6</v>
      </c>
      <c r="I47" s="4"/>
      <c r="J47" s="4"/>
      <c r="K47" s="11">
        <v>0.00763888888888889</v>
      </c>
      <c r="L47" s="11">
        <v>0.03422453703703703</v>
      </c>
      <c r="M47" s="12">
        <f t="shared" si="1"/>
        <v>0.026585648148148143</v>
      </c>
    </row>
    <row r="48" spans="1:13" ht="12.75">
      <c r="A48" s="4">
        <v>59</v>
      </c>
      <c r="B48" s="10" t="s">
        <v>286</v>
      </c>
      <c r="C48" s="13" t="s">
        <v>38</v>
      </c>
      <c r="D48" s="4">
        <v>35</v>
      </c>
      <c r="E48" s="4"/>
      <c r="F48" s="4">
        <v>6</v>
      </c>
      <c r="G48" s="4"/>
      <c r="H48" s="4"/>
      <c r="I48" s="4"/>
      <c r="J48" s="4"/>
      <c r="K48" s="11">
        <v>0.0149305555555556</v>
      </c>
      <c r="L48" s="11">
        <v>0.041608796296296297</v>
      </c>
      <c r="M48" s="12">
        <f t="shared" si="1"/>
        <v>0.026678240740740697</v>
      </c>
    </row>
    <row r="49" spans="1:13" ht="12.75">
      <c r="A49" s="4">
        <v>52</v>
      </c>
      <c r="B49" s="10" t="s">
        <v>283</v>
      </c>
      <c r="C49" s="13" t="s">
        <v>284</v>
      </c>
      <c r="D49" s="4">
        <v>36</v>
      </c>
      <c r="E49" s="4"/>
      <c r="F49" s="4"/>
      <c r="G49" s="4">
        <v>11</v>
      </c>
      <c r="H49" s="4"/>
      <c r="I49" s="4"/>
      <c r="J49" s="4"/>
      <c r="K49" s="11">
        <v>0.0138888888888889</v>
      </c>
      <c r="L49" s="11">
        <v>0.0405787037037037</v>
      </c>
      <c r="M49" s="12">
        <f t="shared" si="1"/>
        <v>0.026689814814814798</v>
      </c>
    </row>
    <row r="50" spans="1:13" ht="12.75">
      <c r="A50" s="4">
        <v>58</v>
      </c>
      <c r="B50" s="10" t="s">
        <v>206</v>
      </c>
      <c r="C50" s="13" t="s">
        <v>38</v>
      </c>
      <c r="D50" s="4">
        <v>37</v>
      </c>
      <c r="E50" s="4"/>
      <c r="F50" s="4">
        <v>7</v>
      </c>
      <c r="G50" s="4"/>
      <c r="H50" s="4"/>
      <c r="I50" s="4"/>
      <c r="J50" s="4"/>
      <c r="K50" s="11">
        <v>0.0145833333333333</v>
      </c>
      <c r="L50" s="11">
        <v>0.041365740740740745</v>
      </c>
      <c r="M50" s="12">
        <f t="shared" si="1"/>
        <v>0.026782407407407442</v>
      </c>
    </row>
    <row r="51" spans="1:14" ht="12.75">
      <c r="A51" s="4">
        <v>88</v>
      </c>
      <c r="B51" s="10" t="s">
        <v>306</v>
      </c>
      <c r="C51" s="13" t="s">
        <v>38</v>
      </c>
      <c r="D51" s="4">
        <v>38</v>
      </c>
      <c r="E51" s="4">
        <v>7</v>
      </c>
      <c r="F51" s="4"/>
      <c r="G51" s="4"/>
      <c r="H51" s="4"/>
      <c r="I51" s="4"/>
      <c r="J51" s="4"/>
      <c r="K51" s="11">
        <v>0.0229166666666667</v>
      </c>
      <c r="L51" s="11">
        <v>0.04971064814814815</v>
      </c>
      <c r="M51" s="12">
        <f t="shared" si="1"/>
        <v>0.02679398148148145</v>
      </c>
      <c r="N51" s="40"/>
    </row>
    <row r="52" spans="1:14" ht="12.75">
      <c r="A52" s="4">
        <v>42</v>
      </c>
      <c r="B52" s="10" t="s">
        <v>275</v>
      </c>
      <c r="C52" s="13" t="s">
        <v>276</v>
      </c>
      <c r="D52" s="4">
        <v>39</v>
      </c>
      <c r="E52" s="4"/>
      <c r="F52" s="4"/>
      <c r="G52" s="4">
        <v>12</v>
      </c>
      <c r="H52" s="4"/>
      <c r="I52" s="4"/>
      <c r="J52" s="4"/>
      <c r="K52" s="11">
        <v>0.0104166666666667</v>
      </c>
      <c r="L52" s="11">
        <v>0.03729166666666667</v>
      </c>
      <c r="M52" s="12">
        <f t="shared" si="1"/>
        <v>0.02687499999999997</v>
      </c>
      <c r="N52" s="40"/>
    </row>
    <row r="53" spans="1:14" ht="12.75">
      <c r="A53" s="4">
        <v>10</v>
      </c>
      <c r="B53" s="10" t="s">
        <v>258</v>
      </c>
      <c r="C53" s="13" t="s">
        <v>44</v>
      </c>
      <c r="D53" s="4">
        <v>40</v>
      </c>
      <c r="E53" s="4"/>
      <c r="F53" s="4"/>
      <c r="G53" s="4"/>
      <c r="H53" s="4"/>
      <c r="I53" s="4">
        <v>4</v>
      </c>
      <c r="J53" s="4"/>
      <c r="K53" s="11">
        <v>0.00243055555555556</v>
      </c>
      <c r="L53" s="11">
        <v>0.029375</v>
      </c>
      <c r="M53" s="12">
        <f t="shared" si="1"/>
        <v>0.026944444444444438</v>
      </c>
      <c r="N53" s="40"/>
    </row>
    <row r="54" spans="1:14" ht="12.75">
      <c r="A54" s="4">
        <v>68</v>
      </c>
      <c r="B54" s="10" t="s">
        <v>294</v>
      </c>
      <c r="C54" s="13" t="s">
        <v>38</v>
      </c>
      <c r="D54" s="4">
        <v>41</v>
      </c>
      <c r="E54" s="4"/>
      <c r="F54" s="4">
        <v>8</v>
      </c>
      <c r="G54" s="4"/>
      <c r="H54" s="4"/>
      <c r="I54" s="4"/>
      <c r="J54" s="4"/>
      <c r="K54" s="11">
        <v>0.0180555555555556</v>
      </c>
      <c r="L54" s="11">
        <v>0.045023148148148145</v>
      </c>
      <c r="M54" s="12">
        <f t="shared" si="1"/>
        <v>0.026967592592592547</v>
      </c>
      <c r="N54" s="40"/>
    </row>
    <row r="55" spans="1:14" ht="12.75">
      <c r="A55" s="4">
        <v>69</v>
      </c>
      <c r="B55" s="10" t="s">
        <v>295</v>
      </c>
      <c r="C55" s="13" t="s">
        <v>38</v>
      </c>
      <c r="D55" s="4">
        <v>42</v>
      </c>
      <c r="E55" s="4"/>
      <c r="F55" s="4">
        <v>9</v>
      </c>
      <c r="G55" s="4"/>
      <c r="H55" s="4"/>
      <c r="I55" s="4"/>
      <c r="J55" s="4"/>
      <c r="K55" s="11">
        <v>0.0184027777777778</v>
      </c>
      <c r="L55" s="11">
        <v>0.045613425925925925</v>
      </c>
      <c r="M55" s="12">
        <f t="shared" si="1"/>
        <v>0.027210648148148126</v>
      </c>
      <c r="N55" s="40"/>
    </row>
    <row r="56" spans="1:14" ht="12.75">
      <c r="A56" s="4">
        <v>39</v>
      </c>
      <c r="B56" s="10" t="s">
        <v>274</v>
      </c>
      <c r="C56" s="13" t="s">
        <v>38</v>
      </c>
      <c r="D56" s="4">
        <v>43</v>
      </c>
      <c r="E56" s="4"/>
      <c r="F56" s="4"/>
      <c r="G56" s="4">
        <v>13</v>
      </c>
      <c r="H56" s="4"/>
      <c r="I56" s="4"/>
      <c r="J56" s="4"/>
      <c r="K56" s="11">
        <v>0.009375</v>
      </c>
      <c r="L56" s="11">
        <v>0.03692129629629629</v>
      </c>
      <c r="M56" s="12">
        <f t="shared" si="1"/>
        <v>0.02754629629629629</v>
      </c>
      <c r="N56" s="40"/>
    </row>
    <row r="57" spans="1:14" ht="12.75">
      <c r="A57" s="4">
        <v>70</v>
      </c>
      <c r="B57" s="10" t="s">
        <v>296</v>
      </c>
      <c r="C57" s="13" t="s">
        <v>181</v>
      </c>
      <c r="D57" s="4">
        <v>44</v>
      </c>
      <c r="E57" s="4"/>
      <c r="F57" s="4">
        <v>10</v>
      </c>
      <c r="G57" s="4"/>
      <c r="H57" s="4"/>
      <c r="I57" s="4"/>
      <c r="J57" s="4"/>
      <c r="K57" s="11">
        <v>0.01875</v>
      </c>
      <c r="L57" s="11">
        <v>0.0465625</v>
      </c>
      <c r="M57" s="12">
        <f t="shared" si="1"/>
        <v>0.0278125</v>
      </c>
      <c r="N57" s="40"/>
    </row>
    <row r="58" spans="1:14" ht="12.75">
      <c r="A58" s="4">
        <v>9</v>
      </c>
      <c r="B58" s="10" t="s">
        <v>257</v>
      </c>
      <c r="C58" s="13" t="s">
        <v>256</v>
      </c>
      <c r="D58" s="4">
        <v>45</v>
      </c>
      <c r="E58" s="4"/>
      <c r="F58" s="4"/>
      <c r="G58" s="4"/>
      <c r="H58" s="4"/>
      <c r="I58" s="4">
        <v>5</v>
      </c>
      <c r="J58" s="4"/>
      <c r="K58" s="11">
        <v>0.00208333333333333</v>
      </c>
      <c r="L58" s="11">
        <v>0.029976851851851852</v>
      </c>
      <c r="M58" s="12">
        <f t="shared" si="1"/>
        <v>0.027893518518518522</v>
      </c>
      <c r="N58" s="40"/>
    </row>
    <row r="59" spans="1:14" ht="12.75">
      <c r="A59" s="4">
        <v>66</v>
      </c>
      <c r="B59" s="10" t="s">
        <v>292</v>
      </c>
      <c r="C59" s="13" t="s">
        <v>87</v>
      </c>
      <c r="D59" s="4">
        <v>46</v>
      </c>
      <c r="E59" s="4"/>
      <c r="F59" s="4">
        <v>11</v>
      </c>
      <c r="G59" s="4"/>
      <c r="H59" s="4"/>
      <c r="I59" s="4"/>
      <c r="J59" s="4"/>
      <c r="K59" s="11">
        <v>0.0173611111111111</v>
      </c>
      <c r="L59" s="11">
        <v>0.04539351851851852</v>
      </c>
      <c r="M59" s="12">
        <f t="shared" si="1"/>
        <v>0.02803240740740742</v>
      </c>
      <c r="N59" s="40"/>
    </row>
    <row r="60" spans="1:14" ht="12.75">
      <c r="A60" s="4">
        <v>2</v>
      </c>
      <c r="B60" s="10" t="s">
        <v>64</v>
      </c>
      <c r="C60" s="13" t="s">
        <v>65</v>
      </c>
      <c r="D60" s="4">
        <v>47</v>
      </c>
      <c r="E60" s="4"/>
      <c r="F60" s="4"/>
      <c r="G60" s="4"/>
      <c r="H60" s="4"/>
      <c r="I60" s="4"/>
      <c r="J60" s="4">
        <v>2</v>
      </c>
      <c r="K60" s="11">
        <v>0.00034722222222222224</v>
      </c>
      <c r="L60" s="11">
        <v>0.028425925925925924</v>
      </c>
      <c r="M60" s="12">
        <f t="shared" si="1"/>
        <v>0.028078703703703703</v>
      </c>
      <c r="N60" s="40"/>
    </row>
    <row r="61" spans="1:14" ht="12.75">
      <c r="A61" s="4">
        <v>82</v>
      </c>
      <c r="B61" s="10" t="s">
        <v>184</v>
      </c>
      <c r="C61" s="13" t="s">
        <v>93</v>
      </c>
      <c r="D61" s="4">
        <v>48</v>
      </c>
      <c r="E61" s="4">
        <v>8</v>
      </c>
      <c r="F61" s="4"/>
      <c r="G61" s="4"/>
      <c r="H61" s="4"/>
      <c r="I61" s="4"/>
      <c r="J61" s="4"/>
      <c r="K61" s="11">
        <v>0.0208333333333333</v>
      </c>
      <c r="L61" s="11">
        <v>0.049247685185185186</v>
      </c>
      <c r="M61" s="12">
        <f t="shared" si="1"/>
        <v>0.028414351851851885</v>
      </c>
      <c r="N61" s="40"/>
    </row>
    <row r="62" spans="1:14" ht="12.75">
      <c r="A62" s="4">
        <v>77</v>
      </c>
      <c r="B62" s="10" t="s">
        <v>297</v>
      </c>
      <c r="C62" s="13" t="s">
        <v>93</v>
      </c>
      <c r="D62" s="4">
        <v>49</v>
      </c>
      <c r="E62" s="4">
        <v>9</v>
      </c>
      <c r="F62" s="4"/>
      <c r="G62" s="4"/>
      <c r="H62" s="4"/>
      <c r="I62" s="4"/>
      <c r="J62" s="4"/>
      <c r="K62" s="11">
        <v>0.0190972222222222</v>
      </c>
      <c r="L62" s="11">
        <v>0.047592592592592596</v>
      </c>
      <c r="M62" s="12">
        <f t="shared" si="1"/>
        <v>0.028495370370370397</v>
      </c>
      <c r="N62" s="40"/>
    </row>
    <row r="63" spans="1:14" ht="12.75">
      <c r="A63" s="4">
        <v>37</v>
      </c>
      <c r="B63" s="10" t="s">
        <v>271</v>
      </c>
      <c r="C63" s="13" t="s">
        <v>272</v>
      </c>
      <c r="D63" s="4">
        <v>50</v>
      </c>
      <c r="E63" s="4"/>
      <c r="F63" s="4"/>
      <c r="G63" s="4">
        <v>14</v>
      </c>
      <c r="H63" s="4"/>
      <c r="I63" s="4"/>
      <c r="J63" s="4"/>
      <c r="K63" s="11">
        <v>0.00868055555555556</v>
      </c>
      <c r="L63" s="11">
        <v>0.03736111111111111</v>
      </c>
      <c r="M63" s="12">
        <f t="shared" si="1"/>
        <v>0.02868055555555555</v>
      </c>
      <c r="N63" s="40"/>
    </row>
    <row r="64" spans="1:14" ht="12.75">
      <c r="A64" s="4">
        <v>81</v>
      </c>
      <c r="B64" s="10" t="s">
        <v>163</v>
      </c>
      <c r="C64" s="13" t="s">
        <v>38</v>
      </c>
      <c r="D64" s="4">
        <v>51</v>
      </c>
      <c r="E64" s="4">
        <v>10</v>
      </c>
      <c r="F64" s="4"/>
      <c r="G64" s="4"/>
      <c r="H64" s="4"/>
      <c r="I64" s="4"/>
      <c r="J64" s="4"/>
      <c r="K64" s="11">
        <v>0.0204861111111111</v>
      </c>
      <c r="L64" s="11">
        <v>0.04925925925925926</v>
      </c>
      <c r="M64" s="12">
        <f t="shared" si="1"/>
        <v>0.02877314814814816</v>
      </c>
      <c r="N64" s="40"/>
    </row>
    <row r="65" spans="1:14" ht="12.75">
      <c r="A65" s="4">
        <v>8</v>
      </c>
      <c r="B65" s="10" t="s">
        <v>255</v>
      </c>
      <c r="C65" s="13" t="s">
        <v>256</v>
      </c>
      <c r="D65" s="4">
        <v>52</v>
      </c>
      <c r="E65" s="4"/>
      <c r="F65" s="4"/>
      <c r="G65" s="4"/>
      <c r="H65" s="4"/>
      <c r="I65" s="4">
        <v>6</v>
      </c>
      <c r="J65" s="4"/>
      <c r="K65" s="11">
        <v>0.00173611111111111</v>
      </c>
      <c r="L65" s="11">
        <v>0.030821759259259257</v>
      </c>
      <c r="M65" s="12">
        <f t="shared" si="1"/>
        <v>0.02908564814814815</v>
      </c>
      <c r="N65" s="40"/>
    </row>
    <row r="66" spans="1:14" ht="12.75">
      <c r="A66" s="4">
        <v>89</v>
      </c>
      <c r="B66" s="10" t="s">
        <v>307</v>
      </c>
      <c r="C66" s="13" t="s">
        <v>87</v>
      </c>
      <c r="D66" s="4">
        <v>53</v>
      </c>
      <c r="E66" s="4">
        <v>11</v>
      </c>
      <c r="F66" s="4"/>
      <c r="G66" s="4"/>
      <c r="H66" s="4"/>
      <c r="I66" s="4"/>
      <c r="J66" s="4"/>
      <c r="K66" s="11">
        <v>0.0232638888888889</v>
      </c>
      <c r="L66" s="11">
        <v>0.052488425925925924</v>
      </c>
      <c r="M66" s="12">
        <f t="shared" si="1"/>
        <v>0.029224537037037025</v>
      </c>
      <c r="N66" s="40"/>
    </row>
    <row r="67" spans="1:14" ht="12.75">
      <c r="A67" s="4">
        <v>63</v>
      </c>
      <c r="B67" s="10" t="s">
        <v>289</v>
      </c>
      <c r="C67" s="13" t="s">
        <v>290</v>
      </c>
      <c r="D67" s="4">
        <v>54</v>
      </c>
      <c r="E67" s="4"/>
      <c r="F67" s="4">
        <v>12</v>
      </c>
      <c r="G67" s="4"/>
      <c r="H67" s="4"/>
      <c r="I67" s="4"/>
      <c r="J67" s="4"/>
      <c r="K67" s="11">
        <v>0.0163194444444444</v>
      </c>
      <c r="L67" s="11">
        <v>0.04554398148148148</v>
      </c>
      <c r="M67" s="12">
        <f t="shared" si="1"/>
        <v>0.029224537037037077</v>
      </c>
      <c r="N67" s="40"/>
    </row>
    <row r="68" spans="1:14" ht="12.75">
      <c r="A68" s="4">
        <v>3</v>
      </c>
      <c r="B68" s="10" t="s">
        <v>41</v>
      </c>
      <c r="C68" s="13" t="s">
        <v>136</v>
      </c>
      <c r="D68" s="4">
        <v>55</v>
      </c>
      <c r="E68" s="4"/>
      <c r="F68" s="4"/>
      <c r="G68" s="4"/>
      <c r="H68" s="4"/>
      <c r="I68" s="4"/>
      <c r="J68" s="4">
        <v>3</v>
      </c>
      <c r="K68" s="11">
        <v>0.000694444444444444</v>
      </c>
      <c r="L68" s="11">
        <v>0.03023148148148148</v>
      </c>
      <c r="M68" s="12">
        <f t="shared" si="1"/>
        <v>0.029537037037037035</v>
      </c>
      <c r="N68" s="40"/>
    </row>
    <row r="69" spans="1:14" ht="12.75">
      <c r="A69" s="4">
        <v>57</v>
      </c>
      <c r="B69" s="10" t="s">
        <v>285</v>
      </c>
      <c r="C69" s="13" t="s">
        <v>38</v>
      </c>
      <c r="D69" s="4">
        <v>56</v>
      </c>
      <c r="E69" s="4"/>
      <c r="F69" s="4">
        <v>13</v>
      </c>
      <c r="G69" s="4"/>
      <c r="H69" s="4"/>
      <c r="I69" s="4"/>
      <c r="J69" s="4"/>
      <c r="K69" s="11">
        <v>0.0142361111111111</v>
      </c>
      <c r="L69" s="11">
        <v>0.0440162037037037</v>
      </c>
      <c r="M69" s="12">
        <f t="shared" si="1"/>
        <v>0.0297800925925926</v>
      </c>
      <c r="N69" s="40"/>
    </row>
    <row r="70" spans="1:14" ht="12.75">
      <c r="A70" s="4">
        <v>90</v>
      </c>
      <c r="B70" s="10" t="s">
        <v>308</v>
      </c>
      <c r="C70" s="13" t="s">
        <v>38</v>
      </c>
      <c r="D70" s="4">
        <v>57</v>
      </c>
      <c r="E70" s="4">
        <v>12</v>
      </c>
      <c r="F70" s="4"/>
      <c r="G70" s="4"/>
      <c r="H70" s="4"/>
      <c r="I70" s="4"/>
      <c r="J70" s="4"/>
      <c r="K70" s="11">
        <v>0.0236111111111111</v>
      </c>
      <c r="L70" s="11">
        <v>0.053391203703703705</v>
      </c>
      <c r="M70" s="12">
        <f t="shared" si="1"/>
        <v>0.029780092592592605</v>
      </c>
      <c r="N70" s="40"/>
    </row>
    <row r="71" spans="1:14" ht="12.75">
      <c r="A71" s="4">
        <v>85</v>
      </c>
      <c r="B71" s="13" t="s">
        <v>303</v>
      </c>
      <c r="C71" s="13" t="s">
        <v>83</v>
      </c>
      <c r="D71" s="4">
        <v>58</v>
      </c>
      <c r="E71" s="4">
        <v>13</v>
      </c>
      <c r="F71" s="4"/>
      <c r="G71" s="4"/>
      <c r="H71" s="4"/>
      <c r="I71" s="4"/>
      <c r="J71" s="4"/>
      <c r="K71" s="11">
        <v>0.021875</v>
      </c>
      <c r="L71" s="11">
        <v>0.051898148148148145</v>
      </c>
      <c r="M71" s="12">
        <f t="shared" si="1"/>
        <v>0.030023148148148146</v>
      </c>
      <c r="N71" s="40"/>
    </row>
    <row r="72" spans="1:14" ht="12.75">
      <c r="A72" s="4">
        <v>7</v>
      </c>
      <c r="B72" s="10" t="s">
        <v>253</v>
      </c>
      <c r="C72" s="13" t="s">
        <v>254</v>
      </c>
      <c r="D72" s="4">
        <v>59</v>
      </c>
      <c r="E72" s="4"/>
      <c r="F72" s="4"/>
      <c r="G72" s="4"/>
      <c r="H72" s="4"/>
      <c r="I72" s="4">
        <v>7</v>
      </c>
      <c r="J72" s="4"/>
      <c r="K72" s="11">
        <v>0.00138888888888889</v>
      </c>
      <c r="L72" s="11">
        <v>0.03153935185185185</v>
      </c>
      <c r="M72" s="12">
        <f t="shared" si="1"/>
        <v>0.030150462962962962</v>
      </c>
      <c r="N72" s="40"/>
    </row>
    <row r="73" spans="1:14" ht="12.75">
      <c r="A73" s="4">
        <v>80</v>
      </c>
      <c r="B73" s="10" t="s">
        <v>188</v>
      </c>
      <c r="C73" s="13" t="s">
        <v>300</v>
      </c>
      <c r="D73" s="4">
        <v>60</v>
      </c>
      <c r="E73" s="4">
        <v>13</v>
      </c>
      <c r="F73" s="4"/>
      <c r="G73" s="4"/>
      <c r="H73" s="4"/>
      <c r="I73" s="4"/>
      <c r="J73" s="4"/>
      <c r="K73" s="11">
        <v>0.0201388888888889</v>
      </c>
      <c r="L73" s="11">
        <v>0.05112268518518518</v>
      </c>
      <c r="M73" s="12">
        <f t="shared" si="1"/>
        <v>0.03098379629629628</v>
      </c>
      <c r="N73" s="40"/>
    </row>
    <row r="74" spans="1:14" ht="12.75">
      <c r="A74" s="4">
        <v>14</v>
      </c>
      <c r="B74" s="10" t="s">
        <v>261</v>
      </c>
      <c r="C74" s="13" t="s">
        <v>262</v>
      </c>
      <c r="D74" s="4">
        <v>61</v>
      </c>
      <c r="E74" s="4"/>
      <c r="F74" s="4"/>
      <c r="G74" s="4"/>
      <c r="H74" s="4"/>
      <c r="I74" s="4">
        <v>8</v>
      </c>
      <c r="J74" s="4"/>
      <c r="K74" s="11">
        <v>0.00381944444444444</v>
      </c>
      <c r="L74" s="11">
        <v>0.035555555555555556</v>
      </c>
      <c r="M74" s="12">
        <f t="shared" si="1"/>
        <v>0.03173611111111112</v>
      </c>
      <c r="N74" s="40"/>
    </row>
    <row r="75" spans="1:14" ht="12.75">
      <c r="A75" s="4">
        <v>23</v>
      </c>
      <c r="B75" s="13" t="s">
        <v>92</v>
      </c>
      <c r="C75" s="13" t="s">
        <v>93</v>
      </c>
      <c r="D75" s="4">
        <v>62</v>
      </c>
      <c r="E75" s="4"/>
      <c r="F75" s="4"/>
      <c r="G75" s="4"/>
      <c r="H75" s="4">
        <v>7</v>
      </c>
      <c r="I75" s="4"/>
      <c r="J75" s="4"/>
      <c r="K75" s="11">
        <v>0.00729166666666667</v>
      </c>
      <c r="L75" s="11">
        <v>0.03944444444444444</v>
      </c>
      <c r="M75" s="12">
        <f t="shared" si="1"/>
        <v>0.03215277777777777</v>
      </c>
      <c r="N75" s="40"/>
    </row>
    <row r="76" spans="1:14" ht="12.75">
      <c r="A76" s="4">
        <v>15</v>
      </c>
      <c r="B76" s="10" t="s">
        <v>263</v>
      </c>
      <c r="C76" s="13" t="s">
        <v>224</v>
      </c>
      <c r="D76" s="4">
        <v>63</v>
      </c>
      <c r="E76" s="4"/>
      <c r="F76" s="4"/>
      <c r="G76" s="4"/>
      <c r="H76" s="4"/>
      <c r="I76" s="4">
        <v>9</v>
      </c>
      <c r="J76" s="4"/>
      <c r="K76" s="11">
        <v>0.00416666666666667</v>
      </c>
      <c r="L76" s="11">
        <v>0.03671296296296296</v>
      </c>
      <c r="M76" s="12">
        <f t="shared" si="1"/>
        <v>0.03254629629629629</v>
      </c>
      <c r="N76" s="40"/>
    </row>
    <row r="77" spans="1:14" ht="12.75">
      <c r="A77" s="4">
        <v>22</v>
      </c>
      <c r="B77" s="10" t="s">
        <v>269</v>
      </c>
      <c r="C77" s="13" t="s">
        <v>268</v>
      </c>
      <c r="D77" s="4">
        <v>64</v>
      </c>
      <c r="E77" s="4"/>
      <c r="F77" s="4"/>
      <c r="G77" s="4"/>
      <c r="H77" s="4">
        <v>8</v>
      </c>
      <c r="I77" s="4"/>
      <c r="J77" s="4"/>
      <c r="K77" s="11">
        <v>0.00694444444444444</v>
      </c>
      <c r="L77" s="11">
        <v>0.039699074074074074</v>
      </c>
      <c r="M77" s="12">
        <f t="shared" si="1"/>
        <v>0.032754629629629634</v>
      </c>
      <c r="N77" s="40"/>
    </row>
    <row r="78" spans="1:14" ht="12.75">
      <c r="A78" s="4">
        <v>33</v>
      </c>
      <c r="B78" s="13" t="s">
        <v>264</v>
      </c>
      <c r="C78" s="13" t="s">
        <v>224</v>
      </c>
      <c r="D78" s="4">
        <v>65</v>
      </c>
      <c r="E78" s="4"/>
      <c r="F78" s="4"/>
      <c r="G78" s="4"/>
      <c r="H78" s="4"/>
      <c r="I78" s="4">
        <v>10</v>
      </c>
      <c r="J78" s="4"/>
      <c r="K78" s="11">
        <v>0.00451388888888889</v>
      </c>
      <c r="L78" s="11">
        <v>0.03802083333333333</v>
      </c>
      <c r="M78" s="12">
        <f>L78-K78</f>
        <v>0.033506944444444436</v>
      </c>
      <c r="N78" s="40"/>
    </row>
    <row r="79" spans="1:14" ht="12.75">
      <c r="A79" s="4">
        <v>25</v>
      </c>
      <c r="B79" s="10" t="s">
        <v>240</v>
      </c>
      <c r="C79" s="13" t="s">
        <v>38</v>
      </c>
      <c r="D79" s="4">
        <v>66</v>
      </c>
      <c r="E79" s="4"/>
      <c r="F79" s="4"/>
      <c r="G79" s="4"/>
      <c r="H79" s="4">
        <v>9</v>
      </c>
      <c r="I79" s="4"/>
      <c r="J79" s="4"/>
      <c r="K79" s="11">
        <v>0.00798611111111111</v>
      </c>
      <c r="L79" s="11">
        <v>0.041747685185185186</v>
      </c>
      <c r="M79" s="12">
        <f>L79-K79</f>
        <v>0.033761574074074076</v>
      </c>
      <c r="N79" s="40"/>
    </row>
    <row r="80" spans="1:14" ht="12.75">
      <c r="A80" s="4">
        <v>26</v>
      </c>
      <c r="B80" s="10" t="s">
        <v>270</v>
      </c>
      <c r="C80" s="13" t="s">
        <v>224</v>
      </c>
      <c r="D80" s="4">
        <v>67</v>
      </c>
      <c r="E80" s="4"/>
      <c r="F80" s="4"/>
      <c r="G80" s="29"/>
      <c r="H80" s="29">
        <v>10</v>
      </c>
      <c r="I80" s="29"/>
      <c r="J80" s="29"/>
      <c r="K80" s="11">
        <v>0.00833333333333333</v>
      </c>
      <c r="L80" s="11">
        <v>0.04328703703703704</v>
      </c>
      <c r="M80" s="12">
        <f>L80-K80</f>
        <v>0.03495370370370371</v>
      </c>
      <c r="N80" s="40"/>
    </row>
    <row r="81" spans="1:14" ht="12.75">
      <c r="A81" s="4">
        <v>6</v>
      </c>
      <c r="B81" s="56" t="s">
        <v>251</v>
      </c>
      <c r="C81" s="57" t="s">
        <v>252</v>
      </c>
      <c r="D81" s="4">
        <v>68</v>
      </c>
      <c r="E81" s="4"/>
      <c r="F81" s="4"/>
      <c r="G81" s="4"/>
      <c r="H81" s="4"/>
      <c r="I81" s="4">
        <v>11</v>
      </c>
      <c r="J81" s="4"/>
      <c r="K81" s="11">
        <v>0.00104166666666667</v>
      </c>
      <c r="L81" s="11">
        <v>0.03662037037037037</v>
      </c>
      <c r="M81" s="12">
        <f>L81-K81</f>
        <v>0.0355787037037037</v>
      </c>
      <c r="N81" s="40"/>
    </row>
    <row r="82" spans="1:14" ht="12.75">
      <c r="A82" s="4">
        <v>49</v>
      </c>
      <c r="B82" s="13" t="s">
        <v>281</v>
      </c>
      <c r="C82" s="13" t="s">
        <v>38</v>
      </c>
      <c r="D82" s="4">
        <v>69</v>
      </c>
      <c r="E82" s="4"/>
      <c r="F82" s="4"/>
      <c r="G82" s="4">
        <v>15</v>
      </c>
      <c r="H82" s="4"/>
      <c r="I82" s="4"/>
      <c r="J82" s="4"/>
      <c r="K82" s="11">
        <v>0.0128472222222222</v>
      </c>
      <c r="L82" s="11">
        <v>0.049166666666666664</v>
      </c>
      <c r="M82" s="12">
        <f>L82-K82</f>
        <v>0.03631944444444446</v>
      </c>
      <c r="N82" s="40"/>
    </row>
    <row r="83" spans="1:14" ht="12.75">
      <c r="A83" s="4">
        <v>91</v>
      </c>
      <c r="B83" s="10" t="s">
        <v>309</v>
      </c>
      <c r="C83" s="13" t="s">
        <v>310</v>
      </c>
      <c r="D83" s="4">
        <v>70</v>
      </c>
      <c r="E83" s="4">
        <v>14</v>
      </c>
      <c r="F83" s="4"/>
      <c r="G83" s="4"/>
      <c r="H83" s="4"/>
      <c r="I83" s="4"/>
      <c r="J83" s="4"/>
      <c r="K83" s="11">
        <v>0.0239583333333333</v>
      </c>
      <c r="L83" s="11">
        <v>0.06226851851851852</v>
      </c>
      <c r="M83" s="12">
        <f>L83-K83</f>
        <v>0.038310185185185225</v>
      </c>
      <c r="N83" s="40"/>
    </row>
    <row r="84" spans="1:14" ht="12.75">
      <c r="A84" s="4">
        <v>48</v>
      </c>
      <c r="B84" s="10" t="s">
        <v>280</v>
      </c>
      <c r="C84" s="13" t="s">
        <v>38</v>
      </c>
      <c r="D84" s="4">
        <v>71</v>
      </c>
      <c r="E84" s="4"/>
      <c r="F84" s="4"/>
      <c r="G84" s="29">
        <v>16</v>
      </c>
      <c r="H84" s="29"/>
      <c r="I84" s="29"/>
      <c r="J84" s="29"/>
      <c r="K84" s="11">
        <v>0.0125</v>
      </c>
      <c r="L84" s="11">
        <v>0.0509375</v>
      </c>
      <c r="M84" s="12">
        <f>L84-K84</f>
        <v>0.0384375</v>
      </c>
      <c r="N84" s="40"/>
    </row>
    <row r="85" spans="1:14" ht="12.75">
      <c r="A85" s="4">
        <v>19</v>
      </c>
      <c r="B85" s="10" t="s">
        <v>144</v>
      </c>
      <c r="C85" s="13" t="s">
        <v>65</v>
      </c>
      <c r="D85" s="4">
        <v>72</v>
      </c>
      <c r="E85" s="4"/>
      <c r="F85" s="4"/>
      <c r="G85" s="4"/>
      <c r="H85" s="4">
        <v>11</v>
      </c>
      <c r="I85" s="4"/>
      <c r="J85" s="4"/>
      <c r="K85" s="11">
        <v>0.00590277777777778</v>
      </c>
      <c r="L85" s="11">
        <v>0.047731481481481486</v>
      </c>
      <c r="M85" s="12">
        <f>L85-K85</f>
        <v>0.04182870370370371</v>
      </c>
      <c r="N85" s="40"/>
    </row>
    <row r="86" spans="1:14" ht="12.75">
      <c r="A86" s="58">
        <v>94</v>
      </c>
      <c r="B86" s="59" t="s">
        <v>191</v>
      </c>
      <c r="C86" s="60" t="s">
        <v>38</v>
      </c>
      <c r="D86" s="58"/>
      <c r="E86" s="58">
        <v>1</v>
      </c>
      <c r="F86" s="58"/>
      <c r="G86" s="58"/>
      <c r="H86" s="58"/>
      <c r="I86" s="58"/>
      <c r="J86" s="58"/>
      <c r="K86" s="61">
        <v>0.025</v>
      </c>
      <c r="L86" s="61">
        <v>0</v>
      </c>
      <c r="M86" s="62">
        <f>L86-K86</f>
        <v>-0.025</v>
      </c>
      <c r="N86" s="40"/>
    </row>
    <row r="87" spans="1:14" ht="12.75">
      <c r="A87" s="7"/>
      <c r="B87" s="16"/>
      <c r="C87" s="68" t="s">
        <v>244</v>
      </c>
      <c r="D87" s="68"/>
      <c r="E87" s="77" t="s">
        <v>247</v>
      </c>
      <c r="F87" s="78"/>
      <c r="G87" s="78"/>
      <c r="H87" s="78"/>
      <c r="I87" s="78"/>
      <c r="J87" s="79"/>
      <c r="K87" s="15"/>
      <c r="L87" s="38"/>
      <c r="M87" s="39"/>
      <c r="N87" s="40"/>
    </row>
    <row r="88" spans="1:15" ht="12.75">
      <c r="A88" s="7"/>
      <c r="B88" s="16"/>
      <c r="C88" s="68">
        <f>E88+F88+G88+H88+I88+J88</f>
        <v>73</v>
      </c>
      <c r="D88" s="68"/>
      <c r="E88" s="4">
        <v>18</v>
      </c>
      <c r="F88" s="4">
        <v>14</v>
      </c>
      <c r="G88" s="4">
        <v>16</v>
      </c>
      <c r="H88" s="4">
        <v>11</v>
      </c>
      <c r="I88" s="4">
        <v>11</v>
      </c>
      <c r="J88" s="4">
        <v>3</v>
      </c>
      <c r="K88" s="15"/>
      <c r="L88" s="38"/>
      <c r="M88" s="39"/>
      <c r="N88" s="40"/>
      <c r="O88" s="40"/>
    </row>
    <row r="89" spans="1:13" s="40" customFormat="1" ht="12.75">
      <c r="A89" s="69" t="s">
        <v>246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1:15" ht="12.75">
      <c r="A90" s="7"/>
      <c r="B90" s="16"/>
      <c r="C90" s="37"/>
      <c r="D90" s="7"/>
      <c r="E90" s="7"/>
      <c r="F90" s="7"/>
      <c r="G90" s="7"/>
      <c r="H90" s="7"/>
      <c r="I90" s="7"/>
      <c r="J90" s="7"/>
      <c r="K90" s="15"/>
      <c r="L90" s="38"/>
      <c r="M90" s="39"/>
      <c r="N90" s="40"/>
      <c r="O90" s="40"/>
    </row>
    <row r="91" spans="1:15" ht="12.75">
      <c r="A91" s="7"/>
      <c r="B91" s="16"/>
      <c r="C91" s="37"/>
      <c r="D91" s="7"/>
      <c r="E91" s="7"/>
      <c r="F91" s="7"/>
      <c r="G91" s="7"/>
      <c r="H91" s="7"/>
      <c r="I91" s="7"/>
      <c r="J91" s="7"/>
      <c r="K91" s="15"/>
      <c r="L91" s="38"/>
      <c r="M91" s="39"/>
      <c r="N91" s="40"/>
      <c r="O91" s="40"/>
    </row>
    <row r="92" spans="1:15" ht="12.75">
      <c r="A92" s="7"/>
      <c r="B92" s="16"/>
      <c r="C92" s="37"/>
      <c r="D92" s="7"/>
      <c r="E92" s="7"/>
      <c r="F92" s="7"/>
      <c r="G92" s="7"/>
      <c r="H92" s="7"/>
      <c r="I92" s="7"/>
      <c r="J92" s="7"/>
      <c r="K92" s="15"/>
      <c r="L92" s="38"/>
      <c r="M92" s="39"/>
      <c r="N92" s="40"/>
      <c r="O92" s="40"/>
    </row>
    <row r="93" spans="1:15" ht="12.75">
      <c r="A93" s="7"/>
      <c r="B93" s="37"/>
      <c r="C93" s="37"/>
      <c r="D93" s="7"/>
      <c r="E93" s="7"/>
      <c r="F93" s="7"/>
      <c r="G93" s="7"/>
      <c r="H93" s="7"/>
      <c r="I93" s="7"/>
      <c r="J93" s="7"/>
      <c r="K93" s="15"/>
      <c r="L93" s="38"/>
      <c r="M93" s="39"/>
      <c r="N93" s="40"/>
      <c r="O93" s="40"/>
    </row>
    <row r="94" spans="1:15" ht="12.75">
      <c r="A94" s="7"/>
      <c r="B94" s="16"/>
      <c r="C94" s="37"/>
      <c r="D94" s="7"/>
      <c r="E94" s="7"/>
      <c r="F94" s="7"/>
      <c r="G94" s="7"/>
      <c r="H94" s="7"/>
      <c r="I94" s="7"/>
      <c r="J94" s="7"/>
      <c r="K94" s="15"/>
      <c r="L94" s="38"/>
      <c r="M94" s="39"/>
      <c r="N94" s="40"/>
      <c r="O94" s="40"/>
    </row>
    <row r="95" spans="1:15" ht="12.75">
      <c r="A95" s="7"/>
      <c r="B95" s="16"/>
      <c r="C95" s="37"/>
      <c r="D95" s="7"/>
      <c r="E95" s="7"/>
      <c r="F95" s="7"/>
      <c r="G95" s="7"/>
      <c r="H95" s="7"/>
      <c r="I95" s="7"/>
      <c r="J95" s="7"/>
      <c r="K95" s="15"/>
      <c r="L95" s="38"/>
      <c r="M95" s="39"/>
      <c r="N95" s="40"/>
      <c r="O95" s="40"/>
    </row>
    <row r="96" spans="1:15" ht="12.75">
      <c r="A96" s="7"/>
      <c r="B96" s="16"/>
      <c r="C96" s="37"/>
      <c r="D96" s="7"/>
      <c r="E96" s="7"/>
      <c r="F96" s="7"/>
      <c r="G96" s="7"/>
      <c r="H96" s="7"/>
      <c r="I96" s="7"/>
      <c r="J96" s="7"/>
      <c r="K96" s="15"/>
      <c r="L96" s="38"/>
      <c r="M96" s="39"/>
      <c r="N96" s="40"/>
      <c r="O96" s="40"/>
    </row>
    <row r="97" spans="1:15" ht="12.75">
      <c r="A97" s="7"/>
      <c r="B97" s="16"/>
      <c r="C97" s="37"/>
      <c r="D97" s="53"/>
      <c r="E97" s="7"/>
      <c r="F97" s="7"/>
      <c r="G97" s="7"/>
      <c r="H97" s="7"/>
      <c r="I97" s="7"/>
      <c r="J97" s="7"/>
      <c r="K97" s="15"/>
      <c r="L97" s="38"/>
      <c r="M97" s="39"/>
      <c r="N97" s="40"/>
      <c r="O97" s="40"/>
    </row>
    <row r="98" spans="1:15" ht="12.75">
      <c r="A98" s="7"/>
      <c r="B98" s="37"/>
      <c r="C98" s="37"/>
      <c r="D98" s="54"/>
      <c r="E98" s="7"/>
      <c r="F98" s="7"/>
      <c r="G98" s="42"/>
      <c r="H98" s="42"/>
      <c r="I98" s="42"/>
      <c r="J98" s="42"/>
      <c r="K98" s="15"/>
      <c r="L98" s="38"/>
      <c r="M98" s="39"/>
      <c r="N98" s="40"/>
      <c r="O98" s="40"/>
    </row>
    <row r="99" spans="1:15" ht="12.75">
      <c r="A99" s="7"/>
      <c r="B99" s="16"/>
      <c r="C99" s="37"/>
      <c r="D99" s="7"/>
      <c r="E99" s="7"/>
      <c r="F99" s="7"/>
      <c r="G99" s="7"/>
      <c r="H99" s="7"/>
      <c r="I99" s="7"/>
      <c r="J99" s="7"/>
      <c r="K99" s="15"/>
      <c r="L99" s="38"/>
      <c r="M99" s="39"/>
      <c r="N99" s="40"/>
      <c r="O99" s="40"/>
    </row>
    <row r="100" spans="1:15" ht="12.75">
      <c r="A100" s="7"/>
      <c r="B100" s="16"/>
      <c r="C100" s="37"/>
      <c r="D100" s="7"/>
      <c r="E100" s="7"/>
      <c r="F100" s="7"/>
      <c r="G100" s="7"/>
      <c r="H100" s="7"/>
      <c r="I100" s="7"/>
      <c r="J100" s="7"/>
      <c r="K100" s="15"/>
      <c r="L100" s="38"/>
      <c r="M100" s="39"/>
      <c r="N100" s="40"/>
      <c r="O100" s="40"/>
    </row>
    <row r="101" spans="1:15" ht="12.75">
      <c r="A101" s="7"/>
      <c r="B101" s="16"/>
      <c r="C101" s="37"/>
      <c r="D101" s="7"/>
      <c r="E101" s="7"/>
      <c r="F101" s="7"/>
      <c r="G101" s="7"/>
      <c r="H101" s="7"/>
      <c r="I101" s="7"/>
      <c r="J101" s="7"/>
      <c r="K101" s="15"/>
      <c r="L101" s="38"/>
      <c r="M101" s="39"/>
      <c r="N101" s="40"/>
      <c r="O101" s="40"/>
    </row>
    <row r="102" spans="1:15" ht="12.75">
      <c r="A102" s="7"/>
      <c r="B102" s="16"/>
      <c r="C102" s="37"/>
      <c r="D102" s="7"/>
      <c r="E102" s="7"/>
      <c r="F102" s="7"/>
      <c r="G102" s="7"/>
      <c r="H102" s="7"/>
      <c r="I102" s="7"/>
      <c r="J102" s="7"/>
      <c r="K102" s="15"/>
      <c r="L102" s="38"/>
      <c r="M102" s="39"/>
      <c r="N102" s="40"/>
      <c r="O102" s="40"/>
    </row>
    <row r="103" spans="1:15" ht="12.75">
      <c r="A103" s="7"/>
      <c r="B103" s="16"/>
      <c r="C103" s="37"/>
      <c r="D103" s="7"/>
      <c r="E103" s="7"/>
      <c r="F103" s="7"/>
      <c r="G103" s="7"/>
      <c r="H103" s="7"/>
      <c r="I103" s="7"/>
      <c r="J103" s="7"/>
      <c r="K103" s="15"/>
      <c r="L103" s="38"/>
      <c r="M103" s="39"/>
      <c r="N103" s="40"/>
      <c r="O103" s="40"/>
    </row>
    <row r="104" spans="1:15" ht="12.75">
      <c r="A104" s="7"/>
      <c r="B104" s="16"/>
      <c r="C104" s="37"/>
      <c r="D104" s="7"/>
      <c r="E104" s="7"/>
      <c r="F104" s="7"/>
      <c r="G104" s="7"/>
      <c r="H104" s="7"/>
      <c r="I104" s="7"/>
      <c r="J104" s="7"/>
      <c r="K104" s="15"/>
      <c r="L104" s="38"/>
      <c r="M104" s="39"/>
      <c r="N104" s="40"/>
      <c r="O104" s="40"/>
    </row>
    <row r="105" spans="1:15" ht="12.75">
      <c r="A105" s="7"/>
      <c r="B105" s="16"/>
      <c r="C105" s="37"/>
      <c r="D105" s="7"/>
      <c r="E105" s="7"/>
      <c r="F105" s="7"/>
      <c r="G105" s="7"/>
      <c r="H105" s="7"/>
      <c r="I105" s="7"/>
      <c r="J105" s="7"/>
      <c r="K105" s="15"/>
      <c r="L105" s="38"/>
      <c r="M105" s="39"/>
      <c r="N105" s="40"/>
      <c r="O105" s="40"/>
    </row>
    <row r="106" spans="1:15" ht="12.75">
      <c r="A106" s="7"/>
      <c r="B106" s="16"/>
      <c r="C106" s="37"/>
      <c r="D106" s="7"/>
      <c r="E106" s="7"/>
      <c r="F106" s="7"/>
      <c r="G106" s="7"/>
      <c r="H106" s="7"/>
      <c r="I106" s="7"/>
      <c r="J106" s="7"/>
      <c r="K106" s="15"/>
      <c r="L106" s="38"/>
      <c r="M106" s="39"/>
      <c r="N106" s="40"/>
      <c r="O106" s="40"/>
    </row>
    <row r="107" spans="1:15" ht="12.75">
      <c r="A107" s="7"/>
      <c r="B107" s="16"/>
      <c r="C107" s="37"/>
      <c r="D107" s="7"/>
      <c r="E107" s="7"/>
      <c r="F107" s="7"/>
      <c r="G107" s="7"/>
      <c r="H107" s="7"/>
      <c r="I107" s="7"/>
      <c r="J107" s="7"/>
      <c r="K107" s="15"/>
      <c r="L107" s="38"/>
      <c r="M107" s="39"/>
      <c r="N107" s="40"/>
      <c r="O107" s="40"/>
    </row>
    <row r="108" spans="1:15" ht="12.75">
      <c r="A108" s="7"/>
      <c r="B108" s="16"/>
      <c r="C108" s="37"/>
      <c r="D108" s="7"/>
      <c r="E108" s="7"/>
      <c r="F108" s="7"/>
      <c r="G108" s="7"/>
      <c r="H108" s="7"/>
      <c r="I108" s="7"/>
      <c r="J108" s="7"/>
      <c r="K108" s="15"/>
      <c r="L108" s="38"/>
      <c r="M108" s="39"/>
      <c r="N108" s="40"/>
      <c r="O108" s="40"/>
    </row>
    <row r="109" spans="1:15" ht="12.75">
      <c r="A109" s="7"/>
      <c r="B109" s="37"/>
      <c r="C109" s="37"/>
      <c r="D109" s="7"/>
      <c r="E109" s="7"/>
      <c r="F109" s="7"/>
      <c r="G109" s="7"/>
      <c r="H109" s="7"/>
      <c r="I109" s="7"/>
      <c r="J109" s="7"/>
      <c r="K109" s="15"/>
      <c r="L109" s="38"/>
      <c r="M109" s="39"/>
      <c r="N109" s="40"/>
      <c r="O109" s="40"/>
    </row>
    <row r="110" spans="1:15" ht="12.75">
      <c r="A110" s="7"/>
      <c r="B110" s="16"/>
      <c r="C110" s="37"/>
      <c r="D110" s="7"/>
      <c r="E110" s="7"/>
      <c r="F110" s="7"/>
      <c r="G110" s="7"/>
      <c r="H110" s="7"/>
      <c r="I110" s="7"/>
      <c r="J110" s="7"/>
      <c r="K110" s="15"/>
      <c r="L110" s="38"/>
      <c r="M110" s="39"/>
      <c r="N110" s="40"/>
      <c r="O110" s="40"/>
    </row>
    <row r="111" spans="1:15" ht="12.75">
      <c r="A111" s="7"/>
      <c r="B111" s="43"/>
      <c r="C111" s="43"/>
      <c r="D111" s="7"/>
      <c r="E111" s="42"/>
      <c r="F111" s="42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2.75">
      <c r="A112" s="7"/>
      <c r="B112" s="16"/>
      <c r="C112" s="37"/>
      <c r="D112" s="7"/>
      <c r="E112" s="7"/>
      <c r="F112" s="7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ht="12.75">
      <c r="A113" s="7"/>
      <c r="B113" s="16"/>
      <c r="C113" s="37"/>
      <c r="D113" s="7"/>
      <c r="E113" s="7"/>
      <c r="F113" s="7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ht="12.75">
      <c r="A114" s="40"/>
      <c r="B114" s="40"/>
      <c r="C114" s="5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ht="12.75">
      <c r="A115" s="40"/>
      <c r="B115" s="40"/>
      <c r="C115" s="5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ht="12.75">
      <c r="A116" s="40"/>
      <c r="B116" s="40"/>
      <c r="C116" s="5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ht="12.75">
      <c r="A117" s="40"/>
      <c r="B117" s="40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ht="12.75">
      <c r="A118" s="40"/>
      <c r="B118" s="40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5" ht="12.75">
      <c r="A119" s="40"/>
      <c r="B119" s="40"/>
      <c r="C119" s="5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ht="12.75">
      <c r="A120" s="40"/>
      <c r="B120" s="40"/>
      <c r="C120" s="5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 ht="12.75">
      <c r="A121" s="40"/>
      <c r="B121" s="40"/>
      <c r="C121" s="5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 ht="12.75">
      <c r="A122" s="40"/>
      <c r="B122" s="40"/>
      <c r="C122" s="5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 ht="12.75">
      <c r="A123" s="40"/>
      <c r="B123" s="40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ht="12.75">
      <c r="A124" s="40"/>
      <c r="B124" s="40"/>
      <c r="C124" s="5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 ht="12.75">
      <c r="A125" s="40"/>
      <c r="B125" s="40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ht="12.75">
      <c r="A126" s="40"/>
      <c r="B126" s="40"/>
      <c r="C126" s="5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 ht="12.75">
      <c r="A127" s="40"/>
      <c r="B127" s="40"/>
      <c r="C127" s="5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1:15" ht="12.75">
      <c r="A128" s="40"/>
      <c r="B128" s="40"/>
      <c r="C128" s="5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1:15" ht="12.75">
      <c r="A129" s="40"/>
      <c r="B129" s="40"/>
      <c r="C129" s="5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1:15" ht="12.75">
      <c r="A130" s="40"/>
      <c r="B130" s="40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1:15" ht="12.75">
      <c r="A131" s="40"/>
      <c r="B131" s="40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1:15" ht="12.75">
      <c r="A132" s="40"/>
      <c r="B132" s="40"/>
      <c r="C132" s="5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1:15" ht="12.75">
      <c r="A133" s="40"/>
      <c r="B133" s="40"/>
      <c r="C133" s="5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1:15" ht="12.75">
      <c r="A134" s="40"/>
      <c r="B134" s="40"/>
      <c r="C134" s="5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1:15" ht="12.75">
      <c r="A135" s="40"/>
      <c r="B135" s="40"/>
      <c r="C135" s="5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1:15" ht="12.75">
      <c r="A136" s="40"/>
      <c r="B136" s="40"/>
      <c r="C136" s="5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1:15" ht="12.75">
      <c r="A137" s="40"/>
      <c r="B137" s="40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15" ht="12.75">
      <c r="A138" s="40"/>
      <c r="B138" s="40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1:15" ht="12.75">
      <c r="A139" s="40"/>
      <c r="B139" s="40"/>
      <c r="C139" s="5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ht="12.75">
      <c r="A140" s="40"/>
      <c r="B140" s="40"/>
      <c r="C140" s="5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1:15" ht="12.75">
      <c r="A141" s="40"/>
      <c r="B141" s="40"/>
      <c r="C141" s="5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1:15" ht="12.75">
      <c r="A142" s="40"/>
      <c r="B142" s="40"/>
      <c r="C142" s="5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1:15" ht="12.75">
      <c r="A143" s="40"/>
      <c r="B143" s="40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1:15" ht="12.75">
      <c r="A144" s="40"/>
      <c r="B144" s="40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1:15" ht="12.75">
      <c r="A145" s="40"/>
      <c r="B145" s="40"/>
      <c r="C145" s="5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1:15" ht="12.75">
      <c r="A146" s="40"/>
      <c r="B146" s="40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1:15" ht="12.75">
      <c r="A147" s="40"/>
      <c r="B147" s="40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1:15" ht="12.75">
      <c r="A148" s="40"/>
      <c r="B148" s="40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1:15" ht="12.75">
      <c r="A149" s="40"/>
      <c r="B149" s="40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1:15" ht="12.75">
      <c r="A150" s="40"/>
      <c r="B150" s="40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1:15" ht="12.75">
      <c r="A151" s="40"/>
      <c r="B151" s="40"/>
      <c r="C151" s="5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1:15" ht="12.75">
      <c r="A152" s="40"/>
      <c r="B152" s="40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1:15" ht="12.75">
      <c r="A153" s="40"/>
      <c r="B153" s="40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1:15" ht="12.75">
      <c r="A154" s="40"/>
      <c r="B154" s="40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</row>
  </sheetData>
  <mergeCells count="12">
    <mergeCell ref="A1:M1"/>
    <mergeCell ref="A3:M3"/>
    <mergeCell ref="A4:M4"/>
    <mergeCell ref="A5:M5"/>
    <mergeCell ref="C88:D88"/>
    <mergeCell ref="A89:M89"/>
    <mergeCell ref="L2:M2"/>
    <mergeCell ref="A6:M6"/>
    <mergeCell ref="A8:M8"/>
    <mergeCell ref="E10:J11"/>
    <mergeCell ref="E87:J87"/>
    <mergeCell ref="C87:D87"/>
  </mergeCells>
  <printOptions/>
  <pageMargins left="0.75" right="0.5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G16"/>
  <sheetViews>
    <sheetView workbookViewId="0" topLeftCell="A1">
      <selection activeCell="B9" sqref="B9:G16"/>
    </sheetView>
  </sheetViews>
  <sheetFormatPr defaultColWidth="9.00390625" defaultRowHeight="12.75"/>
  <sheetData>
    <row r="9" spans="2:7" ht="12.75">
      <c r="B9" s="4">
        <v>41</v>
      </c>
      <c r="C9" s="10" t="s">
        <v>26</v>
      </c>
      <c r="D9" s="4" t="s">
        <v>27</v>
      </c>
      <c r="E9" s="4"/>
      <c r="F9" s="4"/>
      <c r="G9" s="4">
        <v>1</v>
      </c>
    </row>
    <row r="10" spans="2:7" ht="12.75">
      <c r="B10" s="4">
        <v>42</v>
      </c>
      <c r="C10" s="10" t="s">
        <v>28</v>
      </c>
      <c r="D10" s="4" t="s">
        <v>29</v>
      </c>
      <c r="E10" s="14"/>
      <c r="F10" s="4"/>
      <c r="G10" s="4">
        <v>1</v>
      </c>
    </row>
    <row r="11" spans="2:7" ht="12.75">
      <c r="B11" s="4">
        <v>43</v>
      </c>
      <c r="C11" s="30" t="s">
        <v>30</v>
      </c>
      <c r="D11" s="29" t="s">
        <v>31</v>
      </c>
      <c r="E11" s="28"/>
      <c r="F11" s="29"/>
      <c r="G11" s="29">
        <v>1</v>
      </c>
    </row>
    <row r="12" spans="2:7" ht="12.75">
      <c r="B12" s="29">
        <v>44</v>
      </c>
      <c r="C12" s="13" t="s">
        <v>32</v>
      </c>
      <c r="D12" s="4" t="s">
        <v>33</v>
      </c>
      <c r="E12" s="14"/>
      <c r="F12" s="4"/>
      <c r="G12" s="4">
        <v>1</v>
      </c>
    </row>
    <row r="13" spans="2:7" ht="12.75">
      <c r="B13" s="4">
        <v>45</v>
      </c>
      <c r="C13" s="10" t="s">
        <v>34</v>
      </c>
      <c r="D13" s="4" t="s">
        <v>33</v>
      </c>
      <c r="E13" s="14"/>
      <c r="F13" s="4"/>
      <c r="G13" s="4">
        <v>1</v>
      </c>
    </row>
    <row r="14" spans="2:7" ht="12.75">
      <c r="B14" s="4">
        <v>46</v>
      </c>
      <c r="C14" s="10" t="s">
        <v>35</v>
      </c>
      <c r="D14" s="4" t="s">
        <v>36</v>
      </c>
      <c r="E14" s="4"/>
      <c r="F14" s="4"/>
      <c r="G14" s="4">
        <v>1</v>
      </c>
    </row>
    <row r="15" spans="2:7" ht="12.75">
      <c r="B15" s="4">
        <v>47</v>
      </c>
      <c r="C15" s="10" t="s">
        <v>37</v>
      </c>
      <c r="D15" s="4" t="s">
        <v>38</v>
      </c>
      <c r="E15" s="4"/>
      <c r="F15" s="4"/>
      <c r="G15" s="4">
        <v>1</v>
      </c>
    </row>
    <row r="16" spans="2:7" ht="12.75">
      <c r="B16" s="4">
        <v>48</v>
      </c>
      <c r="C16" s="10" t="s">
        <v>39</v>
      </c>
      <c r="D16" s="4" t="s">
        <v>40</v>
      </c>
      <c r="E16" s="14"/>
      <c r="F16" s="4"/>
      <c r="G16" s="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Lidia Giel</cp:lastModifiedBy>
  <cp:lastPrinted>2014-02-08T12:24:16Z</cp:lastPrinted>
  <dcterms:created xsi:type="dcterms:W3CDTF">2006-02-25T09:31:01Z</dcterms:created>
  <dcterms:modified xsi:type="dcterms:W3CDTF">2014-02-08T13:01:56Z</dcterms:modified>
  <cp:category/>
  <cp:version/>
  <cp:contentType/>
  <cp:contentStatus/>
</cp:coreProperties>
</file>