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720" activeTab="5"/>
  </bookViews>
  <sheets>
    <sheet name="ETAP 1" sheetId="1" r:id="rId1"/>
    <sheet name="ETAP 2" sheetId="2" r:id="rId2"/>
    <sheet name="ETAP 3" sheetId="3" r:id="rId3"/>
    <sheet name="ETAP 4" sheetId="4" r:id="rId4"/>
    <sheet name="ETAP EPILOG" sheetId="5" r:id="rId5"/>
    <sheet name="RAZEM" sheetId="6" r:id="rId6"/>
  </sheets>
  <definedNames>
    <definedName name="_xlnm._FilterDatabase" localSheetId="0" hidden="1">'ETAP 1'!$A$4:$P$34</definedName>
  </definedNames>
  <calcPr fullCalcOnLoad="1"/>
</workbook>
</file>

<file path=xl/sharedStrings.xml><?xml version="1.0" encoding="utf-8"?>
<sst xmlns="http://schemas.openxmlformats.org/spreadsheetml/2006/main" count="1534" uniqueCount="277">
  <si>
    <t>IV ZIMNAR , ETAP I</t>
  </si>
  <si>
    <t>Dobrodzień ; 15.01.2012 ; godz.11.00</t>
  </si>
  <si>
    <t>Dystans 10 km,start/meta Stadion Miejski</t>
  </si>
  <si>
    <t>Miejsce</t>
  </si>
  <si>
    <t>NR Startowy</t>
  </si>
  <si>
    <t>Imię</t>
  </si>
  <si>
    <t>Nazwisko</t>
  </si>
  <si>
    <t>Miejscowość ZiMNaRa</t>
  </si>
  <si>
    <t>Miejscowość</t>
  </si>
  <si>
    <t>Klub Sportowy</t>
  </si>
  <si>
    <t>Płeć</t>
  </si>
  <si>
    <t>Rocznik</t>
  </si>
  <si>
    <t>Kategoria</t>
  </si>
  <si>
    <t>Rodzaj</t>
  </si>
  <si>
    <t>Dystans</t>
  </si>
  <si>
    <t>czas generalnie</t>
  </si>
  <si>
    <t>średnio na 1 km</t>
  </si>
  <si>
    <t>M-ce w kat.</t>
  </si>
  <si>
    <t>Marcin</t>
  </si>
  <si>
    <t>Świerc</t>
  </si>
  <si>
    <t>Dobrodzień</t>
  </si>
  <si>
    <t>Lisowice</t>
  </si>
  <si>
    <t>M</t>
  </si>
  <si>
    <t>M20</t>
  </si>
  <si>
    <t>Bieg</t>
  </si>
  <si>
    <t xml:space="preserve">Krzysztof </t>
  </si>
  <si>
    <t>Pachuta</t>
  </si>
  <si>
    <t>Opole</t>
  </si>
  <si>
    <t>Żółwik Opole</t>
  </si>
  <si>
    <t>M30</t>
  </si>
  <si>
    <t>Zieliński</t>
  </si>
  <si>
    <t>Dobrzeń Wielki</t>
  </si>
  <si>
    <t>Bieg Opolski</t>
  </si>
  <si>
    <t>M40</t>
  </si>
  <si>
    <t>Norbert</t>
  </si>
  <si>
    <t>Jachymczyk</t>
  </si>
  <si>
    <t>Jaworzno</t>
  </si>
  <si>
    <t>KB MCKIS Jaworzno</t>
  </si>
  <si>
    <t>Karol</t>
  </si>
  <si>
    <t>Huć</t>
  </si>
  <si>
    <t>Koszęcin</t>
  </si>
  <si>
    <t>Marek</t>
  </si>
  <si>
    <t>Janusz</t>
  </si>
  <si>
    <t>Szafarczyk</t>
  </si>
  <si>
    <t>WKB META LUBLINIEC</t>
  </si>
  <si>
    <t>Henryk</t>
  </si>
  <si>
    <t>Kocyba</t>
  </si>
  <si>
    <t>Lubliniec</t>
  </si>
  <si>
    <t>M50</t>
  </si>
  <si>
    <t>Holik</t>
  </si>
  <si>
    <t>Brzesko</t>
  </si>
  <si>
    <t>Fundacja Promocji Zdrowia</t>
  </si>
  <si>
    <t>Adam</t>
  </si>
  <si>
    <t>Marenin</t>
  </si>
  <si>
    <t>Dawid</t>
  </si>
  <si>
    <t>Hehnel</t>
  </si>
  <si>
    <t>Pludry</t>
  </si>
  <si>
    <t>Petryk</t>
  </si>
  <si>
    <t>Lubecko</t>
  </si>
  <si>
    <t>Edmund</t>
  </si>
  <si>
    <t>Koprek</t>
  </si>
  <si>
    <t>Krzysztof</t>
  </si>
  <si>
    <t>Brol</t>
  </si>
  <si>
    <t>Wiesław</t>
  </si>
  <si>
    <t>Markiewicz</t>
  </si>
  <si>
    <t>Kały</t>
  </si>
  <si>
    <t>Kazimierz</t>
  </si>
  <si>
    <t>Kordziński</t>
  </si>
  <si>
    <t>Festiwal Biegowy Forum Ekonomicznego Krynica</t>
  </si>
  <si>
    <t>Grabiński</t>
  </si>
  <si>
    <t>Miasto Lubliniec</t>
  </si>
  <si>
    <t>Tomasz</t>
  </si>
  <si>
    <t>Mariusz</t>
  </si>
  <si>
    <t>Kobierski</t>
  </si>
  <si>
    <t>Pacan</t>
  </si>
  <si>
    <t>Joanna</t>
  </si>
  <si>
    <t>Paruszewska</t>
  </si>
  <si>
    <t>K</t>
  </si>
  <si>
    <t>K30</t>
  </si>
  <si>
    <t>Jacek</t>
  </si>
  <si>
    <t>Bosy</t>
  </si>
  <si>
    <t>Monika</t>
  </si>
  <si>
    <t>Mrugała</t>
  </si>
  <si>
    <t>Węgry</t>
  </si>
  <si>
    <t>Joachim</t>
  </si>
  <si>
    <t>Kurtz</t>
  </si>
  <si>
    <t>Piotr</t>
  </si>
  <si>
    <t>Koj</t>
  </si>
  <si>
    <t>Karina</t>
  </si>
  <si>
    <t>Wrzyciel</t>
  </si>
  <si>
    <t>Koszwice</t>
  </si>
  <si>
    <t>START KOSZWICE</t>
  </si>
  <si>
    <t>K40</t>
  </si>
  <si>
    <t>Janina</t>
  </si>
  <si>
    <t>Musiał</t>
  </si>
  <si>
    <t>K50</t>
  </si>
  <si>
    <t>Czesław</t>
  </si>
  <si>
    <t>Bysiec</t>
  </si>
  <si>
    <t>M60</t>
  </si>
  <si>
    <t>BKB Victoria</t>
  </si>
  <si>
    <t>Teodor</t>
  </si>
  <si>
    <t>STATYSTYKA :</t>
  </si>
  <si>
    <t>a) startujących 30</t>
  </si>
  <si>
    <t>w tym :</t>
  </si>
  <si>
    <t>b) Kobiet : 5</t>
  </si>
  <si>
    <t>c) średnia wieku w latach : 41,1</t>
  </si>
  <si>
    <t>d) średnia na 1 km  :  Ogółem 4 minuty 51 sekund , w tym Kobiety 5 minut 34 sekundy.</t>
  </si>
  <si>
    <t>e) temperatura : -2 stopnie, silny,północno-zachodni wiatr,trasa biała, miejscami śliska.</t>
  </si>
  <si>
    <t>Kapela</t>
  </si>
  <si>
    <t>Fast Foot Opole</t>
  </si>
  <si>
    <t>czas etapu</t>
  </si>
  <si>
    <t>średnia na 1 km</t>
  </si>
  <si>
    <t>42,2 km</t>
  </si>
  <si>
    <t>dystans</t>
  </si>
  <si>
    <t xml:space="preserve">Suma </t>
  </si>
  <si>
    <t>M-ce na I</t>
  </si>
  <si>
    <t>M-ce na II</t>
  </si>
  <si>
    <t>M-ce na III</t>
  </si>
  <si>
    <t>M-ce na IV</t>
  </si>
  <si>
    <t>Przebiegniete km</t>
  </si>
  <si>
    <t>Debiutanci w maratonie</t>
  </si>
  <si>
    <t xml:space="preserve">średnia etapu na 1km </t>
  </si>
  <si>
    <t xml:space="preserve">przewaga nad sąsiadem </t>
  </si>
  <si>
    <t>w tym             Narciarze</t>
  </si>
  <si>
    <t>RAZEM</t>
  </si>
  <si>
    <t>Nazwisko i Imię</t>
  </si>
  <si>
    <t>Nieukończyli etapu</t>
  </si>
  <si>
    <t>2009-Osobostarty ogółem</t>
  </si>
  <si>
    <t>Bysiec Czesław</t>
  </si>
  <si>
    <t>Musiał Janina</t>
  </si>
  <si>
    <t>Grabiński Tomasz</t>
  </si>
  <si>
    <t>Kurtz Joachim</t>
  </si>
  <si>
    <t>Koj Piotr</t>
  </si>
  <si>
    <t>Koprek Edmund</t>
  </si>
  <si>
    <t>Kocyba Henryk</t>
  </si>
  <si>
    <t>Świerc Marcin</t>
  </si>
  <si>
    <t>Rodzaj Biegu</t>
  </si>
  <si>
    <t>NW - Nordic Walking</t>
  </si>
  <si>
    <t>B - Bieg</t>
  </si>
  <si>
    <t>Kapela Marek</t>
  </si>
  <si>
    <t>Petryk Adam</t>
  </si>
  <si>
    <t>Rekord Trasy (M)</t>
  </si>
  <si>
    <t>Rekord Trasy (K)</t>
  </si>
  <si>
    <t>Pilarska Karolina 0:23:45</t>
  </si>
  <si>
    <t>IV Etap 2009</t>
  </si>
  <si>
    <t>Strata do leadera</t>
  </si>
  <si>
    <t>Szafarczyk Janusz</t>
  </si>
  <si>
    <t>VII Etap 2009</t>
  </si>
  <si>
    <t>w tym :        Kobiety (51)</t>
  </si>
  <si>
    <t>w przeliczeniu na 6 km</t>
  </si>
  <si>
    <t xml:space="preserve">Świerc Marcin 0:20:16 </t>
  </si>
  <si>
    <t>Nordic Walking (53)</t>
  </si>
  <si>
    <t>Razem 110 osób startowało przynajmniej 1 raz</t>
  </si>
  <si>
    <t>2010-Osobostarty ogółem</t>
  </si>
  <si>
    <t>Hehnel Dawid</t>
  </si>
  <si>
    <t>Kobierski Mariusz</t>
  </si>
  <si>
    <t>Na pierwszym etapie 1 osoba jechała na łyżwach (Iwetta Krzywon)</t>
  </si>
  <si>
    <t>Brol Krzysztof</t>
  </si>
  <si>
    <t>w tym :        Kobiety (29)</t>
  </si>
  <si>
    <t>Nordic Walking (30)</t>
  </si>
  <si>
    <t>Razem 73 osób startowało przynajmniej 1 raz</t>
  </si>
  <si>
    <t>2011-Osobostarty ogółem</t>
  </si>
  <si>
    <t>Nordic Walking (23)</t>
  </si>
  <si>
    <t>w tym :        Kobiety (22)</t>
  </si>
  <si>
    <t>Razem 60 osób startowało przynajmniej 1 raz</t>
  </si>
  <si>
    <t>2012-Osobostarty ogółem</t>
  </si>
  <si>
    <t>15.01.12</t>
  </si>
  <si>
    <t xml:space="preserve">Pachuta Krzysztof </t>
  </si>
  <si>
    <t>Zieliński Marcin</t>
  </si>
  <si>
    <t>Jachymczyk Norbert</t>
  </si>
  <si>
    <t>Huć Karol</t>
  </si>
  <si>
    <t xml:space="preserve">Holik Krzysztof </t>
  </si>
  <si>
    <t>Marenin Adam</t>
  </si>
  <si>
    <t>Markiewicz Wiesław</t>
  </si>
  <si>
    <t>Kordziński Kazimierz</t>
  </si>
  <si>
    <t>Grabiński Marcin</t>
  </si>
  <si>
    <t xml:space="preserve">Pacan Krzysztof </t>
  </si>
  <si>
    <t>Paruszewska Joanna</t>
  </si>
  <si>
    <t>Bosy Jacek</t>
  </si>
  <si>
    <t>Mrugała Monika</t>
  </si>
  <si>
    <t>Wrzyciel Karina</t>
  </si>
  <si>
    <t>Holik Monika</t>
  </si>
  <si>
    <t>Wrzyciel Teodor</t>
  </si>
  <si>
    <t xml:space="preserve">B  </t>
  </si>
  <si>
    <t>Nordic Walking (0)</t>
  </si>
  <si>
    <t>MONTRIAL TEAM</t>
  </si>
  <si>
    <t>Klub / Miejscowość</t>
  </si>
  <si>
    <t>BKB Victoria Brzesko</t>
  </si>
  <si>
    <t xml:space="preserve">                               ETAP I- 10 km</t>
  </si>
  <si>
    <t xml:space="preserve">                               ETAP II-10 km</t>
  </si>
  <si>
    <t>22.01.12</t>
  </si>
  <si>
    <t xml:space="preserve">                               ETAP III-10 km</t>
  </si>
  <si>
    <t>29.01.12</t>
  </si>
  <si>
    <t xml:space="preserve">                               ETAP IV-12,195km</t>
  </si>
  <si>
    <t>05.02.12</t>
  </si>
  <si>
    <t>IV ZIMNAR , ETAP II</t>
  </si>
  <si>
    <t>Dobrodzień ; 22.01.2012 ; godz.11.00</t>
  </si>
  <si>
    <t>M-ce</t>
  </si>
  <si>
    <t>Daniel</t>
  </si>
  <si>
    <t>Napieraj</t>
  </si>
  <si>
    <t>Żytniów</t>
  </si>
  <si>
    <t>Szymon</t>
  </si>
  <si>
    <t>Sobańtka</t>
  </si>
  <si>
    <t>Strojec</t>
  </si>
  <si>
    <t>Szwed</t>
  </si>
  <si>
    <t>Rachwalik</t>
  </si>
  <si>
    <t>Stasi Las</t>
  </si>
  <si>
    <t>Serock Biega</t>
  </si>
  <si>
    <t>Justyna</t>
  </si>
  <si>
    <t>Koza</t>
  </si>
  <si>
    <t>K20</t>
  </si>
  <si>
    <t>Grzegorz</t>
  </si>
  <si>
    <t>Sikora</t>
  </si>
  <si>
    <t>Pawonków</t>
  </si>
  <si>
    <t>Andrzej</t>
  </si>
  <si>
    <t>Łukasz</t>
  </si>
  <si>
    <t>Figurski</t>
  </si>
  <si>
    <t xml:space="preserve">Janusz </t>
  </si>
  <si>
    <t>Maleska</t>
  </si>
  <si>
    <t>a) startujących 34</t>
  </si>
  <si>
    <t>k</t>
  </si>
  <si>
    <t>b) Kobiet : 4</t>
  </si>
  <si>
    <t>c) średnia wieku w latach : 38,7</t>
  </si>
  <si>
    <t>d) średnia na 1 km  :  Ogółem 4 minuty 40 sekund , w tym Kobiety 5 minut  7 sekund.</t>
  </si>
  <si>
    <t>e) temperatura : +3 stopnie,silny południowo -zachodni wiatr,bardzo mokro,na częśći trasy (w lesie) koleiny wypełnione wodą, dużo błota pośniegowego,start/meta grząsko.</t>
  </si>
  <si>
    <t>Napieraj Daniel</t>
  </si>
  <si>
    <t>B</t>
  </si>
  <si>
    <t>Sobańtka Szymon</t>
  </si>
  <si>
    <t>Szwed Krzysztof</t>
  </si>
  <si>
    <t>Rachwalik Tomasz</t>
  </si>
  <si>
    <t>Koza Justyna</t>
  </si>
  <si>
    <t>Sikora Grzegorz</t>
  </si>
  <si>
    <t>Napieraj Andrzej</t>
  </si>
  <si>
    <t>Figurski Łukasz</t>
  </si>
  <si>
    <t>Maleska Janusz</t>
  </si>
  <si>
    <t/>
  </si>
  <si>
    <t>IV ZIMNAR , ETAP III</t>
  </si>
  <si>
    <t>Dobrodzień ; 29.01.2012 ; godz.11.00</t>
  </si>
  <si>
    <t>Dominika</t>
  </si>
  <si>
    <t>Pilarski</t>
  </si>
  <si>
    <t>a) startujących 29</t>
  </si>
  <si>
    <t>b) Kobiet : 3</t>
  </si>
  <si>
    <t>c) średnia wieku w latach : 38,24</t>
  </si>
  <si>
    <t>d) średnia na 1 km  :  Ogółem 4 minuty 33 sekundy , w tym Kobiety 4 minuty  34 sekundy.</t>
  </si>
  <si>
    <t>w tym :        Kobiety (7)</t>
  </si>
  <si>
    <t>e) temperatura : -6 stopniw słońcu i -10stopni w lesie,bardzo mroźny północno-wschodni wiatr,trasa sucha, bez śniegu</t>
  </si>
  <si>
    <t>Dominika Napieraj</t>
  </si>
  <si>
    <t>Pilarski Tomasz</t>
  </si>
  <si>
    <t>IV Zimowy Maraton na Raty Dobrodzień  15.01.2012 - 12.02.2012</t>
  </si>
  <si>
    <t>IV ZIMNAR , ETAP IV</t>
  </si>
  <si>
    <t>Dobrodzień ; 05.02.2012 ; godz.11.00</t>
  </si>
  <si>
    <t>Dystans 12,195 km,start/meta Stadion Miejski</t>
  </si>
  <si>
    <t>Artur</t>
  </si>
  <si>
    <t>a) startujących 25</t>
  </si>
  <si>
    <t>b) Kobiet : 2</t>
  </si>
  <si>
    <t>c) średnia wieku w latach : 40,00</t>
  </si>
  <si>
    <t>d) średnia na 1 km  :  Ogółem 4 minuty 45 sekund , w tym Kobiety 5 minut  22 sekundy.</t>
  </si>
  <si>
    <t>e) temperatura : bardzo zimno,-10 stopni,słonecznie,północno-wschodni wiatr,trasa "czarna" na całej długości.</t>
  </si>
  <si>
    <t>M-ce Epilog</t>
  </si>
  <si>
    <t>Wrzyciel Artur</t>
  </si>
  <si>
    <t>IV ZIMNAR , ETAP EPILOG</t>
  </si>
  <si>
    <t>Dobrodzień ; 12.02.2012 ; godz.11.00</t>
  </si>
  <si>
    <t>Dystans 10km,start/meta Stadion Miejski</t>
  </si>
  <si>
    <t>Lesik</t>
  </si>
  <si>
    <t>a) ETAP PRZYJAŹNI , startujących 26 (24 osoby na 10km i 2 osoby na 12,195km)</t>
  </si>
  <si>
    <t>c) średnia wieku w latach :42,48</t>
  </si>
  <si>
    <t>d) średnia na 1 km  :  Ogółem 4 minuty 57 sekund , w tym Kobiety 5 minut  24 sekundy.</t>
  </si>
  <si>
    <t>e) temperatura : bardzo zimno,-10 stopni,słonecznie,bezwietrznie,SUPER POGODA,trasa w większości "czarna".</t>
  </si>
  <si>
    <t>SUMA Etap I-IV</t>
  </si>
  <si>
    <t xml:space="preserve">                               ETAP EPILOG</t>
  </si>
  <si>
    <t>12.02.12</t>
  </si>
  <si>
    <t>Skończyli maraton poza regulaminem</t>
  </si>
  <si>
    <t>czas maratonuetapu</t>
  </si>
  <si>
    <t>Tomasz Lesik</t>
  </si>
  <si>
    <t>Razem 43 osób startowało przynajmniej 1 raz</t>
  </si>
  <si>
    <t>sporządził :Janusz Szafarczyk ; 693/427-797</t>
  </si>
  <si>
    <t>"Maratończycy" z etapem EPILOG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</si>
</sst>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h:mm:ss"/>
    <numFmt numFmtId="169" formatCode="[h]:mm:ss;@"/>
    <numFmt numFmtId="170" formatCode="#,##0\ &quot;zł&quot;"/>
    <numFmt numFmtId="171" formatCode="0.000"/>
    <numFmt numFmtId="172" formatCode="#,##0.0"/>
    <numFmt numFmtId="173" formatCode="0.000000"/>
    <numFmt numFmtId="174" formatCode="0.00000"/>
    <numFmt numFmtId="175" formatCode="0.0000"/>
    <numFmt numFmtId="176" formatCode="0.0000000"/>
    <numFmt numFmtId="177" formatCode="h:mm:ss;@"/>
    <numFmt numFmtId="178" formatCode="h:mm;@"/>
  </numFmts>
  <fonts count="41">
    <font>
      <sz val="10"/>
      <name val="Arial"/>
      <family val="0"/>
    </font>
    <font>
      <b/>
      <sz val="10"/>
      <name val="Arial CE"/>
      <family val="0"/>
    </font>
    <font>
      <b/>
      <sz val="9"/>
      <name val="Verdana"/>
      <family val="2"/>
    </font>
    <font>
      <b/>
      <sz val="9"/>
      <name val="Arial CE"/>
      <family val="0"/>
    </font>
    <font>
      <sz val="9"/>
      <name val="Verdana"/>
      <family val="2"/>
    </font>
    <font>
      <sz val="9"/>
      <name val="Arial CE"/>
      <family val="0"/>
    </font>
    <font>
      <sz val="10"/>
      <color indexed="10"/>
      <name val="Arial CE"/>
      <family val="0"/>
    </font>
    <font>
      <b/>
      <sz val="9"/>
      <color indexed="10"/>
      <name val="Verdana"/>
      <family val="2"/>
    </font>
    <font>
      <b/>
      <sz val="9"/>
      <color indexed="10"/>
      <name val="Arial CE"/>
      <family val="0"/>
    </font>
    <font>
      <b/>
      <sz val="10"/>
      <color indexed="10"/>
      <name val="Arial CE"/>
      <family val="0"/>
    </font>
    <font>
      <i/>
      <sz val="9"/>
      <name val="Verdana"/>
      <family val="2"/>
    </font>
    <font>
      <i/>
      <sz val="9"/>
      <name val="Arial CE"/>
      <family val="0"/>
    </font>
    <font>
      <sz val="10"/>
      <name val="Arial CE"/>
      <family val="0"/>
    </font>
    <font>
      <sz val="8"/>
      <name val="Arial"/>
      <family val="0"/>
    </font>
    <font>
      <sz val="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i/>
      <sz val="6"/>
      <name val="Verdana"/>
      <family val="2"/>
    </font>
    <font>
      <b/>
      <sz val="8"/>
      <color indexed="8"/>
      <name val="Verdana"/>
      <family val="2"/>
    </font>
    <font>
      <b/>
      <i/>
      <sz val="8"/>
      <name val="Verdana"/>
      <family val="2"/>
    </font>
    <font>
      <sz val="8"/>
      <color indexed="8"/>
      <name val="Verdana"/>
      <family val="2"/>
    </font>
    <font>
      <b/>
      <sz val="8"/>
      <color indexed="10"/>
      <name val="Verdana"/>
      <family val="2"/>
    </font>
    <font>
      <b/>
      <sz val="8"/>
      <color indexed="19"/>
      <name val="Verdana"/>
      <family val="2"/>
    </font>
    <font>
      <i/>
      <sz val="8"/>
      <color indexed="8"/>
      <name val="Verdana"/>
      <family val="2"/>
    </font>
    <font>
      <sz val="7"/>
      <color indexed="10"/>
      <name val="Verdana"/>
      <family val="2"/>
    </font>
    <font>
      <i/>
      <sz val="8"/>
      <color indexed="10"/>
      <name val="Verdana"/>
      <family val="2"/>
    </font>
    <font>
      <sz val="8"/>
      <color indexed="18"/>
      <name val="Verdana"/>
      <family val="2"/>
    </font>
    <font>
      <b/>
      <sz val="8"/>
      <color indexed="18"/>
      <name val="Verdana"/>
      <family val="2"/>
    </font>
    <font>
      <sz val="8"/>
      <color indexed="12"/>
      <name val="Verdana"/>
      <family val="2"/>
    </font>
    <font>
      <b/>
      <sz val="8"/>
      <name val="Arial"/>
      <family val="2"/>
    </font>
    <font>
      <sz val="7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i/>
      <sz val="7"/>
      <name val="Arial"/>
      <family val="2"/>
    </font>
    <font>
      <sz val="8"/>
      <color indexed="1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6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4" fillId="0" borderId="4" xfId="0" applyFont="1" applyFill="1" applyBorder="1" applyAlignment="1" quotePrefix="1">
      <alignment horizontal="right" wrapText="1"/>
    </xf>
    <xf numFmtId="0" fontId="4" fillId="0" borderId="5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wrapText="1"/>
    </xf>
    <xf numFmtId="21" fontId="4" fillId="0" borderId="5" xfId="0" applyNumberFormat="1" applyFont="1" applyFill="1" applyBorder="1" applyAlignment="1">
      <alignment horizontal="center" wrapText="1"/>
    </xf>
    <xf numFmtId="21" fontId="5" fillId="0" borderId="5" xfId="0" applyNumberFormat="1" applyFont="1" applyFill="1" applyBorder="1" applyAlignment="1">
      <alignment/>
    </xf>
    <xf numFmtId="0" fontId="4" fillId="0" borderId="6" xfId="0" applyFont="1" applyFill="1" applyBorder="1" applyAlignment="1">
      <alignment wrapText="1"/>
    </xf>
    <xf numFmtId="0" fontId="4" fillId="0" borderId="7" xfId="0" applyFont="1" applyFill="1" applyBorder="1" applyAlignment="1" quotePrefix="1">
      <alignment horizontal="right" wrapText="1"/>
    </xf>
    <xf numFmtId="0" fontId="4" fillId="0" borderId="8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wrapText="1"/>
    </xf>
    <xf numFmtId="21" fontId="4" fillId="0" borderId="8" xfId="0" applyNumberFormat="1" applyFont="1" applyFill="1" applyBorder="1" applyAlignment="1">
      <alignment horizontal="center" wrapText="1"/>
    </xf>
    <xf numFmtId="21" fontId="5" fillId="0" borderId="8" xfId="0" applyNumberFormat="1" applyFont="1" applyFill="1" applyBorder="1" applyAlignment="1">
      <alignment/>
    </xf>
    <xf numFmtId="0" fontId="4" fillId="0" borderId="9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7" fillId="0" borderId="7" xfId="0" applyFont="1" applyFill="1" applyBorder="1" applyAlignment="1" quotePrefix="1">
      <alignment horizontal="right" wrapText="1"/>
    </xf>
    <xf numFmtId="0" fontId="7" fillId="0" borderId="8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wrapText="1"/>
    </xf>
    <xf numFmtId="21" fontId="7" fillId="0" borderId="8" xfId="0" applyNumberFormat="1" applyFont="1" applyFill="1" applyBorder="1" applyAlignment="1">
      <alignment horizontal="center" wrapText="1"/>
    </xf>
    <xf numFmtId="21" fontId="8" fillId="0" borderId="8" xfId="0" applyNumberFormat="1" applyFont="1" applyFill="1" applyBorder="1" applyAlignment="1">
      <alignment/>
    </xf>
    <xf numFmtId="0" fontId="7" fillId="0" borderId="9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 quotePrefix="1">
      <alignment horizontal="right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21" fontId="4" fillId="0" borderId="11" xfId="0" applyNumberFormat="1" applyFont="1" applyFill="1" applyBorder="1" applyAlignment="1">
      <alignment horizontal="center" wrapText="1"/>
    </xf>
    <xf numFmtId="21" fontId="5" fillId="0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0" fontId="10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21" fontId="10" fillId="0" borderId="0" xfId="0" applyNumberFormat="1" applyFont="1" applyFill="1" applyBorder="1" applyAlignment="1">
      <alignment horizontal="center" wrapText="1"/>
    </xf>
    <xf numFmtId="21" fontId="1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6" fontId="0" fillId="0" borderId="0" xfId="0" applyNumberFormat="1" applyFill="1" applyAlignment="1">
      <alignment/>
    </xf>
    <xf numFmtId="0" fontId="10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21" fontId="12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Alignment="1">
      <alignment horizontal="center"/>
    </xf>
    <xf numFmtId="168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3" fontId="19" fillId="0" borderId="0" xfId="0" applyNumberFormat="1" applyFont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7" fillId="0" borderId="13" xfId="0" applyFont="1" applyFill="1" applyBorder="1" applyAlignment="1">
      <alignment horizontal="left"/>
    </xf>
    <xf numFmtId="0" fontId="18" fillId="2" borderId="14" xfId="0" applyFont="1" applyFill="1" applyBorder="1" applyAlignment="1">
      <alignment horizontal="center" wrapText="1"/>
    </xf>
    <xf numFmtId="168" fontId="18" fillId="2" borderId="15" xfId="0" applyNumberFormat="1" applyFont="1" applyFill="1" applyBorder="1" applyAlignment="1">
      <alignment horizontal="center" wrapText="1"/>
    </xf>
    <xf numFmtId="0" fontId="21" fillId="2" borderId="16" xfId="0" applyFont="1" applyFill="1" applyBorder="1" applyAlignment="1">
      <alignment horizontal="center" wrapText="1"/>
    </xf>
    <xf numFmtId="0" fontId="18" fillId="2" borderId="3" xfId="0" applyFont="1" applyFill="1" applyBorder="1" applyAlignment="1">
      <alignment horizontal="center" wrapText="1"/>
    </xf>
    <xf numFmtId="0" fontId="21" fillId="0" borderId="17" xfId="0" applyFont="1" applyFill="1" applyBorder="1" applyAlignment="1">
      <alignment horizontal="center" wrapText="1"/>
    </xf>
    <xf numFmtId="0" fontId="22" fillId="0" borderId="17" xfId="0" applyFont="1" applyFill="1" applyBorder="1" applyAlignment="1">
      <alignment horizontal="center" wrapText="1"/>
    </xf>
    <xf numFmtId="0" fontId="21" fillId="0" borderId="3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19" fillId="0" borderId="18" xfId="0" applyFont="1" applyFill="1" applyBorder="1" applyAlignment="1">
      <alignment horizontal="right" wrapText="1"/>
    </xf>
    <xf numFmtId="0" fontId="22" fillId="0" borderId="15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 wrapText="1"/>
    </xf>
    <xf numFmtId="0" fontId="21" fillId="2" borderId="18" xfId="0" applyFont="1" applyFill="1" applyBorder="1" applyAlignment="1">
      <alignment horizontal="center" wrapText="1"/>
    </xf>
    <xf numFmtId="168" fontId="21" fillId="2" borderId="16" xfId="0" applyNumberFormat="1" applyFont="1" applyFill="1" applyBorder="1" applyAlignment="1">
      <alignment horizontal="center" wrapText="1"/>
    </xf>
    <xf numFmtId="168" fontId="21" fillId="2" borderId="19" xfId="0" applyNumberFormat="1" applyFont="1" applyFill="1" applyBorder="1" applyAlignment="1">
      <alignment horizontal="center" wrapText="1"/>
    </xf>
    <xf numFmtId="0" fontId="21" fillId="2" borderId="20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 horizontal="right" wrapText="1"/>
    </xf>
    <xf numFmtId="0" fontId="19" fillId="0" borderId="21" xfId="0" applyFont="1" applyFill="1" applyBorder="1" applyAlignment="1">
      <alignment wrapText="1"/>
    </xf>
    <xf numFmtId="0" fontId="19" fillId="0" borderId="16" xfId="0" applyFont="1" applyFill="1" applyBorder="1" applyAlignment="1">
      <alignment horizontal="center" wrapText="1"/>
    </xf>
    <xf numFmtId="0" fontId="19" fillId="2" borderId="21" xfId="0" applyFont="1" applyFill="1" applyBorder="1" applyAlignment="1">
      <alignment horizontal="center" wrapText="1"/>
    </xf>
    <xf numFmtId="0" fontId="19" fillId="0" borderId="22" xfId="0" applyFont="1" applyFill="1" applyBorder="1" applyAlignment="1">
      <alignment wrapText="1"/>
    </xf>
    <xf numFmtId="0" fontId="22" fillId="0" borderId="18" xfId="0" applyFont="1" applyFill="1" applyBorder="1" applyAlignment="1">
      <alignment horizontal="center" wrapText="1"/>
    </xf>
    <xf numFmtId="0" fontId="22" fillId="0" borderId="19" xfId="0" applyFont="1" applyFill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168" fontId="19" fillId="2" borderId="24" xfId="0" applyNumberFormat="1" applyFont="1" applyFill="1" applyBorder="1" applyAlignment="1">
      <alignment horizontal="center" wrapText="1"/>
    </xf>
    <xf numFmtId="0" fontId="19" fillId="0" borderId="8" xfId="0" applyFont="1" applyFill="1" applyBorder="1" applyAlignment="1">
      <alignment horizontal="center" wrapText="1"/>
    </xf>
    <xf numFmtId="21" fontId="19" fillId="0" borderId="25" xfId="0" applyNumberFormat="1" applyFont="1" applyFill="1" applyBorder="1" applyAlignment="1">
      <alignment horizontal="center"/>
    </xf>
    <xf numFmtId="0" fontId="19" fillId="0" borderId="26" xfId="0" applyFont="1" applyFill="1" applyBorder="1" applyAlignment="1">
      <alignment horizontal="right" wrapText="1"/>
    </xf>
    <xf numFmtId="0" fontId="19" fillId="0" borderId="24" xfId="0" applyFont="1" applyFill="1" applyBorder="1" applyAlignment="1">
      <alignment horizontal="center" wrapText="1"/>
    </xf>
    <xf numFmtId="0" fontId="19" fillId="0" borderId="25" xfId="0" applyFont="1" applyFill="1" applyBorder="1" applyAlignment="1">
      <alignment wrapText="1"/>
    </xf>
    <xf numFmtId="21" fontId="19" fillId="2" borderId="26" xfId="0" applyNumberFormat="1" applyFont="1" applyFill="1" applyBorder="1" applyAlignment="1">
      <alignment horizontal="center" wrapText="1"/>
    </xf>
    <xf numFmtId="21" fontId="19" fillId="2" borderId="25" xfId="0" applyNumberFormat="1" applyFont="1" applyFill="1" applyBorder="1" applyAlignment="1">
      <alignment horizontal="center"/>
    </xf>
    <xf numFmtId="0" fontId="19" fillId="0" borderId="27" xfId="0" applyFont="1" applyFill="1" applyBorder="1" applyAlignment="1">
      <alignment wrapText="1"/>
    </xf>
    <xf numFmtId="0" fontId="19" fillId="0" borderId="27" xfId="0" applyFont="1" applyFill="1" applyBorder="1" applyAlignment="1">
      <alignment horizontal="right" wrapText="1"/>
    </xf>
    <xf numFmtId="0" fontId="19" fillId="0" borderId="28" xfId="0" applyFont="1" applyFill="1" applyBorder="1" applyAlignment="1">
      <alignment wrapText="1"/>
    </xf>
    <xf numFmtId="0" fontId="19" fillId="0" borderId="27" xfId="0" applyFont="1" applyFill="1" applyBorder="1" applyAlignment="1">
      <alignment horizontal="center" wrapText="1"/>
    </xf>
    <xf numFmtId="0" fontId="19" fillId="0" borderId="25" xfId="0" applyFont="1" applyFill="1" applyBorder="1" applyAlignment="1">
      <alignment horizontal="left" wrapText="1"/>
    </xf>
    <xf numFmtId="1" fontId="19" fillId="0" borderId="29" xfId="0" applyNumberFormat="1" applyFont="1" applyFill="1" applyBorder="1" applyAlignment="1">
      <alignment horizontal="center" wrapText="1"/>
    </xf>
    <xf numFmtId="0" fontId="19" fillId="0" borderId="28" xfId="0" applyFont="1" applyFill="1" applyBorder="1" applyAlignment="1">
      <alignment horizontal="center" wrapText="1"/>
    </xf>
    <xf numFmtId="0" fontId="19" fillId="0" borderId="30" xfId="0" applyFont="1" applyFill="1" applyBorder="1" applyAlignment="1">
      <alignment horizontal="center" wrapText="1"/>
    </xf>
    <xf numFmtId="0" fontId="19" fillId="0" borderId="9" xfId="0" applyFont="1" applyFill="1" applyBorder="1" applyAlignment="1">
      <alignment wrapText="1"/>
    </xf>
    <xf numFmtId="0" fontId="19" fillId="0" borderId="8" xfId="0" applyFont="1" applyFill="1" applyBorder="1" applyAlignment="1">
      <alignment horizontal="right" wrapText="1"/>
    </xf>
    <xf numFmtId="0" fontId="19" fillId="0" borderId="8" xfId="0" applyFont="1" applyFill="1" applyBorder="1" applyAlignment="1">
      <alignment wrapText="1"/>
    </xf>
    <xf numFmtId="0" fontId="19" fillId="0" borderId="31" xfId="0" applyFont="1" applyFill="1" applyBorder="1" applyAlignment="1">
      <alignment wrapText="1"/>
    </xf>
    <xf numFmtId="0" fontId="19" fillId="0" borderId="31" xfId="0" applyFont="1" applyFill="1" applyBorder="1" applyAlignment="1">
      <alignment horizontal="center" wrapText="1"/>
    </xf>
    <xf numFmtId="0" fontId="19" fillId="0" borderId="9" xfId="0" applyFont="1" applyFill="1" applyBorder="1" applyAlignment="1">
      <alignment horizontal="left" wrapText="1"/>
    </xf>
    <xf numFmtId="21" fontId="13" fillId="0" borderId="32" xfId="18" applyNumberFormat="1" applyFont="1" applyFill="1" applyBorder="1" applyAlignment="1">
      <alignment horizontal="center" wrapText="1"/>
      <protection/>
    </xf>
    <xf numFmtId="21" fontId="13" fillId="0" borderId="33" xfId="18" applyNumberFormat="1" applyFont="1" applyFill="1" applyBorder="1" applyAlignment="1">
      <alignment horizontal="center" wrapText="1"/>
      <protection/>
    </xf>
    <xf numFmtId="21" fontId="19" fillId="0" borderId="0" xfId="0" applyNumberFormat="1" applyFont="1" applyFill="1" applyBorder="1" applyAlignment="1">
      <alignment/>
    </xf>
    <xf numFmtId="0" fontId="19" fillId="0" borderId="29" xfId="0" applyFont="1" applyBorder="1" applyAlignment="1">
      <alignment/>
    </xf>
    <xf numFmtId="21" fontId="13" fillId="0" borderId="34" xfId="18" applyNumberFormat="1" applyFont="1" applyFill="1" applyBorder="1" applyAlignment="1">
      <alignment horizontal="center" wrapText="1"/>
      <protection/>
    </xf>
    <xf numFmtId="168" fontId="24" fillId="2" borderId="35" xfId="0" applyNumberFormat="1" applyFont="1" applyFill="1" applyBorder="1" applyAlignment="1">
      <alignment horizontal="center"/>
    </xf>
    <xf numFmtId="0" fontId="20" fillId="0" borderId="36" xfId="0" applyFont="1" applyFill="1" applyBorder="1" applyAlignment="1">
      <alignment/>
    </xf>
    <xf numFmtId="0" fontId="20" fillId="0" borderId="36" xfId="0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46" fontId="24" fillId="0" borderId="0" xfId="0" applyNumberFormat="1" applyFont="1" applyFill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7" xfId="0" applyFont="1" applyBorder="1" applyAlignment="1">
      <alignment/>
    </xf>
    <xf numFmtId="0" fontId="18" fillId="0" borderId="1" xfId="0" applyFont="1" applyBorder="1" applyAlignment="1">
      <alignment horizontal="right"/>
    </xf>
    <xf numFmtId="0" fontId="18" fillId="3" borderId="5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2" borderId="38" xfId="0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right"/>
    </xf>
    <xf numFmtId="46" fontId="19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1" fontId="26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4" fontId="24" fillId="0" borderId="0" xfId="0" applyNumberFormat="1" applyFont="1" applyFill="1" applyBorder="1" applyAlignment="1">
      <alignment horizontal="center"/>
    </xf>
    <xf numFmtId="168" fontId="24" fillId="0" borderId="39" xfId="0" applyNumberFormat="1" applyFont="1" applyFill="1" applyBorder="1" applyAlignment="1">
      <alignment horizontal="center"/>
    </xf>
    <xf numFmtId="168" fontId="24" fillId="0" borderId="40" xfId="0" applyNumberFormat="1" applyFont="1" applyFill="1" applyBorder="1" applyAlignment="1">
      <alignment horizontal="center"/>
    </xf>
    <xf numFmtId="1" fontId="24" fillId="0" borderId="40" xfId="0" applyNumberFormat="1" applyFont="1" applyFill="1" applyBorder="1" applyAlignment="1">
      <alignment horizontal="center"/>
    </xf>
    <xf numFmtId="0" fontId="27" fillId="0" borderId="7" xfId="0" applyFont="1" applyBorder="1" applyAlignment="1">
      <alignment horizontal="right"/>
    </xf>
    <xf numFmtId="0" fontId="27" fillId="0" borderId="8" xfId="0" applyFont="1" applyBorder="1" applyAlignment="1">
      <alignment horizontal="center"/>
    </xf>
    <xf numFmtId="0" fontId="27" fillId="0" borderId="40" xfId="0" applyFont="1" applyBorder="1" applyAlignment="1">
      <alignment horizontal="center"/>
    </xf>
    <xf numFmtId="0" fontId="27" fillId="2" borderId="41" xfId="0" applyFont="1" applyFill="1" applyBorder="1" applyAlignment="1">
      <alignment horizontal="center"/>
    </xf>
    <xf numFmtId="168" fontId="28" fillId="0" borderId="39" xfId="0" applyNumberFormat="1" applyFont="1" applyFill="1" applyBorder="1" applyAlignment="1">
      <alignment horizontal="center"/>
    </xf>
    <xf numFmtId="168" fontId="28" fillId="0" borderId="40" xfId="0" applyNumberFormat="1" applyFont="1" applyFill="1" applyBorder="1" applyAlignment="1">
      <alignment horizontal="center"/>
    </xf>
    <xf numFmtId="1" fontId="28" fillId="0" borderId="40" xfId="0" applyNumberFormat="1" applyFont="1" applyFill="1" applyBorder="1" applyAlignment="1">
      <alignment horizontal="center"/>
    </xf>
    <xf numFmtId="0" fontId="28" fillId="0" borderId="7" xfId="0" applyFont="1" applyBorder="1" applyAlignment="1">
      <alignment horizontal="right"/>
    </xf>
    <xf numFmtId="0" fontId="28" fillId="0" borderId="8" xfId="0" applyFont="1" applyBorder="1" applyAlignment="1">
      <alignment horizontal="center"/>
    </xf>
    <xf numFmtId="0" fontId="28" fillId="0" borderId="40" xfId="0" applyFont="1" applyBorder="1" applyAlignment="1">
      <alignment horizontal="center"/>
    </xf>
    <xf numFmtId="0" fontId="28" fillId="2" borderId="41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46" fontId="20" fillId="0" borderId="0" xfId="0" applyNumberFormat="1" applyFont="1" applyFill="1" applyBorder="1" applyAlignment="1">
      <alignment horizontal="left"/>
    </xf>
    <xf numFmtId="21" fontId="29" fillId="0" borderId="0" xfId="0" applyNumberFormat="1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21" fontId="26" fillId="0" borderId="0" xfId="0" applyNumberFormat="1" applyFont="1" applyFill="1" applyBorder="1" applyAlignment="1">
      <alignment horizontal="center"/>
    </xf>
    <xf numFmtId="46" fontId="18" fillId="0" borderId="0" xfId="0" applyNumberFormat="1" applyFont="1" applyFill="1" applyBorder="1" applyAlignment="1">
      <alignment horizontal="center"/>
    </xf>
    <xf numFmtId="21" fontId="19" fillId="0" borderId="0" xfId="0" applyNumberFormat="1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21" fontId="18" fillId="0" borderId="0" xfId="0" applyNumberFormat="1" applyFont="1" applyFill="1" applyBorder="1" applyAlignment="1">
      <alignment horizontal="center"/>
    </xf>
    <xf numFmtId="168" fontId="19" fillId="0" borderId="39" xfId="0" applyNumberFormat="1" applyFont="1" applyBorder="1" applyAlignment="1">
      <alignment horizontal="center"/>
    </xf>
    <xf numFmtId="168" fontId="19" fillId="0" borderId="40" xfId="0" applyNumberFormat="1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8" fillId="0" borderId="7" xfId="0" applyFont="1" applyBorder="1" applyAlignment="1">
      <alignment horizontal="right"/>
    </xf>
    <xf numFmtId="1" fontId="18" fillId="0" borderId="8" xfId="0" applyNumberFormat="1" applyFont="1" applyBorder="1" applyAlignment="1">
      <alignment horizontal="center"/>
    </xf>
    <xf numFmtId="3" fontId="18" fillId="0" borderId="8" xfId="0" applyNumberFormat="1" applyFont="1" applyBorder="1" applyAlignment="1">
      <alignment horizontal="center"/>
    </xf>
    <xf numFmtId="1" fontId="18" fillId="0" borderId="31" xfId="0" applyNumberFormat="1" applyFont="1" applyBorder="1" applyAlignment="1">
      <alignment horizontal="center"/>
    </xf>
    <xf numFmtId="0" fontId="18" fillId="2" borderId="41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/>
    </xf>
    <xf numFmtId="46" fontId="31" fillId="0" borderId="0" xfId="0" applyNumberFormat="1" applyFont="1" applyFill="1" applyBorder="1" applyAlignment="1">
      <alignment horizontal="left"/>
    </xf>
    <xf numFmtId="178" fontId="21" fillId="0" borderId="8" xfId="0" applyNumberFormat="1" applyFont="1" applyBorder="1" applyAlignment="1">
      <alignment horizontal="center"/>
    </xf>
    <xf numFmtId="20" fontId="21" fillId="0" borderId="8" xfId="0" applyNumberFormat="1" applyFont="1" applyBorder="1" applyAlignment="1">
      <alignment horizontal="center"/>
    </xf>
    <xf numFmtId="178" fontId="18" fillId="2" borderId="41" xfId="0" applyNumberFormat="1" applyFont="1" applyFill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168" fontId="32" fillId="0" borderId="42" xfId="0" applyNumberFormat="1" applyFont="1" applyBorder="1" applyAlignment="1">
      <alignment horizontal="center"/>
    </xf>
    <xf numFmtId="168" fontId="32" fillId="0" borderId="43" xfId="0" applyNumberFormat="1" applyFont="1" applyBorder="1" applyAlignment="1">
      <alignment horizontal="center"/>
    </xf>
    <xf numFmtId="0" fontId="32" fillId="0" borderId="43" xfId="0" applyFont="1" applyBorder="1" applyAlignment="1">
      <alignment horizontal="center"/>
    </xf>
    <xf numFmtId="0" fontId="33" fillId="0" borderId="44" xfId="0" applyFont="1" applyBorder="1" applyAlignment="1">
      <alignment horizontal="right"/>
    </xf>
    <xf numFmtId="0" fontId="33" fillId="0" borderId="35" xfId="0" applyFont="1" applyBorder="1" applyAlignment="1">
      <alignment horizontal="center"/>
    </xf>
    <xf numFmtId="0" fontId="33" fillId="0" borderId="35" xfId="0" applyFont="1" applyFill="1" applyBorder="1" applyAlignment="1">
      <alignment horizontal="center"/>
    </xf>
    <xf numFmtId="0" fontId="33" fillId="0" borderId="43" xfId="0" applyFont="1" applyBorder="1" applyAlignment="1">
      <alignment horizontal="center"/>
    </xf>
    <xf numFmtId="0" fontId="33" fillId="2" borderId="45" xfId="0" applyFont="1" applyFill="1" applyBorder="1" applyAlignment="1">
      <alignment horizontal="center"/>
    </xf>
    <xf numFmtId="0" fontId="34" fillId="0" borderId="0" xfId="0" applyFont="1" applyAlignment="1">
      <alignment/>
    </xf>
    <xf numFmtId="168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33" fillId="0" borderId="0" xfId="0" applyFont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2" borderId="0" xfId="0" applyFont="1" applyFill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27" fillId="0" borderId="47" xfId="0" applyFont="1" applyBorder="1" applyAlignment="1">
      <alignment horizontal="center"/>
    </xf>
    <xf numFmtId="0" fontId="28" fillId="0" borderId="47" xfId="0" applyFont="1" applyBorder="1" applyAlignment="1">
      <alignment horizontal="center"/>
    </xf>
    <xf numFmtId="1" fontId="18" fillId="0" borderId="9" xfId="0" applyNumberFormat="1" applyFont="1" applyBorder="1" applyAlignment="1">
      <alignment horizontal="center"/>
    </xf>
    <xf numFmtId="20" fontId="21" fillId="2" borderId="41" xfId="0" applyNumberFormat="1" applyFont="1" applyFill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33" fillId="0" borderId="48" xfId="0" applyFont="1" applyBorder="1" applyAlignment="1">
      <alignment horizontal="center"/>
    </xf>
    <xf numFmtId="167" fontId="18" fillId="0" borderId="9" xfId="0" applyNumberFormat="1" applyFont="1" applyBorder="1" applyAlignment="1">
      <alignment horizontal="center"/>
    </xf>
    <xf numFmtId="20" fontId="21" fillId="0" borderId="9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0" fontId="18" fillId="4" borderId="5" xfId="0" applyFont="1" applyFill="1" applyBorder="1" applyAlignment="1">
      <alignment horizontal="center"/>
    </xf>
    <xf numFmtId="0" fontId="18" fillId="5" borderId="5" xfId="0" applyFont="1" applyFill="1" applyBorder="1" applyAlignment="1">
      <alignment horizontal="center"/>
    </xf>
    <xf numFmtId="0" fontId="18" fillId="5" borderId="46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4" fillId="0" borderId="26" xfId="0" applyFont="1" applyFill="1" applyBorder="1" applyAlignment="1" quotePrefix="1">
      <alignment horizontal="right" wrapText="1"/>
    </xf>
    <xf numFmtId="0" fontId="4" fillId="0" borderId="27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wrapText="1"/>
    </xf>
    <xf numFmtId="21" fontId="4" fillId="0" borderId="27" xfId="0" applyNumberFormat="1" applyFont="1" applyFill="1" applyBorder="1" applyAlignment="1">
      <alignment horizontal="center" wrapText="1"/>
    </xf>
    <xf numFmtId="21" fontId="5" fillId="0" borderId="27" xfId="0" applyNumberFormat="1" applyFont="1" applyFill="1" applyBorder="1" applyAlignment="1">
      <alignment/>
    </xf>
    <xf numFmtId="0" fontId="4" fillId="0" borderId="25" xfId="0" applyFont="1" applyFill="1" applyBorder="1" applyAlignment="1">
      <alignment wrapText="1"/>
    </xf>
    <xf numFmtId="0" fontId="4" fillId="0" borderId="36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12" fillId="0" borderId="49" xfId="0" applyFont="1" applyFill="1" applyBorder="1" applyAlignment="1">
      <alignment/>
    </xf>
    <xf numFmtId="0" fontId="27" fillId="0" borderId="26" xfId="0" applyFont="1" applyFill="1" applyBorder="1" applyAlignment="1">
      <alignment horizontal="right" wrapText="1"/>
    </xf>
    <xf numFmtId="21" fontId="27" fillId="2" borderId="26" xfId="0" applyNumberFormat="1" applyFont="1" applyFill="1" applyBorder="1" applyAlignment="1">
      <alignment horizontal="center" wrapText="1"/>
    </xf>
    <xf numFmtId="168" fontId="27" fillId="2" borderId="24" xfId="0" applyNumberFormat="1" applyFont="1" applyFill="1" applyBorder="1" applyAlignment="1">
      <alignment horizontal="center" wrapText="1"/>
    </xf>
    <xf numFmtId="21" fontId="27" fillId="2" borderId="25" xfId="0" applyNumberFormat="1" applyFont="1" applyFill="1" applyBorder="1" applyAlignment="1">
      <alignment horizontal="center"/>
    </xf>
    <xf numFmtId="0" fontId="27" fillId="0" borderId="27" xfId="0" applyFont="1" applyFill="1" applyBorder="1" applyAlignment="1">
      <alignment wrapText="1"/>
    </xf>
    <xf numFmtId="0" fontId="27" fillId="0" borderId="28" xfId="0" applyFont="1" applyFill="1" applyBorder="1" applyAlignment="1">
      <alignment wrapText="1"/>
    </xf>
    <xf numFmtId="0" fontId="27" fillId="0" borderId="27" xfId="0" applyFont="1" applyFill="1" applyBorder="1" applyAlignment="1">
      <alignment horizontal="center" wrapText="1"/>
    </xf>
    <xf numFmtId="1" fontId="27" fillId="0" borderId="29" xfId="0" applyNumberFormat="1" applyFont="1" applyFill="1" applyBorder="1" applyAlignment="1">
      <alignment horizontal="center" wrapText="1"/>
    </xf>
    <xf numFmtId="21" fontId="27" fillId="0" borderId="25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21" fontId="0" fillId="0" borderId="0" xfId="0" applyNumberFormat="1" applyFill="1" applyAlignment="1">
      <alignment/>
    </xf>
    <xf numFmtId="0" fontId="18" fillId="0" borderId="26" xfId="0" applyFont="1" applyFill="1" applyBorder="1" applyAlignment="1">
      <alignment horizontal="right" wrapText="1"/>
    </xf>
    <xf numFmtId="0" fontId="18" fillId="0" borderId="24" xfId="0" applyFont="1" applyFill="1" applyBorder="1" applyAlignment="1">
      <alignment horizontal="center" wrapText="1"/>
    </xf>
    <xf numFmtId="0" fontId="18" fillId="0" borderId="25" xfId="0" applyFont="1" applyFill="1" applyBorder="1" applyAlignment="1">
      <alignment wrapText="1"/>
    </xf>
    <xf numFmtId="21" fontId="18" fillId="2" borderId="26" xfId="0" applyNumberFormat="1" applyFont="1" applyFill="1" applyBorder="1" applyAlignment="1">
      <alignment horizontal="center" wrapText="1"/>
    </xf>
    <xf numFmtId="168" fontId="18" fillId="2" borderId="24" xfId="0" applyNumberFormat="1" applyFont="1" applyFill="1" applyBorder="1" applyAlignment="1">
      <alignment horizontal="center" wrapText="1"/>
    </xf>
    <xf numFmtId="21" fontId="18" fillId="2" borderId="25" xfId="0" applyNumberFormat="1" applyFont="1" applyFill="1" applyBorder="1" applyAlignment="1">
      <alignment horizontal="center"/>
    </xf>
    <xf numFmtId="0" fontId="18" fillId="0" borderId="27" xfId="0" applyFont="1" applyFill="1" applyBorder="1" applyAlignment="1">
      <alignment wrapText="1"/>
    </xf>
    <xf numFmtId="0" fontId="18" fillId="0" borderId="27" xfId="0" applyFont="1" applyFill="1" applyBorder="1" applyAlignment="1">
      <alignment horizontal="right" wrapText="1"/>
    </xf>
    <xf numFmtId="0" fontId="18" fillId="0" borderId="28" xfId="0" applyFont="1" applyFill="1" applyBorder="1" applyAlignment="1">
      <alignment wrapText="1"/>
    </xf>
    <xf numFmtId="0" fontId="18" fillId="0" borderId="27" xfId="0" applyFont="1" applyFill="1" applyBorder="1" applyAlignment="1">
      <alignment horizontal="center" wrapText="1"/>
    </xf>
    <xf numFmtId="0" fontId="18" fillId="0" borderId="28" xfId="0" applyFont="1" applyFill="1" applyBorder="1" applyAlignment="1">
      <alignment horizontal="center" wrapText="1"/>
    </xf>
    <xf numFmtId="0" fontId="18" fillId="0" borderId="25" xfId="0" applyFont="1" applyFill="1" applyBorder="1" applyAlignment="1">
      <alignment horizontal="left" wrapText="1"/>
    </xf>
    <xf numFmtId="21" fontId="35" fillId="0" borderId="50" xfId="18" applyNumberFormat="1" applyFont="1" applyFill="1" applyBorder="1" applyAlignment="1">
      <alignment horizontal="center" wrapText="1"/>
      <protection/>
    </xf>
    <xf numFmtId="1" fontId="18" fillId="0" borderId="29" xfId="0" applyNumberFormat="1" applyFont="1" applyFill="1" applyBorder="1" applyAlignment="1">
      <alignment horizontal="center" wrapText="1"/>
    </xf>
    <xf numFmtId="21" fontId="18" fillId="0" borderId="25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30" xfId="0" applyFont="1" applyFill="1" applyBorder="1" applyAlignment="1">
      <alignment horizontal="center" wrapText="1"/>
    </xf>
    <xf numFmtId="0" fontId="18" fillId="0" borderId="9" xfId="0" applyFont="1" applyFill="1" applyBorder="1" applyAlignment="1">
      <alignment wrapText="1"/>
    </xf>
    <xf numFmtId="0" fontId="18" fillId="0" borderId="8" xfId="0" applyFont="1" applyFill="1" applyBorder="1" applyAlignment="1">
      <alignment horizontal="right" wrapText="1"/>
    </xf>
    <xf numFmtId="0" fontId="18" fillId="0" borderId="8" xfId="0" applyFont="1" applyFill="1" applyBorder="1" applyAlignment="1">
      <alignment wrapText="1"/>
    </xf>
    <xf numFmtId="0" fontId="18" fillId="0" borderId="31" xfId="0" applyFont="1" applyFill="1" applyBorder="1" applyAlignment="1">
      <alignment wrapText="1"/>
    </xf>
    <xf numFmtId="0" fontId="18" fillId="0" borderId="8" xfId="0" applyFont="1" applyFill="1" applyBorder="1" applyAlignment="1">
      <alignment horizontal="center" wrapText="1"/>
    </xf>
    <xf numFmtId="0" fontId="18" fillId="0" borderId="31" xfId="0" applyFont="1" applyFill="1" applyBorder="1" applyAlignment="1">
      <alignment horizontal="center" wrapText="1"/>
    </xf>
    <xf numFmtId="0" fontId="18" fillId="0" borderId="9" xfId="0" applyFont="1" applyFill="1" applyBorder="1" applyAlignment="1">
      <alignment horizontal="left" wrapText="1"/>
    </xf>
    <xf numFmtId="0" fontId="18" fillId="0" borderId="7" xfId="0" applyFont="1" applyFill="1" applyBorder="1" applyAlignment="1">
      <alignment horizontal="right" wrapText="1"/>
    </xf>
    <xf numFmtId="21" fontId="18" fillId="2" borderId="7" xfId="0" applyNumberFormat="1" applyFont="1" applyFill="1" applyBorder="1" applyAlignment="1">
      <alignment horizontal="center" wrapText="1"/>
    </xf>
    <xf numFmtId="21" fontId="18" fillId="0" borderId="0" xfId="0" applyNumberFormat="1" applyFont="1" applyFill="1" applyBorder="1" applyAlignment="1">
      <alignment/>
    </xf>
    <xf numFmtId="0" fontId="18" fillId="0" borderId="44" xfId="0" applyFont="1" applyFill="1" applyBorder="1" applyAlignment="1">
      <alignment horizontal="right" wrapText="1"/>
    </xf>
    <xf numFmtId="21" fontId="18" fillId="2" borderId="44" xfId="0" applyNumberFormat="1" applyFont="1" applyFill="1" applyBorder="1" applyAlignment="1">
      <alignment horizontal="center" wrapText="1"/>
    </xf>
    <xf numFmtId="168" fontId="18" fillId="2" borderId="51" xfId="0" applyNumberFormat="1" applyFont="1" applyFill="1" applyBorder="1" applyAlignment="1">
      <alignment horizontal="center" wrapText="1"/>
    </xf>
    <xf numFmtId="21" fontId="18" fillId="2" borderId="52" xfId="0" applyNumberFormat="1" applyFont="1" applyFill="1" applyBorder="1" applyAlignment="1">
      <alignment horizontal="center"/>
    </xf>
    <xf numFmtId="0" fontId="18" fillId="0" borderId="35" xfId="0" applyFont="1" applyFill="1" applyBorder="1" applyAlignment="1">
      <alignment wrapText="1"/>
    </xf>
    <xf numFmtId="0" fontId="18" fillId="0" borderId="53" xfId="0" applyFont="1" applyFill="1" applyBorder="1" applyAlignment="1">
      <alignment wrapText="1"/>
    </xf>
    <xf numFmtId="0" fontId="18" fillId="0" borderId="35" xfId="0" applyFont="1" applyFill="1" applyBorder="1" applyAlignment="1">
      <alignment horizontal="center" wrapText="1"/>
    </xf>
    <xf numFmtId="1" fontId="18" fillId="0" borderId="43" xfId="0" applyNumberFormat="1" applyFont="1" applyFill="1" applyBorder="1" applyAlignment="1">
      <alignment horizontal="center" wrapText="1"/>
    </xf>
    <xf numFmtId="21" fontId="18" fillId="0" borderId="52" xfId="0" applyNumberFormat="1" applyFont="1" applyFill="1" applyBorder="1" applyAlignment="1">
      <alignment horizontal="center"/>
    </xf>
    <xf numFmtId="0" fontId="18" fillId="0" borderId="43" xfId="0" applyFont="1" applyBorder="1" applyAlignment="1">
      <alignment/>
    </xf>
    <xf numFmtId="0" fontId="40" fillId="0" borderId="26" xfId="0" applyFont="1" applyFill="1" applyBorder="1" applyAlignment="1">
      <alignment horizontal="right" wrapText="1"/>
    </xf>
    <xf numFmtId="0" fontId="40" fillId="0" borderId="24" xfId="0" applyFont="1" applyFill="1" applyBorder="1" applyAlignment="1">
      <alignment horizontal="center" wrapText="1"/>
    </xf>
    <xf numFmtId="0" fontId="40" fillId="0" borderId="25" xfId="0" applyFont="1" applyFill="1" applyBorder="1" applyAlignment="1">
      <alignment wrapText="1"/>
    </xf>
    <xf numFmtId="21" fontId="40" fillId="2" borderId="26" xfId="0" applyNumberFormat="1" applyFont="1" applyFill="1" applyBorder="1" applyAlignment="1">
      <alignment horizontal="center" wrapText="1"/>
    </xf>
    <xf numFmtId="168" fontId="40" fillId="2" borderId="24" xfId="0" applyNumberFormat="1" applyFont="1" applyFill="1" applyBorder="1" applyAlignment="1">
      <alignment horizontal="center" wrapText="1"/>
    </xf>
    <xf numFmtId="21" fontId="40" fillId="2" borderId="25" xfId="0" applyNumberFormat="1" applyFont="1" applyFill="1" applyBorder="1" applyAlignment="1">
      <alignment horizontal="center"/>
    </xf>
    <xf numFmtId="0" fontId="40" fillId="0" borderId="27" xfId="0" applyFont="1" applyFill="1" applyBorder="1" applyAlignment="1">
      <alignment wrapText="1"/>
    </xf>
    <xf numFmtId="0" fontId="40" fillId="0" borderId="27" xfId="0" applyFont="1" applyFill="1" applyBorder="1" applyAlignment="1">
      <alignment horizontal="right" wrapText="1"/>
    </xf>
    <xf numFmtId="0" fontId="40" fillId="0" borderId="28" xfId="0" applyFont="1" applyFill="1" applyBorder="1" applyAlignment="1">
      <alignment wrapText="1"/>
    </xf>
    <xf numFmtId="0" fontId="40" fillId="0" borderId="27" xfId="0" applyFont="1" applyFill="1" applyBorder="1" applyAlignment="1">
      <alignment horizontal="center" wrapText="1"/>
    </xf>
    <xf numFmtId="0" fontId="40" fillId="0" borderId="28" xfId="0" applyFont="1" applyFill="1" applyBorder="1" applyAlignment="1">
      <alignment horizontal="center" wrapText="1"/>
    </xf>
    <xf numFmtId="0" fontId="40" fillId="0" borderId="25" xfId="0" applyFont="1" applyFill="1" applyBorder="1" applyAlignment="1">
      <alignment horizontal="left" wrapText="1"/>
    </xf>
    <xf numFmtId="21" fontId="38" fillId="0" borderId="34" xfId="18" applyNumberFormat="1" applyFont="1" applyFill="1" applyBorder="1" applyAlignment="1">
      <alignment horizontal="center" wrapText="1"/>
      <protection/>
    </xf>
    <xf numFmtId="1" fontId="40" fillId="0" borderId="29" xfId="0" applyNumberFormat="1" applyFont="1" applyFill="1" applyBorder="1" applyAlignment="1">
      <alignment horizontal="center" wrapText="1"/>
    </xf>
    <xf numFmtId="21" fontId="40" fillId="0" borderId="25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0" fontId="40" fillId="0" borderId="0" xfId="0" applyFont="1" applyBorder="1" applyAlignment="1">
      <alignment/>
    </xf>
    <xf numFmtId="0" fontId="40" fillId="0" borderId="7" xfId="0" applyFont="1" applyFill="1" applyBorder="1" applyAlignment="1">
      <alignment horizontal="right" wrapText="1"/>
    </xf>
    <xf numFmtId="0" fontId="40" fillId="0" borderId="30" xfId="0" applyFont="1" applyFill="1" applyBorder="1" applyAlignment="1">
      <alignment horizontal="center" wrapText="1"/>
    </xf>
    <xf numFmtId="0" fontId="40" fillId="0" borderId="9" xfId="0" applyFont="1" applyFill="1" applyBorder="1" applyAlignment="1">
      <alignment wrapText="1"/>
    </xf>
    <xf numFmtId="0" fontId="40" fillId="0" borderId="8" xfId="0" applyFont="1" applyFill="1" applyBorder="1" applyAlignment="1">
      <alignment wrapText="1"/>
    </xf>
    <xf numFmtId="0" fontId="40" fillId="0" borderId="8" xfId="0" applyFont="1" applyFill="1" applyBorder="1" applyAlignment="1">
      <alignment horizontal="right" wrapText="1"/>
    </xf>
    <xf numFmtId="0" fontId="40" fillId="0" borderId="31" xfId="0" applyFont="1" applyFill="1" applyBorder="1" applyAlignment="1">
      <alignment wrapText="1"/>
    </xf>
    <xf numFmtId="0" fontId="40" fillId="0" borderId="8" xfId="0" applyFont="1" applyFill="1" applyBorder="1" applyAlignment="1">
      <alignment horizontal="center" wrapText="1"/>
    </xf>
    <xf numFmtId="0" fontId="40" fillId="0" borderId="9" xfId="0" applyFont="1" applyFill="1" applyBorder="1" applyAlignment="1">
      <alignment horizontal="left" wrapText="1"/>
    </xf>
    <xf numFmtId="21" fontId="38" fillId="0" borderId="54" xfId="18" applyNumberFormat="1" applyFont="1" applyFill="1" applyBorder="1" applyAlignment="1">
      <alignment horizontal="center" wrapText="1"/>
      <protection/>
    </xf>
    <xf numFmtId="0" fontId="40" fillId="0" borderId="40" xfId="0" applyFont="1" applyBorder="1" applyAlignment="1">
      <alignment/>
    </xf>
    <xf numFmtId="0" fontId="40" fillId="0" borderId="29" xfId="0" applyFont="1" applyBorder="1" applyAlignment="1">
      <alignment/>
    </xf>
    <xf numFmtId="171" fontId="4" fillId="0" borderId="5" xfId="0" applyNumberFormat="1" applyFont="1" applyFill="1" applyBorder="1" applyAlignment="1">
      <alignment wrapText="1"/>
    </xf>
    <xf numFmtId="171" fontId="4" fillId="0" borderId="8" xfId="0" applyNumberFormat="1" applyFont="1" applyFill="1" applyBorder="1" applyAlignment="1">
      <alignment wrapText="1"/>
    </xf>
    <xf numFmtId="171" fontId="7" fillId="0" borderId="8" xfId="0" applyNumberFormat="1" applyFont="1" applyFill="1" applyBorder="1" applyAlignment="1">
      <alignment wrapText="1"/>
    </xf>
    <xf numFmtId="171" fontId="4" fillId="0" borderId="11" xfId="0" applyNumberFormat="1" applyFont="1" applyFill="1" applyBorder="1" applyAlignment="1">
      <alignment wrapText="1"/>
    </xf>
    <xf numFmtId="171" fontId="0" fillId="0" borderId="0" xfId="0" applyNumberFormat="1" applyFill="1" applyAlignment="1">
      <alignment/>
    </xf>
    <xf numFmtId="0" fontId="18" fillId="0" borderId="4" xfId="0" applyFont="1" applyFill="1" applyBorder="1" applyAlignment="1">
      <alignment horizontal="right" wrapText="1"/>
    </xf>
    <xf numFmtId="0" fontId="18" fillId="0" borderId="55" xfId="0" applyFont="1" applyFill="1" applyBorder="1" applyAlignment="1">
      <alignment horizontal="center" wrapText="1"/>
    </xf>
    <xf numFmtId="0" fontId="18" fillId="0" borderId="6" xfId="0" applyFont="1" applyFill="1" applyBorder="1" applyAlignment="1">
      <alignment wrapText="1"/>
    </xf>
    <xf numFmtId="21" fontId="18" fillId="2" borderId="4" xfId="0" applyNumberFormat="1" applyFont="1" applyFill="1" applyBorder="1" applyAlignment="1">
      <alignment horizontal="center" wrapText="1"/>
    </xf>
    <xf numFmtId="171" fontId="18" fillId="2" borderId="5" xfId="0" applyNumberFormat="1" applyFont="1" applyFill="1" applyBorder="1" applyAlignment="1">
      <alignment horizontal="center" wrapText="1"/>
    </xf>
    <xf numFmtId="21" fontId="18" fillId="2" borderId="6" xfId="0" applyNumberFormat="1" applyFont="1" applyFill="1" applyBorder="1" applyAlignment="1">
      <alignment horizontal="center"/>
    </xf>
    <xf numFmtId="0" fontId="18" fillId="0" borderId="5" xfId="0" applyFont="1" applyFill="1" applyBorder="1" applyAlignment="1">
      <alignment wrapText="1"/>
    </xf>
    <xf numFmtId="0" fontId="18" fillId="0" borderId="5" xfId="0" applyFont="1" applyFill="1" applyBorder="1" applyAlignment="1">
      <alignment horizontal="right" wrapText="1"/>
    </xf>
    <xf numFmtId="0" fontId="18" fillId="0" borderId="5" xfId="0" applyFont="1" applyBorder="1" applyAlignment="1">
      <alignment/>
    </xf>
    <xf numFmtId="0" fontId="18" fillId="0" borderId="56" xfId="0" applyFont="1" applyFill="1" applyBorder="1" applyAlignment="1">
      <alignment wrapText="1"/>
    </xf>
    <xf numFmtId="0" fontId="18" fillId="0" borderId="5" xfId="0" applyFont="1" applyFill="1" applyBorder="1" applyAlignment="1">
      <alignment horizontal="center" wrapText="1"/>
    </xf>
    <xf numFmtId="0" fontId="18" fillId="0" borderId="8" xfId="0" applyFont="1" applyBorder="1" applyAlignment="1">
      <alignment horizontal="center"/>
    </xf>
    <xf numFmtId="0" fontId="18" fillId="0" borderId="6" xfId="0" applyFont="1" applyFill="1" applyBorder="1" applyAlignment="1">
      <alignment horizontal="left" wrapText="1"/>
    </xf>
    <xf numFmtId="1" fontId="18" fillId="0" borderId="37" xfId="0" applyNumberFormat="1" applyFont="1" applyFill="1" applyBorder="1" applyAlignment="1">
      <alignment horizontal="center" wrapText="1"/>
    </xf>
    <xf numFmtId="21" fontId="18" fillId="0" borderId="6" xfId="0" applyNumberFormat="1" applyFont="1" applyFill="1" applyBorder="1" applyAlignment="1">
      <alignment horizontal="center"/>
    </xf>
    <xf numFmtId="171" fontId="18" fillId="0" borderId="37" xfId="0" applyNumberFormat="1" applyFont="1" applyFill="1" applyBorder="1" applyAlignment="1">
      <alignment horizontal="center" wrapText="1"/>
    </xf>
    <xf numFmtId="171" fontId="18" fillId="2" borderId="27" xfId="0" applyNumberFormat="1" applyFont="1" applyFill="1" applyBorder="1" applyAlignment="1">
      <alignment horizontal="center" wrapText="1"/>
    </xf>
    <xf numFmtId="171" fontId="18" fillId="0" borderId="29" xfId="0" applyNumberFormat="1" applyFont="1" applyFill="1" applyBorder="1" applyAlignment="1">
      <alignment horizontal="center" wrapText="1"/>
    </xf>
    <xf numFmtId="21" fontId="35" fillId="0" borderId="50" xfId="18" applyNumberFormat="1" applyFont="1" applyFill="1" applyBorder="1" applyAlignment="1">
      <alignment horizontal="center" vertical="center" wrapText="1"/>
      <protection/>
    </xf>
    <xf numFmtId="21" fontId="35" fillId="0" borderId="32" xfId="18" applyNumberFormat="1" applyFont="1" applyFill="1" applyBorder="1" applyAlignment="1">
      <alignment horizontal="center" wrapText="1"/>
      <protection/>
    </xf>
    <xf numFmtId="0" fontId="27" fillId="0" borderId="24" xfId="0" applyFont="1" applyFill="1" applyBorder="1" applyAlignment="1">
      <alignment horizontal="center" wrapText="1"/>
    </xf>
    <xf numFmtId="0" fontId="27" fillId="0" borderId="25" xfId="0" applyFont="1" applyFill="1" applyBorder="1" applyAlignment="1">
      <alignment wrapText="1"/>
    </xf>
    <xf numFmtId="171" fontId="27" fillId="2" borderId="27" xfId="0" applyNumberFormat="1" applyFont="1" applyFill="1" applyBorder="1" applyAlignment="1">
      <alignment horizontal="center" wrapText="1"/>
    </xf>
    <xf numFmtId="0" fontId="27" fillId="0" borderId="27" xfId="0" applyFont="1" applyFill="1" applyBorder="1" applyAlignment="1">
      <alignment horizontal="right" wrapText="1"/>
    </xf>
    <xf numFmtId="0" fontId="27" fillId="0" borderId="28" xfId="0" applyFont="1" applyFill="1" applyBorder="1" applyAlignment="1">
      <alignment horizontal="center" wrapText="1"/>
    </xf>
    <xf numFmtId="0" fontId="27" fillId="0" borderId="25" xfId="0" applyFont="1" applyFill="1" applyBorder="1" applyAlignment="1">
      <alignment horizontal="left" wrapText="1"/>
    </xf>
    <xf numFmtId="21" fontId="37" fillId="0" borderId="33" xfId="18" applyNumberFormat="1" applyFont="1" applyFill="1" applyBorder="1" applyAlignment="1">
      <alignment horizontal="center" wrapText="1"/>
      <protection/>
    </xf>
    <xf numFmtId="171" fontId="27" fillId="0" borderId="29" xfId="0" applyNumberFormat="1" applyFont="1" applyFill="1" applyBorder="1" applyAlignment="1">
      <alignment horizontal="center" wrapText="1"/>
    </xf>
    <xf numFmtId="0" fontId="18" fillId="0" borderId="51" xfId="0" applyFont="1" applyFill="1" applyBorder="1" applyAlignment="1">
      <alignment horizontal="center" wrapText="1"/>
    </xf>
    <xf numFmtId="0" fontId="18" fillId="0" borderId="52" xfId="0" applyFont="1" applyFill="1" applyBorder="1" applyAlignment="1">
      <alignment wrapText="1"/>
    </xf>
    <xf numFmtId="171" fontId="18" fillId="2" borderId="35" xfId="0" applyNumberFormat="1" applyFont="1" applyFill="1" applyBorder="1" applyAlignment="1">
      <alignment horizontal="center" wrapText="1"/>
    </xf>
    <xf numFmtId="0" fontId="18" fillId="0" borderId="35" xfId="0" applyFont="1" applyFill="1" applyBorder="1" applyAlignment="1">
      <alignment horizontal="right" wrapText="1"/>
    </xf>
    <xf numFmtId="0" fontId="18" fillId="0" borderId="53" xfId="0" applyFont="1" applyFill="1" applyBorder="1" applyAlignment="1">
      <alignment horizontal="center" wrapText="1"/>
    </xf>
    <xf numFmtId="0" fontId="18" fillId="0" borderId="52" xfId="0" applyFont="1" applyFill="1" applyBorder="1" applyAlignment="1">
      <alignment horizontal="left" wrapText="1"/>
    </xf>
    <xf numFmtId="21" fontId="35" fillId="0" borderId="57" xfId="18" applyNumberFormat="1" applyFont="1" applyFill="1" applyBorder="1" applyAlignment="1">
      <alignment horizontal="center" wrapText="1"/>
      <protection/>
    </xf>
    <xf numFmtId="171" fontId="18" fillId="0" borderId="43" xfId="0" applyNumberFormat="1" applyFont="1" applyFill="1" applyBorder="1" applyAlignment="1">
      <alignment horizontal="center" wrapText="1"/>
    </xf>
    <xf numFmtId="171" fontId="19" fillId="2" borderId="27" xfId="0" applyNumberFormat="1" applyFont="1" applyFill="1" applyBorder="1" applyAlignment="1">
      <alignment horizontal="center" wrapText="1"/>
    </xf>
    <xf numFmtId="21" fontId="13" fillId="0" borderId="58" xfId="18" applyNumberFormat="1" applyFont="1" applyFill="1" applyBorder="1" applyAlignment="1">
      <alignment horizontal="center" wrapText="1"/>
      <protection/>
    </xf>
    <xf numFmtId="171" fontId="19" fillId="0" borderId="29" xfId="0" applyNumberFormat="1" applyFont="1" applyFill="1" applyBorder="1" applyAlignment="1">
      <alignment horizontal="center" wrapText="1"/>
    </xf>
    <xf numFmtId="0" fontId="19" fillId="0" borderId="44" xfId="0" applyFont="1" applyFill="1" applyBorder="1" applyAlignment="1">
      <alignment horizontal="right" wrapText="1"/>
    </xf>
    <xf numFmtId="21" fontId="19" fillId="2" borderId="44" xfId="0" applyNumberFormat="1" applyFont="1" applyFill="1" applyBorder="1" applyAlignment="1">
      <alignment horizontal="center" wrapText="1"/>
    </xf>
    <xf numFmtId="168" fontId="19" fillId="2" borderId="51" xfId="0" applyNumberFormat="1" applyFont="1" applyFill="1" applyBorder="1" applyAlignment="1">
      <alignment horizontal="center" wrapText="1"/>
    </xf>
    <xf numFmtId="171" fontId="19" fillId="2" borderId="35" xfId="0" applyNumberFormat="1" applyFont="1" applyFill="1" applyBorder="1" applyAlignment="1">
      <alignment horizontal="center" wrapText="1"/>
    </xf>
    <xf numFmtId="0" fontId="19" fillId="0" borderId="35" xfId="0" applyFont="1" applyFill="1" applyBorder="1" applyAlignment="1">
      <alignment wrapText="1"/>
    </xf>
    <xf numFmtId="0" fontId="19" fillId="0" borderId="53" xfId="0" applyFont="1" applyFill="1" applyBorder="1" applyAlignment="1">
      <alignment wrapText="1"/>
    </xf>
    <xf numFmtId="0" fontId="19" fillId="0" borderId="35" xfId="0" applyFont="1" applyFill="1" applyBorder="1" applyAlignment="1">
      <alignment horizontal="center" wrapText="1"/>
    </xf>
    <xf numFmtId="1" fontId="19" fillId="0" borderId="43" xfId="0" applyNumberFormat="1" applyFont="1" applyFill="1" applyBorder="1" applyAlignment="1">
      <alignment horizontal="center" wrapText="1"/>
    </xf>
    <xf numFmtId="21" fontId="19" fillId="0" borderId="52" xfId="0" applyNumberFormat="1" applyFont="1" applyFill="1" applyBorder="1" applyAlignment="1">
      <alignment horizontal="center"/>
    </xf>
    <xf numFmtId="21" fontId="13" fillId="0" borderId="34" xfId="18" applyNumberFormat="1" applyFont="1" applyFill="1" applyBorder="1" applyAlignment="1">
      <alignment horizontal="center" wrapText="1"/>
      <protection/>
    </xf>
    <xf numFmtId="171" fontId="40" fillId="2" borderId="27" xfId="0" applyNumberFormat="1" applyFont="1" applyFill="1" applyBorder="1" applyAlignment="1">
      <alignment horizontal="center" wrapText="1"/>
    </xf>
    <xf numFmtId="0" fontId="19" fillId="0" borderId="53" xfId="0" applyFont="1" applyFill="1" applyBorder="1" applyAlignment="1">
      <alignment horizontal="center" wrapText="1"/>
    </xf>
    <xf numFmtId="171" fontId="24" fillId="2" borderId="35" xfId="0" applyNumberFormat="1" applyFont="1" applyFill="1" applyBorder="1" applyAlignment="1">
      <alignment horizontal="center"/>
    </xf>
    <xf numFmtId="46" fontId="18" fillId="2" borderId="44" xfId="0" applyNumberFormat="1" applyFont="1" applyFill="1" applyBorder="1" applyAlignment="1">
      <alignment horizontal="center"/>
    </xf>
    <xf numFmtId="1" fontId="18" fillId="2" borderId="35" xfId="0" applyNumberFormat="1" applyFont="1" applyFill="1" applyBorder="1" applyAlignment="1">
      <alignment horizontal="center"/>
    </xf>
    <xf numFmtId="21" fontId="24" fillId="2" borderId="52" xfId="0" applyNumberFormat="1" applyFont="1" applyFill="1" applyBorder="1" applyAlignment="1">
      <alignment horizontal="center"/>
    </xf>
    <xf numFmtId="171" fontId="18" fillId="2" borderId="35" xfId="0" applyNumberFormat="1" applyFont="1" applyFill="1" applyBorder="1" applyAlignment="1">
      <alignment horizontal="center"/>
    </xf>
    <xf numFmtId="21" fontId="40" fillId="2" borderId="12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wrapText="1"/>
    </xf>
    <xf numFmtId="1" fontId="4" fillId="0" borderId="8" xfId="0" applyNumberFormat="1" applyFont="1" applyFill="1" applyBorder="1" applyAlignment="1">
      <alignment wrapText="1"/>
    </xf>
    <xf numFmtId="1" fontId="7" fillId="0" borderId="8" xfId="0" applyNumberFormat="1" applyFont="1" applyFill="1" applyBorder="1" applyAlignment="1">
      <alignment wrapText="1"/>
    </xf>
    <xf numFmtId="1" fontId="4" fillId="0" borderId="11" xfId="0" applyNumberFormat="1" applyFont="1" applyFill="1" applyBorder="1" applyAlignment="1">
      <alignment wrapText="1"/>
    </xf>
    <xf numFmtId="0" fontId="4" fillId="4" borderId="26" xfId="0" applyFont="1" applyFill="1" applyBorder="1" applyAlignment="1" quotePrefix="1">
      <alignment horizontal="right" wrapText="1"/>
    </xf>
    <xf numFmtId="0" fontId="4" fillId="4" borderId="27" xfId="0" applyFont="1" applyFill="1" applyBorder="1" applyAlignment="1">
      <alignment horizontal="center" wrapText="1"/>
    </xf>
    <xf numFmtId="0" fontId="4" fillId="4" borderId="27" xfId="0" applyFont="1" applyFill="1" applyBorder="1" applyAlignment="1">
      <alignment wrapText="1"/>
    </xf>
    <xf numFmtId="171" fontId="4" fillId="4" borderId="27" xfId="0" applyNumberFormat="1" applyFont="1" applyFill="1" applyBorder="1" applyAlignment="1">
      <alignment wrapText="1"/>
    </xf>
    <xf numFmtId="21" fontId="4" fillId="4" borderId="27" xfId="0" applyNumberFormat="1" applyFont="1" applyFill="1" applyBorder="1" applyAlignment="1">
      <alignment horizontal="center" wrapText="1"/>
    </xf>
    <xf numFmtId="21" fontId="5" fillId="4" borderId="27" xfId="0" applyNumberFormat="1" applyFont="1" applyFill="1" applyBorder="1" applyAlignment="1">
      <alignment/>
    </xf>
    <xf numFmtId="0" fontId="4" fillId="4" borderId="25" xfId="0" applyFont="1" applyFill="1" applyBorder="1" applyAlignment="1">
      <alignment wrapText="1"/>
    </xf>
    <xf numFmtId="0" fontId="4" fillId="4" borderId="10" xfId="0" applyFont="1" applyFill="1" applyBorder="1" applyAlignment="1" quotePrefix="1">
      <alignment horizontal="right" wrapText="1"/>
    </xf>
    <xf numFmtId="0" fontId="4" fillId="4" borderId="11" xfId="0" applyFont="1" applyFill="1" applyBorder="1" applyAlignment="1">
      <alignment horizontal="center" wrapText="1"/>
    </xf>
    <xf numFmtId="0" fontId="4" fillId="4" borderId="11" xfId="0" applyFont="1" applyFill="1" applyBorder="1" applyAlignment="1">
      <alignment wrapText="1"/>
    </xf>
    <xf numFmtId="171" fontId="4" fillId="4" borderId="11" xfId="0" applyNumberFormat="1" applyFont="1" applyFill="1" applyBorder="1" applyAlignment="1">
      <alignment wrapText="1"/>
    </xf>
    <xf numFmtId="21" fontId="4" fillId="4" borderId="11" xfId="0" applyNumberFormat="1" applyFont="1" applyFill="1" applyBorder="1" applyAlignment="1">
      <alignment horizontal="center" wrapText="1"/>
    </xf>
    <xf numFmtId="21" fontId="5" fillId="4" borderId="11" xfId="0" applyNumberFormat="1" applyFont="1" applyFill="1" applyBorder="1" applyAlignment="1">
      <alignment/>
    </xf>
    <xf numFmtId="0" fontId="4" fillId="4" borderId="12" xfId="0" applyFont="1" applyFill="1" applyBorder="1" applyAlignment="1">
      <alignment wrapText="1"/>
    </xf>
    <xf numFmtId="0" fontId="1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36" fillId="0" borderId="19" xfId="0" applyFont="1" applyFill="1" applyBorder="1" applyAlignment="1">
      <alignment horizontal="center" wrapText="1"/>
    </xf>
    <xf numFmtId="0" fontId="36" fillId="2" borderId="23" xfId="0" applyFont="1" applyFill="1" applyBorder="1" applyAlignment="1">
      <alignment horizontal="center" wrapText="1"/>
    </xf>
    <xf numFmtId="21" fontId="35" fillId="0" borderId="50" xfId="18" applyNumberFormat="1" applyFont="1" applyFill="1" applyBorder="1" applyAlignment="1">
      <alignment horizontal="center" vertical="center"/>
      <protection/>
    </xf>
    <xf numFmtId="167" fontId="35" fillId="0" borderId="37" xfId="0" applyNumberFormat="1" applyFont="1" applyFill="1" applyBorder="1" applyAlignment="1">
      <alignment horizontal="center" wrapText="1"/>
    </xf>
    <xf numFmtId="21" fontId="18" fillId="0" borderId="26" xfId="18" applyNumberFormat="1" applyFont="1" applyFill="1" applyBorder="1" applyAlignment="1">
      <alignment wrapText="1"/>
      <protection/>
    </xf>
    <xf numFmtId="167" fontId="18" fillId="0" borderId="27" xfId="18" applyNumberFormat="1" applyFont="1" applyFill="1" applyBorder="1" applyAlignment="1">
      <alignment horizontal="center" wrapText="1"/>
      <protection/>
    </xf>
    <xf numFmtId="21" fontId="35" fillId="0" borderId="30" xfId="0" applyNumberFormat="1" applyFont="1" applyFill="1" applyBorder="1" applyAlignment="1">
      <alignment horizontal="center" wrapText="1"/>
    </xf>
    <xf numFmtId="167" fontId="35" fillId="0" borderId="29" xfId="0" applyNumberFormat="1" applyFont="1" applyFill="1" applyBorder="1" applyAlignment="1">
      <alignment horizontal="center" wrapText="1"/>
    </xf>
    <xf numFmtId="21" fontId="35" fillId="0" borderId="30" xfId="18" applyNumberFormat="1" applyFont="1" applyFill="1" applyBorder="1" applyAlignment="1">
      <alignment horizontal="center" vertical="center"/>
      <protection/>
    </xf>
    <xf numFmtId="21" fontId="35" fillId="0" borderId="50" xfId="0" applyNumberFormat="1" applyFont="1" applyFill="1" applyBorder="1" applyAlignment="1">
      <alignment horizontal="center" wrapText="1"/>
    </xf>
    <xf numFmtId="171" fontId="35" fillId="0" borderId="29" xfId="0" applyNumberFormat="1" applyFont="1" applyFill="1" applyBorder="1" applyAlignment="1">
      <alignment horizontal="center" wrapText="1"/>
    </xf>
    <xf numFmtId="167" fontId="18" fillId="0" borderId="27" xfId="0" applyNumberFormat="1" applyFont="1" applyFill="1" applyBorder="1" applyAlignment="1">
      <alignment horizontal="center"/>
    </xf>
    <xf numFmtId="21" fontId="37" fillId="0" borderId="59" xfId="18" applyNumberFormat="1" applyFont="1" applyFill="1" applyBorder="1" applyAlignment="1">
      <alignment horizontal="center" vertical="center"/>
      <protection/>
    </xf>
    <xf numFmtId="167" fontId="37" fillId="0" borderId="29" xfId="0" applyNumberFormat="1" applyFont="1" applyFill="1" applyBorder="1" applyAlignment="1">
      <alignment horizontal="center" wrapText="1"/>
    </xf>
    <xf numFmtId="21" fontId="27" fillId="0" borderId="26" xfId="18" applyNumberFormat="1" applyFont="1" applyFill="1" applyBorder="1" applyAlignment="1">
      <alignment wrapText="1"/>
      <protection/>
    </xf>
    <xf numFmtId="167" fontId="27" fillId="0" borderId="27" xfId="18" applyNumberFormat="1" applyFont="1" applyFill="1" applyBorder="1" applyAlignment="1">
      <alignment horizontal="center" wrapText="1"/>
      <protection/>
    </xf>
    <xf numFmtId="21" fontId="35" fillId="0" borderId="51" xfId="0" applyNumberFormat="1" applyFont="1" applyFill="1" applyBorder="1" applyAlignment="1">
      <alignment horizontal="center" wrapText="1"/>
    </xf>
    <xf numFmtId="167" fontId="35" fillId="0" borderId="43" xfId="0" applyNumberFormat="1" applyFont="1" applyFill="1" applyBorder="1" applyAlignment="1">
      <alignment horizontal="center" wrapText="1"/>
    </xf>
    <xf numFmtId="21" fontId="18" fillId="0" borderId="44" xfId="18" applyNumberFormat="1" applyFont="1" applyFill="1" applyBorder="1" applyAlignment="1">
      <alignment wrapText="1"/>
      <protection/>
    </xf>
    <xf numFmtId="167" fontId="18" fillId="0" borderId="35" xfId="18" applyNumberFormat="1" applyFont="1" applyFill="1" applyBorder="1" applyAlignment="1">
      <alignment horizontal="center" wrapText="1"/>
      <protection/>
    </xf>
    <xf numFmtId="0" fontId="18" fillId="0" borderId="43" xfId="0" applyFont="1" applyFill="1" applyBorder="1" applyAlignment="1">
      <alignment/>
    </xf>
    <xf numFmtId="21" fontId="18" fillId="0" borderId="43" xfId="0" applyNumberFormat="1" applyFont="1" applyFill="1" applyBorder="1" applyAlignment="1">
      <alignment/>
    </xf>
    <xf numFmtId="0" fontId="19" fillId="4" borderId="24" xfId="0" applyFont="1" applyFill="1" applyBorder="1" applyAlignment="1">
      <alignment horizontal="center" wrapText="1"/>
    </xf>
    <xf numFmtId="0" fontId="19" fillId="4" borderId="25" xfId="0" applyFont="1" applyFill="1" applyBorder="1" applyAlignment="1">
      <alignment wrapText="1"/>
    </xf>
    <xf numFmtId="21" fontId="13" fillId="0" borderId="59" xfId="18" applyNumberFormat="1" applyFont="1" applyFill="1" applyBorder="1" applyAlignment="1">
      <alignment horizontal="center" vertical="center"/>
      <protection/>
    </xf>
    <xf numFmtId="167" fontId="13" fillId="0" borderId="29" xfId="0" applyNumberFormat="1" applyFont="1" applyFill="1" applyBorder="1" applyAlignment="1">
      <alignment horizontal="center" wrapText="1"/>
    </xf>
    <xf numFmtId="21" fontId="19" fillId="4" borderId="26" xfId="18" applyNumberFormat="1" applyFont="1" applyFill="1" applyBorder="1" applyAlignment="1">
      <alignment wrapText="1"/>
      <protection/>
    </xf>
    <xf numFmtId="167" fontId="19" fillId="4" borderId="27" xfId="18" applyNumberFormat="1" applyFont="1" applyFill="1" applyBorder="1" applyAlignment="1">
      <alignment horizontal="center" wrapText="1"/>
      <protection/>
    </xf>
    <xf numFmtId="21" fontId="19" fillId="4" borderId="25" xfId="0" applyNumberFormat="1" applyFont="1" applyFill="1" applyBorder="1" applyAlignment="1">
      <alignment horizontal="center"/>
    </xf>
    <xf numFmtId="0" fontId="19" fillId="4" borderId="30" xfId="0" applyFont="1" applyFill="1" applyBorder="1" applyAlignment="1">
      <alignment horizontal="center" wrapText="1"/>
    </xf>
    <xf numFmtId="0" fontId="19" fillId="4" borderId="9" xfId="0" applyFont="1" applyFill="1" applyBorder="1" applyAlignment="1">
      <alignment wrapText="1"/>
    </xf>
    <xf numFmtId="21" fontId="13" fillId="0" borderId="30" xfId="18" applyNumberFormat="1" applyFont="1" applyFill="1" applyBorder="1" applyAlignment="1">
      <alignment horizontal="center" vertical="center"/>
      <protection/>
    </xf>
    <xf numFmtId="0" fontId="19" fillId="0" borderId="29" xfId="0" applyFont="1" applyFill="1" applyBorder="1" applyAlignment="1">
      <alignment/>
    </xf>
    <xf numFmtId="21" fontId="19" fillId="0" borderId="29" xfId="0" applyNumberFormat="1" applyFont="1" applyFill="1" applyBorder="1" applyAlignment="1">
      <alignment/>
    </xf>
    <xf numFmtId="21" fontId="13" fillId="0" borderId="24" xfId="0" applyNumberFormat="1" applyFont="1" applyFill="1" applyBorder="1" applyAlignment="1">
      <alignment horizontal="center" wrapText="1"/>
    </xf>
    <xf numFmtId="0" fontId="40" fillId="4" borderId="30" xfId="0" applyFont="1" applyFill="1" applyBorder="1" applyAlignment="1">
      <alignment horizontal="center" wrapText="1"/>
    </xf>
    <xf numFmtId="0" fontId="40" fillId="4" borderId="9" xfId="0" applyFont="1" applyFill="1" applyBorder="1" applyAlignment="1">
      <alignment wrapText="1"/>
    </xf>
    <xf numFmtId="0" fontId="40" fillId="0" borderId="31" xfId="0" applyFont="1" applyFill="1" applyBorder="1" applyAlignment="1">
      <alignment horizontal="center" wrapText="1"/>
    </xf>
    <xf numFmtId="21" fontId="38" fillId="0" borderId="32" xfId="18" applyNumberFormat="1" applyFont="1" applyFill="1" applyBorder="1" applyAlignment="1">
      <alignment horizontal="center" wrapText="1"/>
      <protection/>
    </xf>
    <xf numFmtId="171" fontId="40" fillId="0" borderId="29" xfId="0" applyNumberFormat="1" applyFont="1" applyFill="1" applyBorder="1" applyAlignment="1">
      <alignment horizontal="center" wrapText="1"/>
    </xf>
    <xf numFmtId="21" fontId="38" fillId="0" borderId="32" xfId="0" applyNumberFormat="1" applyFont="1" applyFill="1" applyBorder="1" applyAlignment="1">
      <alignment horizontal="center" wrapText="1"/>
    </xf>
    <xf numFmtId="167" fontId="38" fillId="0" borderId="29" xfId="0" applyNumberFormat="1" applyFont="1" applyFill="1" applyBorder="1" applyAlignment="1">
      <alignment horizontal="center" wrapText="1"/>
    </xf>
    <xf numFmtId="21" fontId="40" fillId="4" borderId="26" xfId="18" applyNumberFormat="1" applyFont="1" applyFill="1" applyBorder="1" applyAlignment="1">
      <alignment wrapText="1"/>
      <protection/>
    </xf>
    <xf numFmtId="167" fontId="40" fillId="4" borderId="27" xfId="18" applyNumberFormat="1" applyFont="1" applyFill="1" applyBorder="1" applyAlignment="1">
      <alignment horizontal="center" wrapText="1"/>
      <protection/>
    </xf>
    <xf numFmtId="21" fontId="40" fillId="4" borderId="25" xfId="0" applyNumberFormat="1" applyFont="1" applyFill="1" applyBorder="1" applyAlignment="1">
      <alignment horizontal="center"/>
    </xf>
    <xf numFmtId="0" fontId="40" fillId="0" borderId="29" xfId="0" applyFont="1" applyFill="1" applyBorder="1" applyAlignment="1">
      <alignment/>
    </xf>
    <xf numFmtId="0" fontId="19" fillId="0" borderId="7" xfId="0" applyFont="1" applyFill="1" applyBorder="1" applyAlignment="1">
      <alignment horizontal="right" wrapText="1"/>
    </xf>
    <xf numFmtId="21" fontId="19" fillId="2" borderId="7" xfId="0" applyNumberFormat="1" applyFont="1" applyFill="1" applyBorder="1" applyAlignment="1">
      <alignment horizontal="center" wrapText="1"/>
    </xf>
    <xf numFmtId="168" fontId="19" fillId="2" borderId="30" xfId="0" applyNumberFormat="1" applyFont="1" applyFill="1" applyBorder="1" applyAlignment="1">
      <alignment horizontal="center" wrapText="1"/>
    </xf>
    <xf numFmtId="171" fontId="19" fillId="2" borderId="8" xfId="0" applyNumberFormat="1" applyFont="1" applyFill="1" applyBorder="1" applyAlignment="1">
      <alignment horizontal="center" wrapText="1"/>
    </xf>
    <xf numFmtId="21" fontId="19" fillId="2" borderId="9" xfId="0" applyNumberFormat="1" applyFont="1" applyFill="1" applyBorder="1" applyAlignment="1">
      <alignment horizontal="center"/>
    </xf>
    <xf numFmtId="21" fontId="13" fillId="0" borderId="54" xfId="18" applyNumberFormat="1" applyFont="1" applyFill="1" applyBorder="1" applyAlignment="1">
      <alignment horizontal="center" wrapText="1"/>
      <protection/>
    </xf>
    <xf numFmtId="1" fontId="19" fillId="0" borderId="40" xfId="0" applyNumberFormat="1" applyFont="1" applyFill="1" applyBorder="1" applyAlignment="1">
      <alignment horizontal="center" wrapText="1"/>
    </xf>
    <xf numFmtId="21" fontId="19" fillId="0" borderId="9" xfId="0" applyNumberFormat="1" applyFont="1" applyFill="1" applyBorder="1" applyAlignment="1">
      <alignment horizontal="center"/>
    </xf>
    <xf numFmtId="21" fontId="13" fillId="0" borderId="30" xfId="0" applyNumberFormat="1" applyFont="1" applyFill="1" applyBorder="1" applyAlignment="1">
      <alignment horizontal="center" wrapText="1"/>
    </xf>
    <xf numFmtId="167" fontId="13" fillId="0" borderId="40" xfId="0" applyNumberFormat="1" applyFont="1" applyFill="1" applyBorder="1" applyAlignment="1">
      <alignment horizontal="center" wrapText="1"/>
    </xf>
    <xf numFmtId="21" fontId="19" fillId="0" borderId="7" xfId="18" applyNumberFormat="1" applyFont="1" applyFill="1" applyBorder="1" applyAlignment="1">
      <alignment wrapText="1"/>
      <protection/>
    </xf>
    <xf numFmtId="167" fontId="19" fillId="0" borderId="8" xfId="18" applyNumberFormat="1" applyFont="1" applyFill="1" applyBorder="1" applyAlignment="1">
      <alignment horizontal="center" wrapText="1"/>
      <protection/>
    </xf>
    <xf numFmtId="0" fontId="19" fillId="0" borderId="40" xfId="0" applyFont="1" applyFill="1" applyBorder="1" applyAlignment="1">
      <alignment/>
    </xf>
    <xf numFmtId="0" fontId="19" fillId="0" borderId="40" xfId="0" applyFont="1" applyBorder="1" applyAlignment="1">
      <alignment/>
    </xf>
    <xf numFmtId="21" fontId="13" fillId="0" borderId="24" xfId="18" applyNumberFormat="1" applyFont="1" applyFill="1" applyBorder="1" applyAlignment="1">
      <alignment horizontal="center" vertical="center"/>
      <protection/>
    </xf>
    <xf numFmtId="171" fontId="13" fillId="0" borderId="29" xfId="0" applyNumberFormat="1" applyFont="1" applyFill="1" applyBorder="1" applyAlignment="1">
      <alignment horizontal="center" wrapText="1"/>
    </xf>
    <xf numFmtId="171" fontId="19" fillId="0" borderId="40" xfId="0" applyNumberFormat="1" applyFont="1" applyFill="1" applyBorder="1" applyAlignment="1">
      <alignment horizontal="center" wrapText="1"/>
    </xf>
    <xf numFmtId="21" fontId="19" fillId="0" borderId="26" xfId="18" applyNumberFormat="1" applyFont="1" applyFill="1" applyBorder="1" applyAlignment="1">
      <alignment wrapText="1"/>
      <protection/>
    </xf>
    <xf numFmtId="167" fontId="19" fillId="0" borderId="27" xfId="18" applyNumberFormat="1" applyFont="1" applyFill="1" applyBorder="1" applyAlignment="1">
      <alignment horizontal="center" wrapText="1"/>
      <protection/>
    </xf>
    <xf numFmtId="21" fontId="38" fillId="0" borderId="30" xfId="0" applyNumberFormat="1" applyFont="1" applyFill="1" applyBorder="1" applyAlignment="1">
      <alignment horizontal="center" wrapText="1"/>
    </xf>
    <xf numFmtId="167" fontId="38" fillId="0" borderId="40" xfId="0" applyNumberFormat="1" applyFont="1" applyFill="1" applyBorder="1" applyAlignment="1">
      <alignment horizontal="center" wrapText="1"/>
    </xf>
    <xf numFmtId="21" fontId="40" fillId="0" borderId="26" xfId="18" applyNumberFormat="1" applyFont="1" applyFill="1" applyBorder="1" applyAlignment="1">
      <alignment wrapText="1"/>
      <protection/>
    </xf>
    <xf numFmtId="167" fontId="40" fillId="0" borderId="27" xfId="18" applyNumberFormat="1" applyFont="1" applyFill="1" applyBorder="1" applyAlignment="1">
      <alignment horizontal="center" wrapText="1"/>
      <protection/>
    </xf>
    <xf numFmtId="21" fontId="38" fillId="0" borderId="24" xfId="0" applyNumberFormat="1" applyFont="1" applyFill="1" applyBorder="1" applyAlignment="1">
      <alignment horizontal="center" wrapText="1"/>
    </xf>
    <xf numFmtId="21" fontId="40" fillId="2" borderId="7" xfId="0" applyNumberFormat="1" applyFont="1" applyFill="1" applyBorder="1" applyAlignment="1">
      <alignment horizontal="center" wrapText="1"/>
    </xf>
    <xf numFmtId="168" fontId="40" fillId="2" borderId="30" xfId="0" applyNumberFormat="1" applyFont="1" applyFill="1" applyBorder="1" applyAlignment="1">
      <alignment horizontal="center" wrapText="1"/>
    </xf>
    <xf numFmtId="171" fontId="40" fillId="2" borderId="8" xfId="0" applyNumberFormat="1" applyFont="1" applyFill="1" applyBorder="1" applyAlignment="1">
      <alignment horizontal="center" wrapText="1"/>
    </xf>
    <xf numFmtId="21" fontId="40" fillId="2" borderId="9" xfId="0" applyNumberFormat="1" applyFont="1" applyFill="1" applyBorder="1" applyAlignment="1">
      <alignment horizontal="center"/>
    </xf>
    <xf numFmtId="1" fontId="40" fillId="0" borderId="40" xfId="0" applyNumberFormat="1" applyFont="1" applyFill="1" applyBorder="1" applyAlignment="1">
      <alignment horizontal="center" wrapText="1"/>
    </xf>
    <xf numFmtId="21" fontId="40" fillId="0" borderId="9" xfId="0" applyNumberFormat="1" applyFont="1" applyFill="1" applyBorder="1" applyAlignment="1">
      <alignment horizontal="center"/>
    </xf>
    <xf numFmtId="21" fontId="38" fillId="0" borderId="30" xfId="18" applyNumberFormat="1" applyFont="1" applyFill="1" applyBorder="1" applyAlignment="1">
      <alignment horizontal="center" vertical="center"/>
      <protection/>
    </xf>
    <xf numFmtId="0" fontId="19" fillId="0" borderId="60" xfId="0" applyFont="1" applyBorder="1" applyAlignment="1">
      <alignment/>
    </xf>
    <xf numFmtId="46" fontId="24" fillId="2" borderId="35" xfId="0" applyNumberFormat="1" applyFont="1" applyFill="1" applyBorder="1" applyAlignment="1">
      <alignment horizontal="center"/>
    </xf>
    <xf numFmtId="21" fontId="24" fillId="2" borderId="35" xfId="0" applyNumberFormat="1" applyFont="1" applyFill="1" applyBorder="1" applyAlignment="1">
      <alignment horizontal="center"/>
    </xf>
    <xf numFmtId="46" fontId="21" fillId="2" borderId="44" xfId="0" applyNumberFormat="1" applyFont="1" applyFill="1" applyBorder="1" applyAlignment="1">
      <alignment horizontal="center"/>
    </xf>
    <xf numFmtId="1" fontId="18" fillId="2" borderId="35" xfId="0" applyNumberFormat="1" applyFont="1" applyFill="1" applyBorder="1" applyAlignment="1">
      <alignment horizontal="center"/>
    </xf>
    <xf numFmtId="21" fontId="26" fillId="2" borderId="52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171" fontId="19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right"/>
    </xf>
    <xf numFmtId="46" fontId="35" fillId="0" borderId="0" xfId="0" applyNumberFormat="1" applyFont="1" applyFill="1" applyBorder="1" applyAlignment="1">
      <alignment horizontal="center"/>
    </xf>
    <xf numFmtId="1" fontId="35" fillId="0" borderId="0" xfId="0" applyNumberFormat="1" applyFont="1" applyFill="1" applyBorder="1" applyAlignment="1">
      <alignment horizontal="center"/>
    </xf>
    <xf numFmtId="21" fontId="35" fillId="0" borderId="0" xfId="0" applyNumberFormat="1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20" fillId="4" borderId="59" xfId="0" applyFont="1" applyFill="1" applyBorder="1" applyAlignment="1">
      <alignment/>
    </xf>
    <xf numFmtId="0" fontId="10" fillId="4" borderId="0" xfId="0" applyFont="1" applyFill="1" applyBorder="1" applyAlignment="1">
      <alignment horizontal="left"/>
    </xf>
    <xf numFmtId="0" fontId="35" fillId="4" borderId="17" xfId="0" applyFont="1" applyFill="1" applyBorder="1" applyAlignment="1">
      <alignment horizontal="center" wrapText="1"/>
    </xf>
    <xf numFmtId="0" fontId="36" fillId="4" borderId="17" xfId="0" applyFont="1" applyFill="1" applyBorder="1" applyAlignment="1">
      <alignment horizontal="center" wrapText="1"/>
    </xf>
    <xf numFmtId="0" fontId="35" fillId="4" borderId="3" xfId="0" applyFont="1" applyFill="1" applyBorder="1" applyAlignment="1">
      <alignment horizontal="center" wrapText="1"/>
    </xf>
    <xf numFmtId="0" fontId="18" fillId="4" borderId="61" xfId="0" applyFont="1" applyFill="1" applyBorder="1" applyAlignment="1">
      <alignment horizontal="center" wrapText="1"/>
    </xf>
    <xf numFmtId="0" fontId="18" fillId="4" borderId="62" xfId="0" applyFont="1" applyFill="1" applyBorder="1" applyAlignment="1">
      <alignment horizontal="center" wrapText="1"/>
    </xf>
    <xf numFmtId="0" fontId="18" fillId="4" borderId="63" xfId="0" applyFont="1" applyFill="1" applyBorder="1" applyAlignment="1">
      <alignment horizontal="center" wrapText="1"/>
    </xf>
    <xf numFmtId="2" fontId="18" fillId="2" borderId="35" xfId="0" applyNumberFormat="1" applyFont="1" applyFill="1" applyBorder="1" applyAlignment="1">
      <alignment horizontal="center"/>
    </xf>
    <xf numFmtId="0" fontId="22" fillId="4" borderId="18" xfId="0" applyFont="1" applyFill="1" applyBorder="1" applyAlignment="1">
      <alignment horizontal="center" wrapText="1"/>
    </xf>
    <xf numFmtId="0" fontId="22" fillId="4" borderId="16" xfId="0" applyFont="1" applyFill="1" applyBorder="1" applyAlignment="1">
      <alignment horizontal="center" wrapText="1"/>
    </xf>
    <xf numFmtId="0" fontId="22" fillId="4" borderId="23" xfId="0" applyFont="1" applyFill="1" applyBorder="1" applyAlignment="1">
      <alignment horizontal="center" wrapText="1"/>
    </xf>
    <xf numFmtId="0" fontId="19" fillId="0" borderId="51" xfId="0" applyFont="1" applyFill="1" applyBorder="1" applyAlignment="1">
      <alignment horizontal="center" wrapText="1"/>
    </xf>
    <xf numFmtId="0" fontId="19" fillId="0" borderId="52" xfId="0" applyFont="1" applyFill="1" applyBorder="1" applyAlignment="1">
      <alignment wrapText="1"/>
    </xf>
    <xf numFmtId="0" fontId="19" fillId="0" borderId="35" xfId="0" applyFont="1" applyFill="1" applyBorder="1" applyAlignment="1">
      <alignment horizontal="right" wrapText="1"/>
    </xf>
    <xf numFmtId="0" fontId="19" fillId="0" borderId="52" xfId="0" applyFont="1" applyFill="1" applyBorder="1" applyAlignment="1">
      <alignment horizontal="left" wrapText="1"/>
    </xf>
    <xf numFmtId="21" fontId="13" fillId="0" borderId="57" xfId="18" applyNumberFormat="1" applyFont="1" applyFill="1" applyBorder="1" applyAlignment="1">
      <alignment horizontal="center" wrapText="1"/>
      <protection/>
    </xf>
    <xf numFmtId="21" fontId="13" fillId="0" borderId="51" xfId="0" applyNumberFormat="1" applyFont="1" applyFill="1" applyBorder="1" applyAlignment="1">
      <alignment horizontal="center" wrapText="1"/>
    </xf>
    <xf numFmtId="167" fontId="13" fillId="0" borderId="43" xfId="0" applyNumberFormat="1" applyFont="1" applyFill="1" applyBorder="1" applyAlignment="1">
      <alignment horizontal="center" wrapText="1"/>
    </xf>
    <xf numFmtId="21" fontId="19" fillId="0" borderId="44" xfId="18" applyNumberFormat="1" applyFont="1" applyFill="1" applyBorder="1" applyAlignment="1">
      <alignment wrapText="1"/>
      <protection/>
    </xf>
    <xf numFmtId="167" fontId="19" fillId="0" borderId="35" xfId="18" applyNumberFormat="1" applyFont="1" applyFill="1" applyBorder="1" applyAlignment="1">
      <alignment horizontal="center" wrapText="1"/>
      <protection/>
    </xf>
  </cellXfs>
  <cellStyles count="9">
    <cellStyle name="Normal" xfId="0"/>
    <cellStyle name="Comma" xfId="15"/>
    <cellStyle name="Comma [0]" xfId="16"/>
    <cellStyle name="Hyperlink" xfId="17"/>
    <cellStyle name="Normalny_Bieg now(1).03-06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752475</xdr:colOff>
      <xdr:row>0</xdr:row>
      <xdr:rowOff>28575</xdr:rowOff>
    </xdr:from>
    <xdr:to>
      <xdr:col>6</xdr:col>
      <xdr:colOff>238125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28575"/>
          <a:ext cx="342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38100</xdr:rowOff>
    </xdr:from>
    <xdr:to>
      <xdr:col>6</xdr:col>
      <xdr:colOff>847725</xdr:colOff>
      <xdr:row>2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95825" y="38100"/>
          <a:ext cx="390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752475</xdr:colOff>
      <xdr:row>0</xdr:row>
      <xdr:rowOff>28575</xdr:rowOff>
    </xdr:from>
    <xdr:to>
      <xdr:col>6</xdr:col>
      <xdr:colOff>314325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28575"/>
          <a:ext cx="342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38100</xdr:rowOff>
    </xdr:from>
    <xdr:to>
      <xdr:col>6</xdr:col>
      <xdr:colOff>847725</xdr:colOff>
      <xdr:row>2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0" y="38100"/>
          <a:ext cx="390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selection activeCell="A1" sqref="A1:IV16384"/>
    </sheetView>
  </sheetViews>
  <sheetFormatPr defaultColWidth="9.140625" defaultRowHeight="12.75"/>
  <cols>
    <col min="1" max="1" width="8.57421875" style="2" customWidth="1"/>
    <col min="2" max="2" width="10.140625" style="2" customWidth="1"/>
    <col min="3" max="3" width="12.00390625" style="2" customWidth="1"/>
    <col min="4" max="4" width="18.57421875" style="2" customWidth="1"/>
    <col min="5" max="5" width="16.7109375" style="2" customWidth="1"/>
    <col min="6" max="6" width="18.421875" style="2" customWidth="1"/>
    <col min="7" max="7" width="27.28125" style="2" customWidth="1"/>
    <col min="8" max="8" width="8.28125" style="2" customWidth="1"/>
    <col min="9" max="9" width="9.421875" style="2" customWidth="1"/>
    <col min="10" max="10" width="7.28125" style="2" customWidth="1"/>
    <col min="11" max="11" width="10.28125" style="2" customWidth="1"/>
    <col min="12" max="12" width="7.28125" style="2" customWidth="1"/>
    <col min="13" max="13" width="10.8515625" style="2" customWidth="1"/>
    <col min="14" max="14" width="10.00390625" style="2" customWidth="1"/>
    <col min="15" max="15" width="7.57421875" style="2" customWidth="1"/>
    <col min="16" max="16384" width="9.140625" style="2" customWidth="1"/>
  </cols>
  <sheetData>
    <row r="1" ht="12.75">
      <c r="A1" s="1" t="s">
        <v>0</v>
      </c>
    </row>
    <row r="2" ht="12.75">
      <c r="A2" s="1" t="s">
        <v>1</v>
      </c>
    </row>
    <row r="3" ht="13.5" thickBot="1">
      <c r="A3" s="1" t="s">
        <v>2</v>
      </c>
    </row>
    <row r="4" spans="1:15" s="7" customFormat="1" ht="35.25" thickBot="1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5" t="s">
        <v>16</v>
      </c>
      <c r="O4" s="6" t="s">
        <v>17</v>
      </c>
    </row>
    <row r="5" spans="1:15" s="1" customFormat="1" ht="12.75">
      <c r="A5" s="8">
        <v>1</v>
      </c>
      <c r="B5" s="9">
        <v>749</v>
      </c>
      <c r="C5" s="9" t="s">
        <v>18</v>
      </c>
      <c r="D5" s="10" t="s">
        <v>19</v>
      </c>
      <c r="E5" s="10" t="s">
        <v>20</v>
      </c>
      <c r="F5" s="10" t="s">
        <v>21</v>
      </c>
      <c r="G5" s="10"/>
      <c r="H5" s="10" t="s">
        <v>22</v>
      </c>
      <c r="I5" s="10">
        <v>1985</v>
      </c>
      <c r="J5" s="10" t="s">
        <v>23</v>
      </c>
      <c r="K5" s="10" t="s">
        <v>24</v>
      </c>
      <c r="L5" s="10">
        <v>10</v>
      </c>
      <c r="M5" s="11">
        <v>0.02664351851851852</v>
      </c>
      <c r="N5" s="12">
        <v>0.002664351851851852</v>
      </c>
      <c r="O5" s="13">
        <v>1</v>
      </c>
    </row>
    <row r="6" spans="1:15" s="1" customFormat="1" ht="12.75">
      <c r="A6" s="14">
        <v>2</v>
      </c>
      <c r="B6" s="15">
        <v>182</v>
      </c>
      <c r="C6" s="15" t="s">
        <v>25</v>
      </c>
      <c r="D6" s="16" t="s">
        <v>26</v>
      </c>
      <c r="E6" s="16" t="s">
        <v>20</v>
      </c>
      <c r="F6" s="16" t="s">
        <v>27</v>
      </c>
      <c r="G6" s="16" t="s">
        <v>28</v>
      </c>
      <c r="H6" s="16" t="s">
        <v>22</v>
      </c>
      <c r="I6" s="16">
        <v>1982</v>
      </c>
      <c r="J6" s="16" t="s">
        <v>29</v>
      </c>
      <c r="K6" s="16" t="s">
        <v>24</v>
      </c>
      <c r="L6" s="16">
        <v>10</v>
      </c>
      <c r="M6" s="17">
        <v>0.02670138888888889</v>
      </c>
      <c r="N6" s="18">
        <v>0.002670138888888889</v>
      </c>
      <c r="O6" s="19">
        <v>1</v>
      </c>
    </row>
    <row r="7" spans="1:15" s="1" customFormat="1" ht="12.75">
      <c r="A7" s="14">
        <v>3</v>
      </c>
      <c r="B7" s="15">
        <v>196</v>
      </c>
      <c r="C7" s="15" t="s">
        <v>18</v>
      </c>
      <c r="D7" s="16" t="s">
        <v>30</v>
      </c>
      <c r="E7" s="16" t="s">
        <v>20</v>
      </c>
      <c r="F7" s="16" t="s">
        <v>31</v>
      </c>
      <c r="G7" s="16" t="s">
        <v>32</v>
      </c>
      <c r="H7" s="16" t="s">
        <v>22</v>
      </c>
      <c r="I7" s="16">
        <v>1972</v>
      </c>
      <c r="J7" s="16" t="s">
        <v>33</v>
      </c>
      <c r="K7" s="16" t="s">
        <v>24</v>
      </c>
      <c r="L7" s="16">
        <v>10</v>
      </c>
      <c r="M7" s="17">
        <v>0.026967592592592595</v>
      </c>
      <c r="N7" s="18">
        <v>0.0026967592592592594</v>
      </c>
      <c r="O7" s="19">
        <v>1</v>
      </c>
    </row>
    <row r="8" spans="1:16" ht="12.75">
      <c r="A8" s="14">
        <v>4</v>
      </c>
      <c r="B8" s="15">
        <v>185</v>
      </c>
      <c r="C8" s="15" t="s">
        <v>34</v>
      </c>
      <c r="D8" s="16" t="s">
        <v>35</v>
      </c>
      <c r="E8" s="16" t="s">
        <v>20</v>
      </c>
      <c r="F8" s="16" t="s">
        <v>36</v>
      </c>
      <c r="G8" s="16" t="s">
        <v>37</v>
      </c>
      <c r="H8" s="16" t="s">
        <v>22</v>
      </c>
      <c r="I8" s="16">
        <v>1978</v>
      </c>
      <c r="J8" s="16" t="s">
        <v>29</v>
      </c>
      <c r="K8" s="16" t="s">
        <v>24</v>
      </c>
      <c r="L8" s="16">
        <v>10</v>
      </c>
      <c r="M8" s="17">
        <v>0.027083333333333334</v>
      </c>
      <c r="N8" s="18">
        <v>0.0027083333333333334</v>
      </c>
      <c r="O8" s="19">
        <v>2</v>
      </c>
      <c r="P8" s="1"/>
    </row>
    <row r="9" spans="1:16" ht="12.75">
      <c r="A9" s="14">
        <v>5</v>
      </c>
      <c r="B9" s="15">
        <v>200</v>
      </c>
      <c r="C9" s="15" t="s">
        <v>38</v>
      </c>
      <c r="D9" s="16" t="s">
        <v>39</v>
      </c>
      <c r="E9" s="16" t="s">
        <v>20</v>
      </c>
      <c r="F9" s="16" t="s">
        <v>40</v>
      </c>
      <c r="G9" s="16"/>
      <c r="H9" s="16" t="s">
        <v>22</v>
      </c>
      <c r="I9" s="16">
        <v>1991</v>
      </c>
      <c r="J9" s="16" t="s">
        <v>23</v>
      </c>
      <c r="K9" s="16" t="s">
        <v>24</v>
      </c>
      <c r="L9" s="16">
        <v>10</v>
      </c>
      <c r="M9" s="17">
        <v>0.027511574074074074</v>
      </c>
      <c r="N9" s="18">
        <v>0.0027511574074074075</v>
      </c>
      <c r="O9" s="19">
        <v>2</v>
      </c>
      <c r="P9" s="1"/>
    </row>
    <row r="10" spans="1:16" ht="12.75">
      <c r="A10" s="14">
        <v>6</v>
      </c>
      <c r="B10" s="15">
        <v>833</v>
      </c>
      <c r="C10" s="15" t="s">
        <v>41</v>
      </c>
      <c r="D10" s="16" t="s">
        <v>108</v>
      </c>
      <c r="E10" s="16" t="s">
        <v>20</v>
      </c>
      <c r="F10" s="16" t="s">
        <v>20</v>
      </c>
      <c r="G10" s="16"/>
      <c r="H10" s="16" t="s">
        <v>22</v>
      </c>
      <c r="I10" s="16">
        <v>1982</v>
      </c>
      <c r="J10" s="16" t="s">
        <v>29</v>
      </c>
      <c r="K10" s="16" t="s">
        <v>24</v>
      </c>
      <c r="L10" s="16">
        <v>10</v>
      </c>
      <c r="M10" s="17">
        <v>0.028622685185185185</v>
      </c>
      <c r="N10" s="18">
        <v>0.0028622685185185183</v>
      </c>
      <c r="O10" s="19">
        <v>3</v>
      </c>
      <c r="P10" s="1"/>
    </row>
    <row r="11" spans="1:16" ht="12.75">
      <c r="A11" s="14">
        <v>7</v>
      </c>
      <c r="B11" s="15">
        <v>9</v>
      </c>
      <c r="C11" s="15" t="s">
        <v>42</v>
      </c>
      <c r="D11" s="16" t="s">
        <v>43</v>
      </c>
      <c r="E11" s="16" t="s">
        <v>20</v>
      </c>
      <c r="F11" s="16" t="s">
        <v>20</v>
      </c>
      <c r="G11" s="16" t="s">
        <v>44</v>
      </c>
      <c r="H11" s="16" t="s">
        <v>22</v>
      </c>
      <c r="I11" s="16">
        <v>1969</v>
      </c>
      <c r="J11" s="16" t="s">
        <v>33</v>
      </c>
      <c r="K11" s="16" t="s">
        <v>24</v>
      </c>
      <c r="L11" s="16">
        <v>10</v>
      </c>
      <c r="M11" s="17">
        <v>0.02956018518518519</v>
      </c>
      <c r="N11" s="18">
        <v>0.002956018518518519</v>
      </c>
      <c r="O11" s="19">
        <v>2</v>
      </c>
      <c r="P11" s="1"/>
    </row>
    <row r="12" spans="1:16" ht="12.75">
      <c r="A12" s="14">
        <v>8</v>
      </c>
      <c r="B12" s="15">
        <v>1</v>
      </c>
      <c r="C12" s="15" t="s">
        <v>45</v>
      </c>
      <c r="D12" s="16" t="s">
        <v>46</v>
      </c>
      <c r="E12" s="16" t="s">
        <v>20</v>
      </c>
      <c r="F12" s="16" t="s">
        <v>47</v>
      </c>
      <c r="G12" s="16" t="s">
        <v>44</v>
      </c>
      <c r="H12" s="16" t="s">
        <v>22</v>
      </c>
      <c r="I12" s="16">
        <v>1955</v>
      </c>
      <c r="J12" s="16" t="s">
        <v>48</v>
      </c>
      <c r="K12" s="16" t="s">
        <v>24</v>
      </c>
      <c r="L12" s="16">
        <v>10</v>
      </c>
      <c r="M12" s="17">
        <v>0.0296412037037037</v>
      </c>
      <c r="N12" s="18">
        <v>0.00296412037037037</v>
      </c>
      <c r="O12" s="19">
        <v>1</v>
      </c>
      <c r="P12" s="1"/>
    </row>
    <row r="13" spans="1:16" ht="12.75">
      <c r="A13" s="14">
        <v>9</v>
      </c>
      <c r="B13" s="15">
        <v>2</v>
      </c>
      <c r="C13" s="15" t="s">
        <v>25</v>
      </c>
      <c r="D13" s="16" t="s">
        <v>49</v>
      </c>
      <c r="E13" s="16" t="s">
        <v>20</v>
      </c>
      <c r="F13" s="16" t="s">
        <v>50</v>
      </c>
      <c r="G13" s="16" t="s">
        <v>51</v>
      </c>
      <c r="H13" s="16" t="s">
        <v>22</v>
      </c>
      <c r="I13" s="16">
        <v>1973</v>
      </c>
      <c r="J13" s="16" t="s">
        <v>29</v>
      </c>
      <c r="K13" s="16" t="s">
        <v>24</v>
      </c>
      <c r="L13" s="16">
        <v>10</v>
      </c>
      <c r="M13" s="17">
        <v>0.02991898148148148</v>
      </c>
      <c r="N13" s="18">
        <v>0.002991898148148148</v>
      </c>
      <c r="O13" s="19">
        <v>4</v>
      </c>
      <c r="P13" s="1"/>
    </row>
    <row r="14" spans="1:16" ht="12.75">
      <c r="A14" s="14">
        <v>10</v>
      </c>
      <c r="B14" s="15">
        <v>197</v>
      </c>
      <c r="C14" s="15" t="s">
        <v>52</v>
      </c>
      <c r="D14" s="16" t="s">
        <v>53</v>
      </c>
      <c r="E14" s="16" t="s">
        <v>20</v>
      </c>
      <c r="F14" s="16" t="s">
        <v>27</v>
      </c>
      <c r="G14" s="16" t="s">
        <v>32</v>
      </c>
      <c r="H14" s="16" t="s">
        <v>22</v>
      </c>
      <c r="I14" s="16">
        <v>1972</v>
      </c>
      <c r="J14" s="16" t="s">
        <v>33</v>
      </c>
      <c r="K14" s="16" t="s">
        <v>24</v>
      </c>
      <c r="L14" s="16">
        <v>10</v>
      </c>
      <c r="M14" s="17">
        <v>0.0303125</v>
      </c>
      <c r="N14" s="18">
        <v>0.00303125</v>
      </c>
      <c r="O14" s="19">
        <v>3</v>
      </c>
      <c r="P14" s="1"/>
    </row>
    <row r="15" spans="1:16" ht="12.75">
      <c r="A15" s="14">
        <v>11</v>
      </c>
      <c r="B15" s="15">
        <v>745</v>
      </c>
      <c r="C15" s="15" t="s">
        <v>54</v>
      </c>
      <c r="D15" s="16" t="s">
        <v>55</v>
      </c>
      <c r="E15" s="16" t="s">
        <v>20</v>
      </c>
      <c r="F15" s="16" t="s">
        <v>56</v>
      </c>
      <c r="G15" s="16"/>
      <c r="H15" s="16" t="s">
        <v>22</v>
      </c>
      <c r="I15" s="16">
        <v>1991</v>
      </c>
      <c r="J15" s="16" t="s">
        <v>23</v>
      </c>
      <c r="K15" s="16" t="s">
        <v>24</v>
      </c>
      <c r="L15" s="16">
        <v>10</v>
      </c>
      <c r="M15" s="17">
        <v>0.030868055555555555</v>
      </c>
      <c r="N15" s="18">
        <v>0.0030868055555555553</v>
      </c>
      <c r="O15" s="19">
        <v>3</v>
      </c>
      <c r="P15" s="1"/>
    </row>
    <row r="16" spans="1:16" ht="12.75">
      <c r="A16" s="14">
        <v>12</v>
      </c>
      <c r="B16" s="15">
        <v>188</v>
      </c>
      <c r="C16" s="15" t="s">
        <v>52</v>
      </c>
      <c r="D16" s="16" t="s">
        <v>57</v>
      </c>
      <c r="E16" s="16" t="s">
        <v>20</v>
      </c>
      <c r="F16" s="16" t="s">
        <v>58</v>
      </c>
      <c r="G16" s="16"/>
      <c r="H16" s="16" t="s">
        <v>22</v>
      </c>
      <c r="I16" s="16">
        <v>1974</v>
      </c>
      <c r="J16" s="16" t="s">
        <v>29</v>
      </c>
      <c r="K16" s="16" t="s">
        <v>24</v>
      </c>
      <c r="L16" s="16">
        <v>10</v>
      </c>
      <c r="M16" s="17">
        <v>0.03255787037037037</v>
      </c>
      <c r="N16" s="18">
        <v>0.003255787037037037</v>
      </c>
      <c r="O16" s="19">
        <v>5</v>
      </c>
      <c r="P16" s="1"/>
    </row>
    <row r="17" spans="1:16" ht="12.75">
      <c r="A17" s="14">
        <v>13</v>
      </c>
      <c r="B17" s="15">
        <v>191</v>
      </c>
      <c r="C17" s="15" t="s">
        <v>59</v>
      </c>
      <c r="D17" s="16" t="s">
        <v>60</v>
      </c>
      <c r="E17" s="16" t="s">
        <v>20</v>
      </c>
      <c r="F17" s="16" t="s">
        <v>20</v>
      </c>
      <c r="G17" s="16" t="s">
        <v>44</v>
      </c>
      <c r="H17" s="16" t="s">
        <v>22</v>
      </c>
      <c r="I17" s="16">
        <v>1960</v>
      </c>
      <c r="J17" s="16" t="s">
        <v>48</v>
      </c>
      <c r="K17" s="16" t="s">
        <v>24</v>
      </c>
      <c r="L17" s="16">
        <v>10</v>
      </c>
      <c r="M17" s="17">
        <v>0.03333333333333333</v>
      </c>
      <c r="N17" s="18">
        <v>0.003333333333333333</v>
      </c>
      <c r="O17" s="19">
        <v>2</v>
      </c>
      <c r="P17" s="1"/>
    </row>
    <row r="18" spans="1:16" ht="12.75">
      <c r="A18" s="14">
        <v>14</v>
      </c>
      <c r="B18" s="15">
        <v>834</v>
      </c>
      <c r="C18" s="15" t="s">
        <v>61</v>
      </c>
      <c r="D18" s="16" t="s">
        <v>62</v>
      </c>
      <c r="E18" s="16" t="s">
        <v>20</v>
      </c>
      <c r="F18" s="16" t="s">
        <v>21</v>
      </c>
      <c r="G18" s="16"/>
      <c r="H18" s="16" t="s">
        <v>22</v>
      </c>
      <c r="I18" s="16">
        <v>1965</v>
      </c>
      <c r="J18" s="16" t="s">
        <v>33</v>
      </c>
      <c r="K18" s="16" t="s">
        <v>24</v>
      </c>
      <c r="L18" s="16">
        <v>10</v>
      </c>
      <c r="M18" s="17">
        <v>0.03333333333333333</v>
      </c>
      <c r="N18" s="18">
        <v>0.003333333333333333</v>
      </c>
      <c r="O18" s="19">
        <v>4</v>
      </c>
      <c r="P18" s="1"/>
    </row>
    <row r="19" spans="1:16" s="20" customFormat="1" ht="12.75">
      <c r="A19" s="14">
        <v>15</v>
      </c>
      <c r="B19" s="15">
        <v>194</v>
      </c>
      <c r="C19" s="15" t="s">
        <v>63</v>
      </c>
      <c r="D19" s="16" t="s">
        <v>64</v>
      </c>
      <c r="E19" s="16" t="s">
        <v>20</v>
      </c>
      <c r="F19" s="16" t="s">
        <v>65</v>
      </c>
      <c r="G19" s="16" t="s">
        <v>28</v>
      </c>
      <c r="H19" s="16" t="s">
        <v>22</v>
      </c>
      <c r="I19" s="16">
        <v>1957</v>
      </c>
      <c r="J19" s="16" t="s">
        <v>48</v>
      </c>
      <c r="K19" s="16" t="s">
        <v>24</v>
      </c>
      <c r="L19" s="16">
        <v>10</v>
      </c>
      <c r="M19" s="17">
        <v>0.03381944444444445</v>
      </c>
      <c r="N19" s="18">
        <v>0.0033819444444444452</v>
      </c>
      <c r="O19" s="19">
        <v>3</v>
      </c>
      <c r="P19" s="1"/>
    </row>
    <row r="20" spans="1:16" s="20" customFormat="1" ht="23.25">
      <c r="A20" s="14">
        <v>16</v>
      </c>
      <c r="B20" s="15">
        <v>190</v>
      </c>
      <c r="C20" s="15" t="s">
        <v>66</v>
      </c>
      <c r="D20" s="16" t="s">
        <v>67</v>
      </c>
      <c r="E20" s="16" t="s">
        <v>20</v>
      </c>
      <c r="F20" s="16" t="s">
        <v>47</v>
      </c>
      <c r="G20" s="16" t="s">
        <v>68</v>
      </c>
      <c r="H20" s="16" t="s">
        <v>22</v>
      </c>
      <c r="I20" s="16">
        <v>1958</v>
      </c>
      <c r="J20" s="16" t="s">
        <v>48</v>
      </c>
      <c r="K20" s="16" t="s">
        <v>24</v>
      </c>
      <c r="L20" s="16">
        <v>10</v>
      </c>
      <c r="M20" s="17">
        <v>0.03466435185185185</v>
      </c>
      <c r="N20" s="18">
        <v>0.003466435185185185</v>
      </c>
      <c r="O20" s="19">
        <v>4</v>
      </c>
      <c r="P20" s="1"/>
    </row>
    <row r="21" spans="1:16" s="20" customFormat="1" ht="12.75">
      <c r="A21" s="14">
        <v>17</v>
      </c>
      <c r="B21" s="15">
        <v>189</v>
      </c>
      <c r="C21" s="15" t="s">
        <v>18</v>
      </c>
      <c r="D21" s="16" t="s">
        <v>69</v>
      </c>
      <c r="E21" s="16" t="s">
        <v>20</v>
      </c>
      <c r="F21" s="16" t="s">
        <v>47</v>
      </c>
      <c r="G21" s="16" t="s">
        <v>70</v>
      </c>
      <c r="H21" s="16" t="s">
        <v>22</v>
      </c>
      <c r="I21" s="16">
        <v>1979</v>
      </c>
      <c r="J21" s="16" t="s">
        <v>29</v>
      </c>
      <c r="K21" s="16" t="s">
        <v>24</v>
      </c>
      <c r="L21" s="16">
        <v>10</v>
      </c>
      <c r="M21" s="17">
        <v>0.03466435185185185</v>
      </c>
      <c r="N21" s="18">
        <v>0.003466435185185185</v>
      </c>
      <c r="O21" s="19">
        <v>6</v>
      </c>
      <c r="P21" s="1"/>
    </row>
    <row r="22" spans="1:16" s="20" customFormat="1" ht="12.75">
      <c r="A22" s="14">
        <v>18</v>
      </c>
      <c r="B22" s="15">
        <v>747</v>
      </c>
      <c r="C22" s="15" t="s">
        <v>71</v>
      </c>
      <c r="D22" s="16" t="s">
        <v>69</v>
      </c>
      <c r="E22" s="16" t="s">
        <v>20</v>
      </c>
      <c r="F22" s="16" t="s">
        <v>20</v>
      </c>
      <c r="G22" s="16"/>
      <c r="H22" s="16" t="s">
        <v>22</v>
      </c>
      <c r="I22" s="16">
        <v>1976</v>
      </c>
      <c r="J22" s="16" t="s">
        <v>29</v>
      </c>
      <c r="K22" s="16" t="s">
        <v>24</v>
      </c>
      <c r="L22" s="16">
        <v>10</v>
      </c>
      <c r="M22" s="17">
        <v>0.03469907407407408</v>
      </c>
      <c r="N22" s="18">
        <v>0.0034699074074074077</v>
      </c>
      <c r="O22" s="19">
        <v>7</v>
      </c>
      <c r="P22" s="1"/>
    </row>
    <row r="23" spans="1:16" s="20" customFormat="1" ht="12.75">
      <c r="A23" s="14">
        <v>19</v>
      </c>
      <c r="B23" s="15">
        <v>750</v>
      </c>
      <c r="C23" s="15" t="s">
        <v>72</v>
      </c>
      <c r="D23" s="16" t="s">
        <v>73</v>
      </c>
      <c r="E23" s="16" t="s">
        <v>20</v>
      </c>
      <c r="F23" s="16" t="s">
        <v>20</v>
      </c>
      <c r="G23" s="16"/>
      <c r="H23" s="16" t="s">
        <v>22</v>
      </c>
      <c r="I23" s="16">
        <v>1983</v>
      </c>
      <c r="J23" s="16" t="s">
        <v>23</v>
      </c>
      <c r="K23" s="16" t="s">
        <v>24</v>
      </c>
      <c r="L23" s="16">
        <v>10</v>
      </c>
      <c r="M23" s="17">
        <v>0.034930555555555555</v>
      </c>
      <c r="N23" s="18">
        <v>0.0034930555555555557</v>
      </c>
      <c r="O23" s="19">
        <v>4</v>
      </c>
      <c r="P23" s="1"/>
    </row>
    <row r="24" spans="1:16" s="20" customFormat="1" ht="12.75">
      <c r="A24" s="14">
        <v>20</v>
      </c>
      <c r="B24" s="15">
        <v>832</v>
      </c>
      <c r="C24" s="15" t="s">
        <v>25</v>
      </c>
      <c r="D24" s="16" t="s">
        <v>74</v>
      </c>
      <c r="E24" s="16" t="s">
        <v>20</v>
      </c>
      <c r="F24" s="16" t="s">
        <v>20</v>
      </c>
      <c r="G24" s="16"/>
      <c r="H24" s="16" t="s">
        <v>22</v>
      </c>
      <c r="I24" s="16">
        <v>1972</v>
      </c>
      <c r="J24" s="16" t="s">
        <v>33</v>
      </c>
      <c r="K24" s="16" t="s">
        <v>24</v>
      </c>
      <c r="L24" s="16">
        <v>10</v>
      </c>
      <c r="M24" s="17">
        <v>0.03605324074074074</v>
      </c>
      <c r="N24" s="18">
        <v>0.003605324074074074</v>
      </c>
      <c r="O24" s="19">
        <v>5</v>
      </c>
      <c r="P24" s="1"/>
    </row>
    <row r="25" spans="1:16" s="27" customFormat="1" ht="12.75">
      <c r="A25" s="21">
        <v>21</v>
      </c>
      <c r="B25" s="22">
        <v>743</v>
      </c>
      <c r="C25" s="22" t="s">
        <v>75</v>
      </c>
      <c r="D25" s="23" t="s">
        <v>76</v>
      </c>
      <c r="E25" s="23" t="s">
        <v>20</v>
      </c>
      <c r="F25" s="23" t="s">
        <v>27</v>
      </c>
      <c r="G25" s="23" t="s">
        <v>109</v>
      </c>
      <c r="H25" s="23" t="s">
        <v>77</v>
      </c>
      <c r="I25" s="23">
        <v>1973</v>
      </c>
      <c r="J25" s="23" t="s">
        <v>78</v>
      </c>
      <c r="K25" s="23" t="s">
        <v>24</v>
      </c>
      <c r="L25" s="23">
        <v>10</v>
      </c>
      <c r="M25" s="24">
        <v>0.03680555555555556</v>
      </c>
      <c r="N25" s="25">
        <v>0.003680555555555556</v>
      </c>
      <c r="O25" s="26">
        <v>1</v>
      </c>
      <c r="P25" s="1"/>
    </row>
    <row r="26" spans="1:16" s="20" customFormat="1" ht="12.75">
      <c r="A26" s="14">
        <v>22</v>
      </c>
      <c r="B26" s="15">
        <v>195</v>
      </c>
      <c r="C26" s="15" t="s">
        <v>79</v>
      </c>
      <c r="D26" s="16" t="s">
        <v>80</v>
      </c>
      <c r="E26" s="16" t="s">
        <v>20</v>
      </c>
      <c r="F26" s="16" t="s">
        <v>27</v>
      </c>
      <c r="G26" s="16" t="s">
        <v>109</v>
      </c>
      <c r="H26" s="16" t="s">
        <v>22</v>
      </c>
      <c r="I26" s="16">
        <v>1979</v>
      </c>
      <c r="J26" s="16" t="s">
        <v>29</v>
      </c>
      <c r="K26" s="16" t="s">
        <v>24</v>
      </c>
      <c r="L26" s="16">
        <v>10</v>
      </c>
      <c r="M26" s="17">
        <v>0.03681712962962963</v>
      </c>
      <c r="N26" s="18">
        <v>0.003681712962962963</v>
      </c>
      <c r="O26" s="19">
        <v>8</v>
      </c>
      <c r="P26" s="1"/>
    </row>
    <row r="27" spans="1:16" s="27" customFormat="1" ht="12.75">
      <c r="A27" s="21">
        <v>23</v>
      </c>
      <c r="B27" s="22">
        <v>742</v>
      </c>
      <c r="C27" s="22" t="s">
        <v>81</v>
      </c>
      <c r="D27" s="23" t="s">
        <v>82</v>
      </c>
      <c r="E27" s="23" t="s">
        <v>20</v>
      </c>
      <c r="F27" s="23" t="s">
        <v>83</v>
      </c>
      <c r="G27" s="23" t="s">
        <v>109</v>
      </c>
      <c r="H27" s="23" t="s">
        <v>77</v>
      </c>
      <c r="I27" s="23">
        <v>1974</v>
      </c>
      <c r="J27" s="23" t="s">
        <v>78</v>
      </c>
      <c r="K27" s="23" t="s">
        <v>24</v>
      </c>
      <c r="L27" s="23">
        <v>10</v>
      </c>
      <c r="M27" s="24">
        <v>0.036932870370370366</v>
      </c>
      <c r="N27" s="25">
        <v>0.0036932870370370366</v>
      </c>
      <c r="O27" s="26">
        <v>2</v>
      </c>
      <c r="P27" s="1"/>
    </row>
    <row r="28" spans="1:16" ht="12.75">
      <c r="A28" s="14">
        <v>24</v>
      </c>
      <c r="B28" s="15">
        <v>198</v>
      </c>
      <c r="C28" s="15" t="s">
        <v>84</v>
      </c>
      <c r="D28" s="16" t="s">
        <v>85</v>
      </c>
      <c r="E28" s="16" t="s">
        <v>20</v>
      </c>
      <c r="F28" s="16" t="s">
        <v>20</v>
      </c>
      <c r="G28" s="16"/>
      <c r="H28" s="16" t="s">
        <v>22</v>
      </c>
      <c r="I28" s="16">
        <v>1962</v>
      </c>
      <c r="J28" s="16" t="s">
        <v>48</v>
      </c>
      <c r="K28" s="16" t="s">
        <v>24</v>
      </c>
      <c r="L28" s="16">
        <v>10</v>
      </c>
      <c r="M28" s="17">
        <v>0.03847222222222222</v>
      </c>
      <c r="N28" s="18">
        <v>0.003847222222222222</v>
      </c>
      <c r="O28" s="19">
        <v>5</v>
      </c>
      <c r="P28" s="1"/>
    </row>
    <row r="29" spans="1:16" ht="12.75">
      <c r="A29" s="14">
        <v>25</v>
      </c>
      <c r="B29" s="15">
        <v>199</v>
      </c>
      <c r="C29" s="15" t="s">
        <v>86</v>
      </c>
      <c r="D29" s="16" t="s">
        <v>87</v>
      </c>
      <c r="E29" s="16" t="s">
        <v>20</v>
      </c>
      <c r="F29" s="16" t="s">
        <v>20</v>
      </c>
      <c r="G29" s="16"/>
      <c r="H29" s="16" t="s">
        <v>22</v>
      </c>
      <c r="I29" s="16">
        <v>1959</v>
      </c>
      <c r="J29" s="16" t="s">
        <v>48</v>
      </c>
      <c r="K29" s="16" t="s">
        <v>24</v>
      </c>
      <c r="L29" s="16">
        <v>10</v>
      </c>
      <c r="M29" s="17">
        <v>0.03847222222222222</v>
      </c>
      <c r="N29" s="18">
        <v>0.003847222222222222</v>
      </c>
      <c r="O29" s="19">
        <v>6</v>
      </c>
      <c r="P29" s="1"/>
    </row>
    <row r="30" spans="1:16" s="27" customFormat="1" ht="12.75">
      <c r="A30" s="21">
        <v>26</v>
      </c>
      <c r="B30" s="22">
        <v>187</v>
      </c>
      <c r="C30" s="22" t="s">
        <v>88</v>
      </c>
      <c r="D30" s="23" t="s">
        <v>89</v>
      </c>
      <c r="E30" s="23" t="s">
        <v>20</v>
      </c>
      <c r="F30" s="23" t="s">
        <v>90</v>
      </c>
      <c r="G30" s="23" t="s">
        <v>91</v>
      </c>
      <c r="H30" s="23" t="s">
        <v>77</v>
      </c>
      <c r="I30" s="23">
        <v>1967</v>
      </c>
      <c r="J30" s="23" t="s">
        <v>92</v>
      </c>
      <c r="K30" s="23" t="s">
        <v>24</v>
      </c>
      <c r="L30" s="23">
        <v>10</v>
      </c>
      <c r="M30" s="24">
        <v>0.03913194444444445</v>
      </c>
      <c r="N30" s="25">
        <v>0.003913194444444445</v>
      </c>
      <c r="O30" s="26">
        <v>1</v>
      </c>
      <c r="P30" s="1"/>
    </row>
    <row r="31" spans="1:16" s="27" customFormat="1" ht="12.75">
      <c r="A31" s="21">
        <v>27</v>
      </c>
      <c r="B31" s="22">
        <v>746</v>
      </c>
      <c r="C31" s="22" t="s">
        <v>93</v>
      </c>
      <c r="D31" s="23" t="s">
        <v>94</v>
      </c>
      <c r="E31" s="23" t="s">
        <v>20</v>
      </c>
      <c r="F31" s="23" t="s">
        <v>20</v>
      </c>
      <c r="G31" s="23"/>
      <c r="H31" s="23" t="s">
        <v>77</v>
      </c>
      <c r="I31" s="23">
        <v>1954</v>
      </c>
      <c r="J31" s="23" t="s">
        <v>95</v>
      </c>
      <c r="K31" s="23" t="s">
        <v>24</v>
      </c>
      <c r="L31" s="23">
        <v>10</v>
      </c>
      <c r="M31" s="24">
        <v>0.040011574074074074</v>
      </c>
      <c r="N31" s="25">
        <v>0.004001157407407407</v>
      </c>
      <c r="O31" s="26">
        <v>1</v>
      </c>
      <c r="P31" s="1"/>
    </row>
    <row r="32" spans="1:16" ht="12.75">
      <c r="A32" s="14">
        <v>28</v>
      </c>
      <c r="B32" s="15">
        <v>744</v>
      </c>
      <c r="C32" s="15" t="s">
        <v>96</v>
      </c>
      <c r="D32" s="16" t="s">
        <v>97</v>
      </c>
      <c r="E32" s="16" t="s">
        <v>20</v>
      </c>
      <c r="F32" s="16" t="s">
        <v>20</v>
      </c>
      <c r="G32" s="16" t="s">
        <v>44</v>
      </c>
      <c r="H32" s="16" t="s">
        <v>22</v>
      </c>
      <c r="I32" s="16">
        <v>1949</v>
      </c>
      <c r="J32" s="16" t="s">
        <v>98</v>
      </c>
      <c r="K32" s="16" t="s">
        <v>24</v>
      </c>
      <c r="L32" s="16">
        <v>10</v>
      </c>
      <c r="M32" s="17">
        <v>0.040011574074074074</v>
      </c>
      <c r="N32" s="18">
        <v>0.004001157407407407</v>
      </c>
      <c r="O32" s="19">
        <v>1</v>
      </c>
      <c r="P32" s="1"/>
    </row>
    <row r="33" spans="1:16" s="27" customFormat="1" ht="12.75">
      <c r="A33" s="21">
        <v>29</v>
      </c>
      <c r="B33" s="22">
        <v>3</v>
      </c>
      <c r="C33" s="22" t="s">
        <v>81</v>
      </c>
      <c r="D33" s="23" t="s">
        <v>49</v>
      </c>
      <c r="E33" s="23" t="s">
        <v>20</v>
      </c>
      <c r="F33" s="23" t="s">
        <v>50</v>
      </c>
      <c r="G33" s="23" t="s">
        <v>99</v>
      </c>
      <c r="H33" s="23" t="s">
        <v>77</v>
      </c>
      <c r="I33" s="23">
        <v>1973</v>
      </c>
      <c r="J33" s="23" t="s">
        <v>78</v>
      </c>
      <c r="K33" s="23" t="s">
        <v>24</v>
      </c>
      <c r="L33" s="23">
        <v>10</v>
      </c>
      <c r="M33" s="24">
        <v>0.04025462962962963</v>
      </c>
      <c r="N33" s="25">
        <v>0.004025462962962963</v>
      </c>
      <c r="O33" s="26">
        <v>3</v>
      </c>
      <c r="P33" s="1"/>
    </row>
    <row r="34" spans="1:16" ht="13.5" thickBot="1">
      <c r="A34" s="28">
        <v>30</v>
      </c>
      <c r="B34" s="29">
        <v>186</v>
      </c>
      <c r="C34" s="29" t="s">
        <v>100</v>
      </c>
      <c r="D34" s="30" t="s">
        <v>89</v>
      </c>
      <c r="E34" s="30" t="s">
        <v>20</v>
      </c>
      <c r="F34" s="30" t="s">
        <v>90</v>
      </c>
      <c r="G34" s="30" t="s">
        <v>91</v>
      </c>
      <c r="H34" s="30" t="s">
        <v>22</v>
      </c>
      <c r="I34" s="30">
        <v>1963</v>
      </c>
      <c r="J34" s="30" t="s">
        <v>33</v>
      </c>
      <c r="K34" s="30" t="s">
        <v>24</v>
      </c>
      <c r="L34" s="30">
        <v>10</v>
      </c>
      <c r="M34" s="31">
        <v>0.04248842592592592</v>
      </c>
      <c r="N34" s="32">
        <v>0.004248842592592592</v>
      </c>
      <c r="O34" s="33">
        <v>6</v>
      </c>
      <c r="P34" s="1"/>
    </row>
    <row r="35" spans="1:15" ht="7.5" customHeight="1">
      <c r="A35" s="34"/>
      <c r="B35" s="35"/>
      <c r="C35" s="35"/>
      <c r="D35" s="36"/>
      <c r="E35" s="36"/>
      <c r="F35" s="36"/>
      <c r="G35" s="36"/>
      <c r="H35" s="36"/>
      <c r="I35" s="36"/>
      <c r="J35" s="36"/>
      <c r="K35" s="36"/>
      <c r="L35" s="36"/>
      <c r="M35" s="37"/>
      <c r="N35" s="38"/>
      <c r="O35" s="36"/>
    </row>
    <row r="36" spans="1:14" ht="12.75">
      <c r="A36" s="39" t="s">
        <v>101</v>
      </c>
      <c r="M36" s="40"/>
      <c r="N36" s="18"/>
    </row>
    <row r="37" spans="1:16" s="42" customFormat="1" ht="12.75">
      <c r="A37" s="41" t="s">
        <v>102</v>
      </c>
      <c r="M37" s="43"/>
      <c r="N37" s="43"/>
      <c r="P37" s="44"/>
    </row>
    <row r="38" s="42" customFormat="1" ht="12.75">
      <c r="A38" s="45" t="s">
        <v>103</v>
      </c>
    </row>
    <row r="39" s="42" customFormat="1" ht="12.75">
      <c r="A39" s="41" t="s">
        <v>104</v>
      </c>
    </row>
    <row r="40" s="42" customFormat="1" ht="12.75">
      <c r="A40" s="41" t="s">
        <v>105</v>
      </c>
    </row>
    <row r="41" s="42" customFormat="1" ht="12.75">
      <c r="A41" s="41" t="s">
        <v>106</v>
      </c>
    </row>
    <row r="42" ht="12.75">
      <c r="A42" s="41" t="s">
        <v>107</v>
      </c>
    </row>
  </sheetData>
  <autoFilter ref="A4:P34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workbookViewId="0" topLeftCell="A1">
      <selection activeCell="A1" sqref="A1:IV16384"/>
    </sheetView>
  </sheetViews>
  <sheetFormatPr defaultColWidth="9.140625" defaultRowHeight="12.75"/>
  <cols>
    <col min="1" max="1" width="4.140625" style="2" customWidth="1"/>
    <col min="2" max="2" width="10.140625" style="2" customWidth="1"/>
    <col min="3" max="3" width="9.00390625" style="2" customWidth="1"/>
    <col min="4" max="4" width="10.7109375" style="2" customWidth="1"/>
    <col min="5" max="5" width="16.7109375" style="2" hidden="1" customWidth="1"/>
    <col min="6" max="6" width="12.8515625" style="2" customWidth="1"/>
    <col min="7" max="7" width="27.28125" style="2" customWidth="1"/>
    <col min="8" max="8" width="8.28125" style="2" hidden="1" customWidth="1"/>
    <col min="9" max="9" width="9.421875" style="2" customWidth="1"/>
    <col min="10" max="10" width="7.28125" style="2" customWidth="1"/>
    <col min="11" max="11" width="10.28125" style="2" hidden="1" customWidth="1"/>
    <col min="12" max="12" width="7.28125" style="2" hidden="1" customWidth="1"/>
    <col min="13" max="13" width="10.8515625" style="2" customWidth="1"/>
    <col min="14" max="14" width="10.00390625" style="2" hidden="1" customWidth="1"/>
    <col min="15" max="15" width="7.57421875" style="2" customWidth="1"/>
    <col min="16" max="16384" width="9.140625" style="2" customWidth="1"/>
  </cols>
  <sheetData>
    <row r="1" ht="12.75">
      <c r="A1" s="1" t="s">
        <v>195</v>
      </c>
    </row>
    <row r="2" ht="12.75">
      <c r="A2" s="1" t="s">
        <v>196</v>
      </c>
    </row>
    <row r="3" ht="13.5" thickBot="1">
      <c r="A3" s="1" t="s">
        <v>2</v>
      </c>
    </row>
    <row r="4" spans="1:15" s="7" customFormat="1" ht="35.25" thickBot="1">
      <c r="A4" s="3" t="s">
        <v>197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5" t="s">
        <v>16</v>
      </c>
      <c r="O4" s="6" t="s">
        <v>17</v>
      </c>
    </row>
    <row r="5" spans="1:16" s="204" customFormat="1" ht="12.75">
      <c r="A5" s="8">
        <v>1</v>
      </c>
      <c r="B5" s="9">
        <v>836</v>
      </c>
      <c r="C5" s="9" t="s">
        <v>198</v>
      </c>
      <c r="D5" s="10" t="s">
        <v>199</v>
      </c>
      <c r="E5" s="10" t="s">
        <v>20</v>
      </c>
      <c r="F5" s="10" t="s">
        <v>200</v>
      </c>
      <c r="G5" s="10"/>
      <c r="H5" s="10" t="s">
        <v>22</v>
      </c>
      <c r="I5" s="10">
        <v>1992</v>
      </c>
      <c r="J5" s="10" t="s">
        <v>23</v>
      </c>
      <c r="K5" s="10" t="s">
        <v>24</v>
      </c>
      <c r="L5" s="10">
        <v>10</v>
      </c>
      <c r="M5" s="11">
        <v>0.02576388888888889</v>
      </c>
      <c r="N5" s="12">
        <v>0.0025763888888888893</v>
      </c>
      <c r="O5" s="13">
        <v>1</v>
      </c>
      <c r="P5" s="203"/>
    </row>
    <row r="6" spans="1:15" s="203" customFormat="1" ht="12.75">
      <c r="A6" s="205">
        <v>2</v>
      </c>
      <c r="B6" s="206">
        <v>749</v>
      </c>
      <c r="C6" s="206" t="s">
        <v>18</v>
      </c>
      <c r="D6" s="207" t="s">
        <v>19</v>
      </c>
      <c r="E6" s="207" t="s">
        <v>20</v>
      </c>
      <c r="F6" s="207" t="s">
        <v>21</v>
      </c>
      <c r="G6" s="207"/>
      <c r="H6" s="207" t="s">
        <v>22</v>
      </c>
      <c r="I6" s="207">
        <v>1985</v>
      </c>
      <c r="J6" s="207" t="s">
        <v>23</v>
      </c>
      <c r="K6" s="207" t="s">
        <v>24</v>
      </c>
      <c r="L6" s="207">
        <v>10</v>
      </c>
      <c r="M6" s="208">
        <v>0.02578703703703704</v>
      </c>
      <c r="N6" s="209">
        <v>0.0025787037037037037</v>
      </c>
      <c r="O6" s="210">
        <v>2</v>
      </c>
    </row>
    <row r="7" spans="1:15" s="203" customFormat="1" ht="23.25">
      <c r="A7" s="14">
        <v>3</v>
      </c>
      <c r="B7" s="15">
        <v>182</v>
      </c>
      <c r="C7" s="15" t="s">
        <v>25</v>
      </c>
      <c r="D7" s="16" t="s">
        <v>26</v>
      </c>
      <c r="E7" s="16" t="s">
        <v>20</v>
      </c>
      <c r="F7" s="16" t="s">
        <v>27</v>
      </c>
      <c r="G7" s="16" t="s">
        <v>28</v>
      </c>
      <c r="H7" s="16" t="s">
        <v>22</v>
      </c>
      <c r="I7" s="16">
        <v>1982</v>
      </c>
      <c r="J7" s="16" t="s">
        <v>29</v>
      </c>
      <c r="K7" s="16" t="s">
        <v>24</v>
      </c>
      <c r="L7" s="16">
        <v>10</v>
      </c>
      <c r="M7" s="17">
        <v>0.026354166666666668</v>
      </c>
      <c r="N7" s="18">
        <v>0.002635416666666667</v>
      </c>
      <c r="O7" s="19">
        <v>1</v>
      </c>
    </row>
    <row r="8" spans="1:15" s="203" customFormat="1" ht="12.75">
      <c r="A8" s="14">
        <v>4</v>
      </c>
      <c r="B8" s="15">
        <v>192</v>
      </c>
      <c r="C8" s="15" t="s">
        <v>201</v>
      </c>
      <c r="D8" s="16" t="s">
        <v>202</v>
      </c>
      <c r="E8" s="16" t="s">
        <v>20</v>
      </c>
      <c r="F8" s="16" t="s">
        <v>203</v>
      </c>
      <c r="G8" s="16"/>
      <c r="H8" s="16" t="s">
        <v>22</v>
      </c>
      <c r="I8" s="16">
        <v>1987</v>
      </c>
      <c r="J8" s="16" t="s">
        <v>23</v>
      </c>
      <c r="K8" s="16" t="s">
        <v>24</v>
      </c>
      <c r="L8" s="16">
        <v>10</v>
      </c>
      <c r="M8" s="17">
        <v>0.02648148148148148</v>
      </c>
      <c r="N8" s="18">
        <v>0.002648148148148148</v>
      </c>
      <c r="O8" s="19">
        <v>3</v>
      </c>
    </row>
    <row r="9" spans="1:15" s="203" customFormat="1" ht="23.25">
      <c r="A9" s="14">
        <v>5</v>
      </c>
      <c r="B9" s="15">
        <v>196</v>
      </c>
      <c r="C9" s="15" t="s">
        <v>18</v>
      </c>
      <c r="D9" s="16" t="s">
        <v>30</v>
      </c>
      <c r="E9" s="16" t="s">
        <v>20</v>
      </c>
      <c r="F9" s="16" t="s">
        <v>31</v>
      </c>
      <c r="G9" s="16" t="s">
        <v>32</v>
      </c>
      <c r="H9" s="16" t="s">
        <v>22</v>
      </c>
      <c r="I9" s="16">
        <v>1972</v>
      </c>
      <c r="J9" s="16" t="s">
        <v>33</v>
      </c>
      <c r="K9" s="16" t="s">
        <v>24</v>
      </c>
      <c r="L9" s="16">
        <v>10</v>
      </c>
      <c r="M9" s="17">
        <v>0.02701388888888889</v>
      </c>
      <c r="N9" s="18">
        <v>0.002701388888888889</v>
      </c>
      <c r="O9" s="19">
        <v>1</v>
      </c>
    </row>
    <row r="10" spans="1:15" s="203" customFormat="1" ht="12.75">
      <c r="A10" s="14">
        <v>6</v>
      </c>
      <c r="B10" s="15">
        <v>200</v>
      </c>
      <c r="C10" s="15" t="s">
        <v>38</v>
      </c>
      <c r="D10" s="16" t="s">
        <v>39</v>
      </c>
      <c r="E10" s="16" t="s">
        <v>20</v>
      </c>
      <c r="F10" s="16" t="s">
        <v>40</v>
      </c>
      <c r="G10" s="16"/>
      <c r="H10" s="16" t="s">
        <v>22</v>
      </c>
      <c r="I10" s="16">
        <v>1991</v>
      </c>
      <c r="J10" s="16" t="s">
        <v>23</v>
      </c>
      <c r="K10" s="16" t="s">
        <v>24</v>
      </c>
      <c r="L10" s="16">
        <v>10</v>
      </c>
      <c r="M10" s="17">
        <v>0.027546296296296294</v>
      </c>
      <c r="N10" s="18">
        <v>0.0027546296296296294</v>
      </c>
      <c r="O10" s="19">
        <v>4</v>
      </c>
    </row>
    <row r="11" spans="1:15" s="203" customFormat="1" ht="23.25">
      <c r="A11" s="14">
        <v>7</v>
      </c>
      <c r="B11" s="15">
        <v>748</v>
      </c>
      <c r="C11" s="15" t="s">
        <v>61</v>
      </c>
      <c r="D11" s="16" t="s">
        <v>204</v>
      </c>
      <c r="E11" s="16" t="s">
        <v>20</v>
      </c>
      <c r="F11" s="16" t="s">
        <v>47</v>
      </c>
      <c r="G11" s="16" t="s">
        <v>44</v>
      </c>
      <c r="H11" s="16" t="s">
        <v>22</v>
      </c>
      <c r="I11" s="16">
        <v>1965</v>
      </c>
      <c r="J11" s="16" t="s">
        <v>33</v>
      </c>
      <c r="K11" s="16" t="s">
        <v>24</v>
      </c>
      <c r="L11" s="16">
        <v>10</v>
      </c>
      <c r="M11" s="17">
        <v>0.027627314814814813</v>
      </c>
      <c r="N11" s="18">
        <v>0.0027627314814814815</v>
      </c>
      <c r="O11" s="19">
        <v>2</v>
      </c>
    </row>
    <row r="12" spans="1:15" s="203" customFormat="1" ht="12.75">
      <c r="A12" s="14">
        <v>8</v>
      </c>
      <c r="B12" s="15">
        <v>9</v>
      </c>
      <c r="C12" s="15" t="s">
        <v>42</v>
      </c>
      <c r="D12" s="16" t="s">
        <v>43</v>
      </c>
      <c r="E12" s="16" t="s">
        <v>20</v>
      </c>
      <c r="F12" s="16" t="s">
        <v>20</v>
      </c>
      <c r="G12" s="16" t="s">
        <v>44</v>
      </c>
      <c r="H12" s="16" t="s">
        <v>22</v>
      </c>
      <c r="I12" s="16">
        <v>1969</v>
      </c>
      <c r="J12" s="16" t="s">
        <v>33</v>
      </c>
      <c r="K12" s="16" t="s">
        <v>24</v>
      </c>
      <c r="L12" s="16">
        <v>10</v>
      </c>
      <c r="M12" s="17">
        <v>0.027696759259259258</v>
      </c>
      <c r="N12" s="18">
        <v>0.002769675925925926</v>
      </c>
      <c r="O12" s="19">
        <v>3</v>
      </c>
    </row>
    <row r="13" spans="1:15" s="203" customFormat="1" ht="12.75">
      <c r="A13" s="14">
        <v>9</v>
      </c>
      <c r="B13" s="15">
        <v>833</v>
      </c>
      <c r="C13" s="15" t="s">
        <v>41</v>
      </c>
      <c r="D13" s="16" t="s">
        <v>108</v>
      </c>
      <c r="E13" s="16" t="s">
        <v>20</v>
      </c>
      <c r="F13" s="16" t="s">
        <v>20</v>
      </c>
      <c r="G13" s="16"/>
      <c r="H13" s="16" t="s">
        <v>22</v>
      </c>
      <c r="I13" s="16">
        <v>1982</v>
      </c>
      <c r="J13" s="16" t="s">
        <v>29</v>
      </c>
      <c r="K13" s="16" t="s">
        <v>24</v>
      </c>
      <c r="L13" s="16">
        <v>10</v>
      </c>
      <c r="M13" s="17">
        <v>0.02775462962962963</v>
      </c>
      <c r="N13" s="18">
        <v>0.002775462962962963</v>
      </c>
      <c r="O13" s="19">
        <v>2</v>
      </c>
    </row>
    <row r="14" spans="1:15" s="203" customFormat="1" ht="12.75">
      <c r="A14" s="14">
        <v>10</v>
      </c>
      <c r="B14" s="15">
        <v>745</v>
      </c>
      <c r="C14" s="15" t="s">
        <v>54</v>
      </c>
      <c r="D14" s="16" t="s">
        <v>55</v>
      </c>
      <c r="E14" s="16" t="s">
        <v>20</v>
      </c>
      <c r="F14" s="16" t="s">
        <v>56</v>
      </c>
      <c r="G14" s="16"/>
      <c r="H14" s="16" t="s">
        <v>22</v>
      </c>
      <c r="I14" s="16">
        <v>1991</v>
      </c>
      <c r="J14" s="16" t="s">
        <v>23</v>
      </c>
      <c r="K14" s="16" t="s">
        <v>24</v>
      </c>
      <c r="L14" s="16">
        <v>10</v>
      </c>
      <c r="M14" s="17">
        <v>0.029756944444444447</v>
      </c>
      <c r="N14" s="18">
        <v>0.002975694444444445</v>
      </c>
      <c r="O14" s="19">
        <v>5</v>
      </c>
    </row>
    <row r="15" spans="1:15" s="203" customFormat="1" ht="12.75">
      <c r="A15" s="14">
        <v>11</v>
      </c>
      <c r="B15" s="15">
        <v>1</v>
      </c>
      <c r="C15" s="15" t="s">
        <v>45</v>
      </c>
      <c r="D15" s="16" t="s">
        <v>46</v>
      </c>
      <c r="E15" s="16" t="s">
        <v>20</v>
      </c>
      <c r="F15" s="16" t="s">
        <v>47</v>
      </c>
      <c r="G15" s="16" t="s">
        <v>44</v>
      </c>
      <c r="H15" s="16" t="s">
        <v>22</v>
      </c>
      <c r="I15" s="16">
        <v>1955</v>
      </c>
      <c r="J15" s="16" t="s">
        <v>48</v>
      </c>
      <c r="K15" s="16" t="s">
        <v>24</v>
      </c>
      <c r="L15" s="16">
        <v>10</v>
      </c>
      <c r="M15" s="17">
        <v>0.029780092592592594</v>
      </c>
      <c r="N15" s="18">
        <v>0.0029780092592592592</v>
      </c>
      <c r="O15" s="19">
        <v>1</v>
      </c>
    </row>
    <row r="16" spans="1:15" s="203" customFormat="1" ht="12.75">
      <c r="A16" s="14">
        <v>12</v>
      </c>
      <c r="B16" s="15">
        <v>197</v>
      </c>
      <c r="C16" s="15" t="s">
        <v>52</v>
      </c>
      <c r="D16" s="16" t="s">
        <v>53</v>
      </c>
      <c r="E16" s="16" t="s">
        <v>20</v>
      </c>
      <c r="F16" s="16" t="s">
        <v>27</v>
      </c>
      <c r="G16" s="16" t="s">
        <v>32</v>
      </c>
      <c r="H16" s="16" t="s">
        <v>22</v>
      </c>
      <c r="I16" s="16">
        <v>1972</v>
      </c>
      <c r="J16" s="16" t="s">
        <v>33</v>
      </c>
      <c r="K16" s="16" t="s">
        <v>24</v>
      </c>
      <c r="L16" s="16">
        <v>10</v>
      </c>
      <c r="M16" s="17">
        <v>0.030243055555555554</v>
      </c>
      <c r="N16" s="18">
        <v>0.0030243055555555553</v>
      </c>
      <c r="O16" s="19">
        <v>4</v>
      </c>
    </row>
    <row r="17" spans="1:15" s="203" customFormat="1" ht="23.25">
      <c r="A17" s="14">
        <v>13</v>
      </c>
      <c r="B17" s="15">
        <v>834</v>
      </c>
      <c r="C17" s="15" t="s">
        <v>61</v>
      </c>
      <c r="D17" s="16" t="s">
        <v>62</v>
      </c>
      <c r="E17" s="16" t="s">
        <v>20</v>
      </c>
      <c r="F17" s="16" t="s">
        <v>21</v>
      </c>
      <c r="G17" s="16"/>
      <c r="H17" s="16" t="s">
        <v>22</v>
      </c>
      <c r="I17" s="16">
        <v>1965</v>
      </c>
      <c r="J17" s="16" t="s">
        <v>33</v>
      </c>
      <c r="K17" s="16" t="s">
        <v>24</v>
      </c>
      <c r="L17" s="16">
        <v>10</v>
      </c>
      <c r="M17" s="17">
        <v>0.031574074074074074</v>
      </c>
      <c r="N17" s="18">
        <v>0.0031574074074074074</v>
      </c>
      <c r="O17" s="19">
        <v>5</v>
      </c>
    </row>
    <row r="18" spans="1:15" s="203" customFormat="1" ht="12.75">
      <c r="A18" s="14">
        <v>14</v>
      </c>
      <c r="B18" s="15">
        <v>193</v>
      </c>
      <c r="C18" s="15" t="s">
        <v>71</v>
      </c>
      <c r="D18" s="16" t="s">
        <v>205</v>
      </c>
      <c r="E18" s="16" t="s">
        <v>20</v>
      </c>
      <c r="F18" s="16" t="s">
        <v>206</v>
      </c>
      <c r="G18" s="16" t="s">
        <v>207</v>
      </c>
      <c r="H18" s="16" t="s">
        <v>22</v>
      </c>
      <c r="I18" s="16">
        <v>1972</v>
      </c>
      <c r="J18" s="16" t="s">
        <v>33</v>
      </c>
      <c r="K18" s="16" t="s">
        <v>24</v>
      </c>
      <c r="L18" s="16">
        <v>10</v>
      </c>
      <c r="M18" s="17">
        <v>0.031574074074074074</v>
      </c>
      <c r="N18" s="18">
        <v>0.0031574074074074074</v>
      </c>
      <c r="O18" s="19">
        <v>6</v>
      </c>
    </row>
    <row r="19" spans="1:15" s="203" customFormat="1" ht="12.75">
      <c r="A19" s="14">
        <v>15</v>
      </c>
      <c r="B19" s="15">
        <v>191</v>
      </c>
      <c r="C19" s="15" t="s">
        <v>59</v>
      </c>
      <c r="D19" s="16" t="s">
        <v>60</v>
      </c>
      <c r="E19" s="16" t="s">
        <v>20</v>
      </c>
      <c r="F19" s="16" t="s">
        <v>20</v>
      </c>
      <c r="G19" s="16" t="s">
        <v>44</v>
      </c>
      <c r="H19" s="16" t="s">
        <v>22</v>
      </c>
      <c r="I19" s="16">
        <v>1960</v>
      </c>
      <c r="J19" s="16" t="s">
        <v>48</v>
      </c>
      <c r="K19" s="16" t="s">
        <v>24</v>
      </c>
      <c r="L19" s="16">
        <v>10</v>
      </c>
      <c r="M19" s="17">
        <v>0.03217592592592593</v>
      </c>
      <c r="N19" s="18">
        <v>0.0032175925925925926</v>
      </c>
      <c r="O19" s="19">
        <v>2</v>
      </c>
    </row>
    <row r="20" spans="1:15" s="27" customFormat="1" ht="12.75">
      <c r="A20" s="21">
        <v>16</v>
      </c>
      <c r="B20" s="22">
        <v>995</v>
      </c>
      <c r="C20" s="22" t="s">
        <v>208</v>
      </c>
      <c r="D20" s="23" t="s">
        <v>209</v>
      </c>
      <c r="E20" s="23" t="s">
        <v>20</v>
      </c>
      <c r="F20" s="23" t="s">
        <v>20</v>
      </c>
      <c r="G20" s="23"/>
      <c r="H20" s="23" t="s">
        <v>77</v>
      </c>
      <c r="I20" s="23">
        <v>1985</v>
      </c>
      <c r="J20" s="23" t="s">
        <v>210</v>
      </c>
      <c r="K20" s="23" t="s">
        <v>24</v>
      </c>
      <c r="L20" s="23">
        <v>10</v>
      </c>
      <c r="M20" s="24">
        <v>0.03243055555555556</v>
      </c>
      <c r="N20" s="25">
        <v>0.003243055555555556</v>
      </c>
      <c r="O20" s="26">
        <v>1</v>
      </c>
    </row>
    <row r="21" spans="1:15" s="203" customFormat="1" ht="12.75">
      <c r="A21" s="14">
        <v>17</v>
      </c>
      <c r="B21" s="15">
        <v>188</v>
      </c>
      <c r="C21" s="15" t="s">
        <v>52</v>
      </c>
      <c r="D21" s="16" t="s">
        <v>57</v>
      </c>
      <c r="E21" s="16" t="s">
        <v>20</v>
      </c>
      <c r="F21" s="16" t="s">
        <v>58</v>
      </c>
      <c r="G21" s="16"/>
      <c r="H21" s="16" t="s">
        <v>22</v>
      </c>
      <c r="I21" s="16">
        <v>1974</v>
      </c>
      <c r="J21" s="16" t="s">
        <v>29</v>
      </c>
      <c r="K21" s="16" t="s">
        <v>24</v>
      </c>
      <c r="L21" s="16">
        <v>10</v>
      </c>
      <c r="M21" s="17">
        <v>0.03252314814814815</v>
      </c>
      <c r="N21" s="18">
        <v>0.0032523148148148147</v>
      </c>
      <c r="O21" s="19">
        <v>3</v>
      </c>
    </row>
    <row r="22" spans="1:15" s="203" customFormat="1" ht="12.75">
      <c r="A22" s="14">
        <v>18</v>
      </c>
      <c r="B22" s="15">
        <v>195</v>
      </c>
      <c r="C22" s="15" t="s">
        <v>79</v>
      </c>
      <c r="D22" s="16" t="s">
        <v>80</v>
      </c>
      <c r="E22" s="16" t="s">
        <v>20</v>
      </c>
      <c r="F22" s="16" t="s">
        <v>27</v>
      </c>
      <c r="G22" s="16" t="s">
        <v>109</v>
      </c>
      <c r="H22" s="16" t="s">
        <v>22</v>
      </c>
      <c r="I22" s="16">
        <v>1979</v>
      </c>
      <c r="J22" s="16" t="s">
        <v>29</v>
      </c>
      <c r="K22" s="16" t="s">
        <v>24</v>
      </c>
      <c r="L22" s="16">
        <v>10</v>
      </c>
      <c r="M22" s="17">
        <v>0.032997685185185185</v>
      </c>
      <c r="N22" s="18">
        <v>0.0032997685185185187</v>
      </c>
      <c r="O22" s="19">
        <v>4</v>
      </c>
    </row>
    <row r="23" spans="1:15" s="203" customFormat="1" ht="12.75">
      <c r="A23" s="14">
        <v>19</v>
      </c>
      <c r="B23" s="15">
        <v>189</v>
      </c>
      <c r="C23" s="15" t="s">
        <v>18</v>
      </c>
      <c r="D23" s="16" t="s">
        <v>69</v>
      </c>
      <c r="E23" s="16" t="s">
        <v>20</v>
      </c>
      <c r="F23" s="16" t="s">
        <v>47</v>
      </c>
      <c r="G23" s="16" t="s">
        <v>70</v>
      </c>
      <c r="H23" s="16" t="s">
        <v>22</v>
      </c>
      <c r="I23" s="16">
        <v>1979</v>
      </c>
      <c r="J23" s="16" t="s">
        <v>29</v>
      </c>
      <c r="K23" s="16" t="s">
        <v>24</v>
      </c>
      <c r="L23" s="16">
        <v>10</v>
      </c>
      <c r="M23" s="17">
        <v>0.033553240740740745</v>
      </c>
      <c r="N23" s="18">
        <v>0.0033553240740740744</v>
      </c>
      <c r="O23" s="19">
        <v>5</v>
      </c>
    </row>
    <row r="24" spans="1:15" s="203" customFormat="1" ht="23.25">
      <c r="A24" s="14">
        <v>20</v>
      </c>
      <c r="B24" s="15">
        <v>190</v>
      </c>
      <c r="C24" s="15" t="s">
        <v>66</v>
      </c>
      <c r="D24" s="16" t="s">
        <v>67</v>
      </c>
      <c r="E24" s="16" t="s">
        <v>20</v>
      </c>
      <c r="F24" s="16" t="s">
        <v>47</v>
      </c>
      <c r="G24" s="16" t="s">
        <v>68</v>
      </c>
      <c r="H24" s="16" t="s">
        <v>22</v>
      </c>
      <c r="I24" s="16">
        <v>1958</v>
      </c>
      <c r="J24" s="16" t="s">
        <v>48</v>
      </c>
      <c r="K24" s="16" t="s">
        <v>24</v>
      </c>
      <c r="L24" s="16">
        <v>10</v>
      </c>
      <c r="M24" s="17">
        <v>0.033553240740740745</v>
      </c>
      <c r="N24" s="18">
        <v>0.0033553240740740744</v>
      </c>
      <c r="O24" s="19">
        <v>3</v>
      </c>
    </row>
    <row r="25" spans="1:15" s="203" customFormat="1" ht="12.75">
      <c r="A25" s="14">
        <v>21</v>
      </c>
      <c r="B25" s="15">
        <v>194</v>
      </c>
      <c r="C25" s="15" t="s">
        <v>63</v>
      </c>
      <c r="D25" s="16" t="s">
        <v>64</v>
      </c>
      <c r="E25" s="16" t="s">
        <v>20</v>
      </c>
      <c r="F25" s="16" t="s">
        <v>65</v>
      </c>
      <c r="G25" s="16" t="s">
        <v>28</v>
      </c>
      <c r="H25" s="16" t="s">
        <v>22</v>
      </c>
      <c r="I25" s="16">
        <v>1957</v>
      </c>
      <c r="J25" s="16" t="s">
        <v>48</v>
      </c>
      <c r="K25" s="16" t="s">
        <v>24</v>
      </c>
      <c r="L25" s="16">
        <v>10</v>
      </c>
      <c r="M25" s="17">
        <v>0.033553240740740745</v>
      </c>
      <c r="N25" s="18">
        <v>0.0033553240740740744</v>
      </c>
      <c r="O25" s="19">
        <v>4</v>
      </c>
    </row>
    <row r="26" spans="1:15" s="203" customFormat="1" ht="12.75">
      <c r="A26" s="14">
        <v>22</v>
      </c>
      <c r="B26" s="15">
        <v>750</v>
      </c>
      <c r="C26" s="15" t="s">
        <v>72</v>
      </c>
      <c r="D26" s="16" t="s">
        <v>73</v>
      </c>
      <c r="E26" s="16" t="s">
        <v>20</v>
      </c>
      <c r="F26" s="16" t="s">
        <v>20</v>
      </c>
      <c r="G26" s="16"/>
      <c r="H26" s="16" t="s">
        <v>22</v>
      </c>
      <c r="I26" s="16">
        <v>1983</v>
      </c>
      <c r="J26" s="16" t="s">
        <v>23</v>
      </c>
      <c r="K26" s="16" t="s">
        <v>24</v>
      </c>
      <c r="L26" s="16">
        <v>10</v>
      </c>
      <c r="M26" s="17">
        <v>0.0337037037037037</v>
      </c>
      <c r="N26" s="18">
        <v>0.00337037037037037</v>
      </c>
      <c r="O26" s="19">
        <v>6</v>
      </c>
    </row>
    <row r="27" spans="1:15" s="203" customFormat="1" ht="23.25">
      <c r="A27" s="14">
        <v>23</v>
      </c>
      <c r="B27" s="211">
        <v>4</v>
      </c>
      <c r="C27" s="211" t="s">
        <v>211</v>
      </c>
      <c r="D27" s="212" t="s">
        <v>212</v>
      </c>
      <c r="E27" s="212" t="s">
        <v>20</v>
      </c>
      <c r="F27" s="212" t="s">
        <v>213</v>
      </c>
      <c r="G27" s="213"/>
      <c r="H27" s="212" t="s">
        <v>22</v>
      </c>
      <c r="I27" s="212">
        <v>1986</v>
      </c>
      <c r="J27" s="212" t="s">
        <v>23</v>
      </c>
      <c r="K27" s="212" t="s">
        <v>24</v>
      </c>
      <c r="L27" s="212">
        <v>10</v>
      </c>
      <c r="M27" s="17">
        <v>0.033935185185185186</v>
      </c>
      <c r="N27" s="18">
        <v>0.003393518518518519</v>
      </c>
      <c r="O27" s="214">
        <v>7</v>
      </c>
    </row>
    <row r="28" spans="1:15" s="203" customFormat="1" ht="12.75">
      <c r="A28" s="14">
        <v>24</v>
      </c>
      <c r="B28" s="15">
        <v>884</v>
      </c>
      <c r="C28" s="15" t="s">
        <v>214</v>
      </c>
      <c r="D28" s="16" t="s">
        <v>199</v>
      </c>
      <c r="E28" s="16" t="s">
        <v>20</v>
      </c>
      <c r="F28" s="16" t="s">
        <v>200</v>
      </c>
      <c r="G28" s="16"/>
      <c r="H28" s="16" t="s">
        <v>22</v>
      </c>
      <c r="I28" s="16">
        <v>1968</v>
      </c>
      <c r="J28" s="16" t="s">
        <v>33</v>
      </c>
      <c r="K28" s="16" t="s">
        <v>24</v>
      </c>
      <c r="L28" s="16">
        <v>10</v>
      </c>
      <c r="M28" s="17">
        <v>0.03401620370370371</v>
      </c>
      <c r="N28" s="18">
        <v>0.003401620370370371</v>
      </c>
      <c r="O28" s="19">
        <v>7</v>
      </c>
    </row>
    <row r="29" spans="1:15" s="203" customFormat="1" ht="23.25">
      <c r="A29" s="14">
        <v>25</v>
      </c>
      <c r="B29" s="15">
        <v>832</v>
      </c>
      <c r="C29" s="15" t="s">
        <v>25</v>
      </c>
      <c r="D29" s="16" t="s">
        <v>74</v>
      </c>
      <c r="E29" s="16" t="s">
        <v>20</v>
      </c>
      <c r="F29" s="16" t="s">
        <v>20</v>
      </c>
      <c r="G29" s="16"/>
      <c r="H29" s="16" t="s">
        <v>22</v>
      </c>
      <c r="I29" s="16">
        <v>1972</v>
      </c>
      <c r="J29" s="16" t="s">
        <v>33</v>
      </c>
      <c r="K29" s="16" t="s">
        <v>24</v>
      </c>
      <c r="L29" s="16">
        <v>10</v>
      </c>
      <c r="M29" s="17">
        <v>0.034895833333333334</v>
      </c>
      <c r="N29" s="18">
        <v>0.0034895833333333333</v>
      </c>
      <c r="O29" s="19">
        <v>8</v>
      </c>
    </row>
    <row r="30" spans="1:15" s="203" customFormat="1" ht="12.75">
      <c r="A30" s="14">
        <v>26</v>
      </c>
      <c r="B30" s="15">
        <v>835</v>
      </c>
      <c r="C30" s="15" t="s">
        <v>215</v>
      </c>
      <c r="D30" s="16" t="s">
        <v>216</v>
      </c>
      <c r="E30" s="16" t="s">
        <v>20</v>
      </c>
      <c r="F30" s="16" t="s">
        <v>27</v>
      </c>
      <c r="G30" s="16" t="s">
        <v>109</v>
      </c>
      <c r="H30" s="16" t="s">
        <v>22</v>
      </c>
      <c r="I30" s="16">
        <v>1982</v>
      </c>
      <c r="J30" s="16" t="s">
        <v>29</v>
      </c>
      <c r="K30" s="16" t="s">
        <v>24</v>
      </c>
      <c r="L30" s="16">
        <v>10</v>
      </c>
      <c r="M30" s="17">
        <v>0.03542824074074074</v>
      </c>
      <c r="N30" s="18">
        <v>0.003542824074074074</v>
      </c>
      <c r="O30" s="19">
        <v>6</v>
      </c>
    </row>
    <row r="31" spans="1:15" s="27" customFormat="1" ht="23.25">
      <c r="A31" s="21">
        <v>27</v>
      </c>
      <c r="B31" s="22">
        <v>743</v>
      </c>
      <c r="C31" s="22" t="s">
        <v>75</v>
      </c>
      <c r="D31" s="23" t="s">
        <v>76</v>
      </c>
      <c r="E31" s="23" t="s">
        <v>20</v>
      </c>
      <c r="F31" s="23" t="s">
        <v>27</v>
      </c>
      <c r="G31" s="23" t="s">
        <v>109</v>
      </c>
      <c r="H31" s="23" t="s">
        <v>77</v>
      </c>
      <c r="I31" s="23">
        <v>1973</v>
      </c>
      <c r="J31" s="23" t="s">
        <v>78</v>
      </c>
      <c r="K31" s="23" t="s">
        <v>24</v>
      </c>
      <c r="L31" s="23">
        <v>10</v>
      </c>
      <c r="M31" s="24">
        <v>0.03576388888888889</v>
      </c>
      <c r="N31" s="25">
        <v>0.0035763888888888885</v>
      </c>
      <c r="O31" s="26">
        <v>1</v>
      </c>
    </row>
    <row r="32" spans="1:15" s="27" customFormat="1" ht="12.75">
      <c r="A32" s="21">
        <v>28</v>
      </c>
      <c r="B32" s="22">
        <v>742</v>
      </c>
      <c r="C32" s="22" t="s">
        <v>81</v>
      </c>
      <c r="D32" s="23" t="s">
        <v>82</v>
      </c>
      <c r="E32" s="23" t="s">
        <v>20</v>
      </c>
      <c r="F32" s="23" t="s">
        <v>83</v>
      </c>
      <c r="G32" s="23" t="s">
        <v>109</v>
      </c>
      <c r="H32" s="23" t="s">
        <v>77</v>
      </c>
      <c r="I32" s="23">
        <v>1974</v>
      </c>
      <c r="J32" s="23" t="s">
        <v>78</v>
      </c>
      <c r="K32" s="23" t="s">
        <v>24</v>
      </c>
      <c r="L32" s="23">
        <v>10</v>
      </c>
      <c r="M32" s="24">
        <v>0.03616898148148148</v>
      </c>
      <c r="N32" s="25">
        <v>0.003616898148148148</v>
      </c>
      <c r="O32" s="26">
        <v>2</v>
      </c>
    </row>
    <row r="33" spans="1:15" s="203" customFormat="1" ht="12.75">
      <c r="A33" s="14">
        <v>29</v>
      </c>
      <c r="B33" s="15">
        <v>198</v>
      </c>
      <c r="C33" s="15" t="s">
        <v>84</v>
      </c>
      <c r="D33" s="16" t="s">
        <v>85</v>
      </c>
      <c r="E33" s="16" t="s">
        <v>20</v>
      </c>
      <c r="F33" s="16" t="s">
        <v>20</v>
      </c>
      <c r="G33" s="16"/>
      <c r="H33" s="16" t="s">
        <v>22</v>
      </c>
      <c r="I33" s="16">
        <v>1962</v>
      </c>
      <c r="J33" s="16" t="s">
        <v>48</v>
      </c>
      <c r="K33" s="16" t="s">
        <v>24</v>
      </c>
      <c r="L33" s="16">
        <v>10</v>
      </c>
      <c r="M33" s="17">
        <v>0.03725694444444445</v>
      </c>
      <c r="N33" s="18">
        <v>0.0037256944444444447</v>
      </c>
      <c r="O33" s="19">
        <v>5</v>
      </c>
    </row>
    <row r="34" spans="1:15" s="27" customFormat="1" ht="12.75">
      <c r="A34" s="21">
        <v>30</v>
      </c>
      <c r="B34" s="22">
        <v>187</v>
      </c>
      <c r="C34" s="22" t="s">
        <v>88</v>
      </c>
      <c r="D34" s="23" t="s">
        <v>89</v>
      </c>
      <c r="E34" s="23" t="s">
        <v>20</v>
      </c>
      <c r="F34" s="23" t="s">
        <v>90</v>
      </c>
      <c r="G34" s="23" t="s">
        <v>91</v>
      </c>
      <c r="H34" s="23" t="s">
        <v>77</v>
      </c>
      <c r="I34" s="23">
        <v>1967</v>
      </c>
      <c r="J34" s="23" t="s">
        <v>92</v>
      </c>
      <c r="K34" s="23" t="s">
        <v>24</v>
      </c>
      <c r="L34" s="23">
        <v>10</v>
      </c>
      <c r="M34" s="24">
        <v>0.03758101851851852</v>
      </c>
      <c r="N34" s="25">
        <v>0.003758101851851852</v>
      </c>
      <c r="O34" s="26">
        <v>1</v>
      </c>
    </row>
    <row r="35" spans="1:15" s="203" customFormat="1" ht="12.75">
      <c r="A35" s="14">
        <v>31</v>
      </c>
      <c r="B35" s="15">
        <v>744</v>
      </c>
      <c r="C35" s="15" t="s">
        <v>96</v>
      </c>
      <c r="D35" s="16" t="s">
        <v>97</v>
      </c>
      <c r="E35" s="16" t="s">
        <v>20</v>
      </c>
      <c r="F35" s="16" t="s">
        <v>20</v>
      </c>
      <c r="G35" s="16" t="s">
        <v>44</v>
      </c>
      <c r="H35" s="16" t="s">
        <v>22</v>
      </c>
      <c r="I35" s="16">
        <v>1949</v>
      </c>
      <c r="J35" s="16" t="s">
        <v>98</v>
      </c>
      <c r="K35" s="16" t="s">
        <v>24</v>
      </c>
      <c r="L35" s="16">
        <v>10</v>
      </c>
      <c r="M35" s="17">
        <v>0.038530092592592595</v>
      </c>
      <c r="N35" s="18">
        <v>0.0038530092592592596</v>
      </c>
      <c r="O35" s="19">
        <v>1</v>
      </c>
    </row>
    <row r="36" spans="1:15" s="203" customFormat="1" ht="12.75">
      <c r="A36" s="14">
        <v>32</v>
      </c>
      <c r="B36" s="211">
        <v>962</v>
      </c>
      <c r="C36" s="211" t="s">
        <v>217</v>
      </c>
      <c r="D36" s="212" t="s">
        <v>218</v>
      </c>
      <c r="E36" s="212" t="s">
        <v>20</v>
      </c>
      <c r="F36" s="212" t="s">
        <v>20</v>
      </c>
      <c r="G36" s="213"/>
      <c r="H36" s="212" t="s">
        <v>22</v>
      </c>
      <c r="I36" s="212">
        <v>1981</v>
      </c>
      <c r="J36" s="212" t="s">
        <v>29</v>
      </c>
      <c r="K36" s="212" t="s">
        <v>24</v>
      </c>
      <c r="L36" s="212">
        <v>10</v>
      </c>
      <c r="M36" s="17">
        <v>0.038599537037037036</v>
      </c>
      <c r="N36" s="18">
        <v>0.0038599537037037036</v>
      </c>
      <c r="O36" s="214">
        <v>7</v>
      </c>
    </row>
    <row r="37" spans="1:15" s="203" customFormat="1" ht="12.75">
      <c r="A37" s="14">
        <v>33</v>
      </c>
      <c r="B37" s="15">
        <v>199</v>
      </c>
      <c r="C37" s="15" t="s">
        <v>86</v>
      </c>
      <c r="D37" s="16" t="s">
        <v>87</v>
      </c>
      <c r="E37" s="16" t="s">
        <v>20</v>
      </c>
      <c r="F37" s="16" t="s">
        <v>20</v>
      </c>
      <c r="G37" s="16"/>
      <c r="H37" s="16" t="s">
        <v>22</v>
      </c>
      <c r="I37" s="16">
        <v>1959</v>
      </c>
      <c r="J37" s="16" t="s">
        <v>48</v>
      </c>
      <c r="K37" s="16" t="s">
        <v>24</v>
      </c>
      <c r="L37" s="16">
        <v>10</v>
      </c>
      <c r="M37" s="17">
        <v>0.03913194444444445</v>
      </c>
      <c r="N37" s="18">
        <v>0.003913194444444445</v>
      </c>
      <c r="O37" s="19">
        <v>6</v>
      </c>
    </row>
    <row r="38" spans="1:15" s="203" customFormat="1" ht="13.5" thickBot="1">
      <c r="A38" s="28">
        <v>34</v>
      </c>
      <c r="B38" s="29">
        <v>186</v>
      </c>
      <c r="C38" s="29" t="s">
        <v>100</v>
      </c>
      <c r="D38" s="30" t="s">
        <v>89</v>
      </c>
      <c r="E38" s="30" t="s">
        <v>20</v>
      </c>
      <c r="F38" s="30" t="s">
        <v>90</v>
      </c>
      <c r="G38" s="30" t="s">
        <v>91</v>
      </c>
      <c r="H38" s="30" t="s">
        <v>22</v>
      </c>
      <c r="I38" s="30">
        <v>1963</v>
      </c>
      <c r="J38" s="30" t="s">
        <v>33</v>
      </c>
      <c r="K38" s="30" t="s">
        <v>24</v>
      </c>
      <c r="L38" s="30">
        <v>10</v>
      </c>
      <c r="M38" s="31">
        <v>0.04148148148148148</v>
      </c>
      <c r="N38" s="32">
        <v>0.004148148148148148</v>
      </c>
      <c r="O38" s="33">
        <v>9</v>
      </c>
    </row>
    <row r="39" spans="1:15" ht="7.5" customHeight="1">
      <c r="A39" s="34"/>
      <c r="B39" s="35"/>
      <c r="C39" s="35"/>
      <c r="D39" s="36"/>
      <c r="E39" s="36"/>
      <c r="F39" s="36"/>
      <c r="G39" s="36"/>
      <c r="H39" s="36"/>
      <c r="I39" s="36"/>
      <c r="J39" s="36"/>
      <c r="K39" s="36"/>
      <c r="L39" s="36"/>
      <c r="M39" s="37"/>
      <c r="N39" s="38"/>
      <c r="O39" s="36"/>
    </row>
    <row r="40" spans="1:12" ht="12.75">
      <c r="A40" s="39" t="s">
        <v>101</v>
      </c>
      <c r="L40" s="2">
        <v>340</v>
      </c>
    </row>
    <row r="41" spans="1:8" s="42" customFormat="1" ht="12.75">
      <c r="A41" s="41" t="s">
        <v>219</v>
      </c>
      <c r="H41" s="42" t="s">
        <v>220</v>
      </c>
    </row>
    <row r="42" s="42" customFormat="1" ht="12.75">
      <c r="A42" s="41" t="s">
        <v>103</v>
      </c>
    </row>
    <row r="43" s="42" customFormat="1" ht="12.75">
      <c r="A43" s="41" t="s">
        <v>221</v>
      </c>
    </row>
    <row r="44" s="42" customFormat="1" ht="12.75">
      <c r="A44" s="41" t="s">
        <v>222</v>
      </c>
    </row>
    <row r="45" s="42" customFormat="1" ht="12.75">
      <c r="A45" s="41" t="s">
        <v>223</v>
      </c>
    </row>
    <row r="46" ht="12.75">
      <c r="A46" s="41" t="s">
        <v>224</v>
      </c>
    </row>
    <row r="49" spans="13:14" ht="12.75">
      <c r="M49" s="40"/>
      <c r="N49" s="18"/>
    </row>
    <row r="50" spans="13:16" ht="12.75">
      <c r="M50" s="43"/>
      <c r="N50" s="43"/>
      <c r="O50" s="42"/>
      <c r="P50" s="4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A1">
      <selection activeCell="N24" sqref="N24"/>
    </sheetView>
  </sheetViews>
  <sheetFormatPr defaultColWidth="9.140625" defaultRowHeight="12.75"/>
  <cols>
    <col min="1" max="1" width="4.140625" style="2" customWidth="1"/>
    <col min="2" max="2" width="10.140625" style="2" customWidth="1"/>
    <col min="3" max="3" width="9.00390625" style="2" customWidth="1"/>
    <col min="4" max="4" width="10.7109375" style="2" customWidth="1"/>
    <col min="5" max="5" width="16.7109375" style="2" customWidth="1"/>
    <col min="6" max="6" width="12.8515625" style="2" customWidth="1"/>
    <col min="7" max="7" width="27.28125" style="2" customWidth="1"/>
    <col min="8" max="8" width="8.28125" style="2" customWidth="1"/>
    <col min="9" max="9" width="9.421875" style="2" customWidth="1"/>
    <col min="10" max="10" width="7.28125" style="2" customWidth="1"/>
    <col min="11" max="11" width="10.28125" style="2" customWidth="1"/>
    <col min="12" max="12" width="7.28125" style="2" customWidth="1"/>
    <col min="13" max="13" width="10.8515625" style="2" customWidth="1"/>
    <col min="14" max="14" width="10.00390625" style="2" customWidth="1"/>
    <col min="15" max="15" width="7.57421875" style="2" customWidth="1"/>
    <col min="16" max="16384" width="9.140625" style="2" customWidth="1"/>
  </cols>
  <sheetData>
    <row r="1" ht="12.75">
      <c r="A1" s="1" t="s">
        <v>236</v>
      </c>
    </row>
    <row r="2" ht="12.75">
      <c r="A2" s="1" t="s">
        <v>237</v>
      </c>
    </row>
    <row r="3" ht="13.5" thickBot="1">
      <c r="A3" s="1" t="s">
        <v>2</v>
      </c>
    </row>
    <row r="4" spans="1:15" s="7" customFormat="1" ht="35.25" thickBot="1">
      <c r="A4" s="3" t="s">
        <v>197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5" t="s">
        <v>16</v>
      </c>
      <c r="O4" s="6" t="s">
        <v>17</v>
      </c>
    </row>
    <row r="5" spans="1:18" s="204" customFormat="1" ht="12.75">
      <c r="A5" s="8">
        <v>1</v>
      </c>
      <c r="B5" s="9">
        <v>836</v>
      </c>
      <c r="C5" s="9" t="s">
        <v>198</v>
      </c>
      <c r="D5" s="10" t="s">
        <v>199</v>
      </c>
      <c r="E5" s="10" t="s">
        <v>20</v>
      </c>
      <c r="F5" s="10" t="s">
        <v>200</v>
      </c>
      <c r="G5" s="10"/>
      <c r="H5" s="10" t="s">
        <v>22</v>
      </c>
      <c r="I5" s="10">
        <v>1992</v>
      </c>
      <c r="J5" s="10" t="s">
        <v>23</v>
      </c>
      <c r="K5" s="10" t="s">
        <v>24</v>
      </c>
      <c r="L5" s="10">
        <v>10</v>
      </c>
      <c r="M5" s="11">
        <v>0.02546296296296296</v>
      </c>
      <c r="N5" s="12">
        <f aca="true" t="shared" si="0" ref="N5:N33">M5/10</f>
        <v>0.002546296296296296</v>
      </c>
      <c r="O5" s="13">
        <v>1</v>
      </c>
      <c r="P5" s="203"/>
      <c r="R5" s="203"/>
    </row>
    <row r="6" spans="1:15" s="203" customFormat="1" ht="23.25">
      <c r="A6" s="14">
        <f aca="true" t="shared" si="1" ref="A6:A33">A5+1</f>
        <v>2</v>
      </c>
      <c r="B6" s="15">
        <v>182</v>
      </c>
      <c r="C6" s="15" t="s">
        <v>25</v>
      </c>
      <c r="D6" s="16" t="s">
        <v>26</v>
      </c>
      <c r="E6" s="16" t="s">
        <v>20</v>
      </c>
      <c r="F6" s="16" t="s">
        <v>27</v>
      </c>
      <c r="G6" s="16" t="s">
        <v>28</v>
      </c>
      <c r="H6" s="16" t="s">
        <v>22</v>
      </c>
      <c r="I6" s="16">
        <v>1982</v>
      </c>
      <c r="J6" s="16" t="s">
        <v>29</v>
      </c>
      <c r="K6" s="16" t="s">
        <v>24</v>
      </c>
      <c r="L6" s="16">
        <v>10</v>
      </c>
      <c r="M6" s="17">
        <v>0.025914351851851855</v>
      </c>
      <c r="N6" s="18">
        <f t="shared" si="0"/>
        <v>0.0025914351851851853</v>
      </c>
      <c r="O6" s="19">
        <v>1</v>
      </c>
    </row>
    <row r="7" spans="1:15" s="203" customFormat="1" ht="12.75">
      <c r="A7" s="14">
        <f t="shared" si="1"/>
        <v>3</v>
      </c>
      <c r="B7" s="15">
        <v>192</v>
      </c>
      <c r="C7" s="15" t="s">
        <v>201</v>
      </c>
      <c r="D7" s="16" t="s">
        <v>202</v>
      </c>
      <c r="E7" s="16" t="s">
        <v>20</v>
      </c>
      <c r="F7" s="16" t="s">
        <v>203</v>
      </c>
      <c r="G7" s="16"/>
      <c r="H7" s="16" t="s">
        <v>22</v>
      </c>
      <c r="I7" s="16">
        <v>1987</v>
      </c>
      <c r="J7" s="16" t="s">
        <v>23</v>
      </c>
      <c r="K7" s="16" t="s">
        <v>24</v>
      </c>
      <c r="L7" s="16">
        <v>10</v>
      </c>
      <c r="M7" s="17">
        <v>0.026122685185185183</v>
      </c>
      <c r="N7" s="18">
        <f t="shared" si="0"/>
        <v>0.002612268518518518</v>
      </c>
      <c r="O7" s="19">
        <v>2</v>
      </c>
    </row>
    <row r="8" spans="1:15" s="27" customFormat="1" ht="23.25">
      <c r="A8" s="21">
        <f t="shared" si="1"/>
        <v>4</v>
      </c>
      <c r="B8" s="22">
        <v>691</v>
      </c>
      <c r="C8" s="22" t="s">
        <v>238</v>
      </c>
      <c r="D8" s="23" t="s">
        <v>199</v>
      </c>
      <c r="E8" s="23" t="s">
        <v>20</v>
      </c>
      <c r="F8" s="23" t="s">
        <v>200</v>
      </c>
      <c r="G8" s="23"/>
      <c r="H8" s="23" t="s">
        <v>77</v>
      </c>
      <c r="I8" s="23">
        <v>1991</v>
      </c>
      <c r="J8" s="23" t="s">
        <v>210</v>
      </c>
      <c r="K8" s="23"/>
      <c r="L8" s="23">
        <v>10</v>
      </c>
      <c r="M8" s="24">
        <v>0.026180555555555558</v>
      </c>
      <c r="N8" s="18">
        <f t="shared" si="0"/>
        <v>0.0026180555555555558</v>
      </c>
      <c r="O8" s="26">
        <v>1</v>
      </c>
    </row>
    <row r="9" spans="1:15" s="203" customFormat="1" ht="23.25">
      <c r="A9" s="14">
        <f t="shared" si="1"/>
        <v>5</v>
      </c>
      <c r="B9" s="15">
        <v>196</v>
      </c>
      <c r="C9" s="15" t="s">
        <v>18</v>
      </c>
      <c r="D9" s="16" t="s">
        <v>30</v>
      </c>
      <c r="E9" s="16" t="s">
        <v>20</v>
      </c>
      <c r="F9" s="16" t="s">
        <v>31</v>
      </c>
      <c r="G9" s="16" t="s">
        <v>32</v>
      </c>
      <c r="H9" s="16" t="s">
        <v>22</v>
      </c>
      <c r="I9" s="16">
        <v>1972</v>
      </c>
      <c r="J9" s="16" t="s">
        <v>33</v>
      </c>
      <c r="K9" s="16" t="s">
        <v>24</v>
      </c>
      <c r="L9" s="16">
        <v>10</v>
      </c>
      <c r="M9" s="17">
        <v>0.026620370370370374</v>
      </c>
      <c r="N9" s="18">
        <f t="shared" si="0"/>
        <v>0.0026620370370370374</v>
      </c>
      <c r="O9" s="19">
        <v>1</v>
      </c>
    </row>
    <row r="10" spans="1:15" s="203" customFormat="1" ht="12.75">
      <c r="A10" s="14">
        <f t="shared" si="1"/>
        <v>6</v>
      </c>
      <c r="B10" s="15">
        <v>200</v>
      </c>
      <c r="C10" s="15" t="s">
        <v>38</v>
      </c>
      <c r="D10" s="16" t="s">
        <v>39</v>
      </c>
      <c r="E10" s="16" t="s">
        <v>20</v>
      </c>
      <c r="F10" s="16" t="s">
        <v>40</v>
      </c>
      <c r="G10" s="16"/>
      <c r="H10" s="16" t="s">
        <v>22</v>
      </c>
      <c r="I10" s="16">
        <v>1991</v>
      </c>
      <c r="J10" s="16" t="s">
        <v>23</v>
      </c>
      <c r="K10" s="16" t="s">
        <v>24</v>
      </c>
      <c r="L10" s="16">
        <v>10</v>
      </c>
      <c r="M10" s="17">
        <v>0.026689814814814816</v>
      </c>
      <c r="N10" s="18">
        <f t="shared" si="0"/>
        <v>0.0026689814814814814</v>
      </c>
      <c r="O10" s="19">
        <v>3</v>
      </c>
    </row>
    <row r="11" spans="1:15" s="203" customFormat="1" ht="23.25">
      <c r="A11" s="14">
        <f t="shared" si="1"/>
        <v>7</v>
      </c>
      <c r="B11" s="15">
        <v>748</v>
      </c>
      <c r="C11" s="15" t="s">
        <v>61</v>
      </c>
      <c r="D11" s="16" t="s">
        <v>204</v>
      </c>
      <c r="E11" s="16" t="s">
        <v>20</v>
      </c>
      <c r="F11" s="16" t="s">
        <v>47</v>
      </c>
      <c r="G11" s="16" t="s">
        <v>44</v>
      </c>
      <c r="H11" s="16" t="s">
        <v>22</v>
      </c>
      <c r="I11" s="16">
        <v>1965</v>
      </c>
      <c r="J11" s="16" t="s">
        <v>33</v>
      </c>
      <c r="K11" s="16" t="s">
        <v>24</v>
      </c>
      <c r="L11" s="16">
        <v>10</v>
      </c>
      <c r="M11" s="17">
        <v>0.027071759259259257</v>
      </c>
      <c r="N11" s="18">
        <f t="shared" si="0"/>
        <v>0.002707175925925926</v>
      </c>
      <c r="O11" s="19">
        <v>2</v>
      </c>
    </row>
    <row r="12" spans="1:15" s="203" customFormat="1" ht="12.75">
      <c r="A12" s="14">
        <f t="shared" si="1"/>
        <v>8</v>
      </c>
      <c r="B12" s="15">
        <v>833</v>
      </c>
      <c r="C12" s="15" t="s">
        <v>41</v>
      </c>
      <c r="D12" s="16" t="s">
        <v>108</v>
      </c>
      <c r="E12" s="16" t="s">
        <v>20</v>
      </c>
      <c r="F12" s="16" t="s">
        <v>20</v>
      </c>
      <c r="G12" s="16"/>
      <c r="H12" s="16" t="s">
        <v>22</v>
      </c>
      <c r="I12" s="16">
        <v>1982</v>
      </c>
      <c r="J12" s="16" t="s">
        <v>29</v>
      </c>
      <c r="K12" s="16" t="s">
        <v>24</v>
      </c>
      <c r="L12" s="16">
        <v>10</v>
      </c>
      <c r="M12" s="17">
        <v>0.028078703703703703</v>
      </c>
      <c r="N12" s="18">
        <f>M12/10</f>
        <v>0.0028078703703703703</v>
      </c>
      <c r="O12" s="19">
        <v>2</v>
      </c>
    </row>
    <row r="13" spans="1:15" s="203" customFormat="1" ht="12.75">
      <c r="A13" s="14">
        <f t="shared" si="1"/>
        <v>9</v>
      </c>
      <c r="B13" s="15">
        <v>9</v>
      </c>
      <c r="C13" s="15" t="s">
        <v>42</v>
      </c>
      <c r="D13" s="16" t="s">
        <v>43</v>
      </c>
      <c r="E13" s="16" t="s">
        <v>20</v>
      </c>
      <c r="F13" s="16" t="s">
        <v>20</v>
      </c>
      <c r="G13" s="16" t="s">
        <v>44</v>
      </c>
      <c r="H13" s="16" t="s">
        <v>22</v>
      </c>
      <c r="I13" s="16">
        <v>1969</v>
      </c>
      <c r="J13" s="16" t="s">
        <v>33</v>
      </c>
      <c r="K13" s="16" t="s">
        <v>24</v>
      </c>
      <c r="L13" s="16">
        <v>10</v>
      </c>
      <c r="M13" s="17">
        <v>0.028414351851851847</v>
      </c>
      <c r="N13" s="18">
        <f t="shared" si="0"/>
        <v>0.0028414351851851847</v>
      </c>
      <c r="O13" s="19">
        <v>3</v>
      </c>
    </row>
    <row r="14" spans="1:15" s="203" customFormat="1" ht="12.75">
      <c r="A14" s="14">
        <f t="shared" si="1"/>
        <v>10</v>
      </c>
      <c r="B14" s="15">
        <v>745</v>
      </c>
      <c r="C14" s="15" t="s">
        <v>54</v>
      </c>
      <c r="D14" s="16" t="s">
        <v>55</v>
      </c>
      <c r="E14" s="16" t="s">
        <v>20</v>
      </c>
      <c r="F14" s="16" t="s">
        <v>56</v>
      </c>
      <c r="G14" s="16"/>
      <c r="H14" s="16" t="s">
        <v>22</v>
      </c>
      <c r="I14" s="16">
        <v>1991</v>
      </c>
      <c r="J14" s="16" t="s">
        <v>23</v>
      </c>
      <c r="K14" s="16" t="s">
        <v>24</v>
      </c>
      <c r="L14" s="16">
        <v>10</v>
      </c>
      <c r="M14" s="17">
        <v>0.029594907407407407</v>
      </c>
      <c r="N14" s="18">
        <f t="shared" si="0"/>
        <v>0.002959490740740741</v>
      </c>
      <c r="O14" s="19">
        <v>4</v>
      </c>
    </row>
    <row r="15" spans="1:15" s="203" customFormat="1" ht="12.75">
      <c r="A15" s="14">
        <f t="shared" si="1"/>
        <v>11</v>
      </c>
      <c r="B15" s="15">
        <v>197</v>
      </c>
      <c r="C15" s="15" t="s">
        <v>52</v>
      </c>
      <c r="D15" s="16" t="s">
        <v>53</v>
      </c>
      <c r="E15" s="16" t="s">
        <v>20</v>
      </c>
      <c r="F15" s="16" t="s">
        <v>27</v>
      </c>
      <c r="G15" s="16" t="s">
        <v>32</v>
      </c>
      <c r="H15" s="16" t="s">
        <v>22</v>
      </c>
      <c r="I15" s="16">
        <v>1972</v>
      </c>
      <c r="J15" s="16" t="s">
        <v>33</v>
      </c>
      <c r="K15" s="16" t="s">
        <v>24</v>
      </c>
      <c r="L15" s="16">
        <v>10</v>
      </c>
      <c r="M15" s="17">
        <v>0.02991898148148148</v>
      </c>
      <c r="N15" s="18">
        <f t="shared" si="0"/>
        <v>0.002991898148148148</v>
      </c>
      <c r="O15" s="19">
        <v>4</v>
      </c>
    </row>
    <row r="16" spans="1:15" s="203" customFormat="1" ht="23.25">
      <c r="A16" s="14">
        <f t="shared" si="1"/>
        <v>12</v>
      </c>
      <c r="B16" s="15">
        <v>834</v>
      </c>
      <c r="C16" s="15" t="s">
        <v>61</v>
      </c>
      <c r="D16" s="16" t="s">
        <v>62</v>
      </c>
      <c r="E16" s="16" t="s">
        <v>20</v>
      </c>
      <c r="F16" s="16" t="s">
        <v>21</v>
      </c>
      <c r="G16" s="16"/>
      <c r="H16" s="16" t="s">
        <v>22</v>
      </c>
      <c r="I16" s="16">
        <v>1965</v>
      </c>
      <c r="J16" s="16" t="s">
        <v>33</v>
      </c>
      <c r="K16" s="16" t="s">
        <v>24</v>
      </c>
      <c r="L16" s="16">
        <v>10</v>
      </c>
      <c r="M16" s="17">
        <v>0.03155092592592592</v>
      </c>
      <c r="N16" s="18">
        <f t="shared" si="0"/>
        <v>0.003155092592592592</v>
      </c>
      <c r="O16" s="19">
        <v>5</v>
      </c>
    </row>
    <row r="17" spans="1:15" s="203" customFormat="1" ht="12.75">
      <c r="A17" s="14">
        <f t="shared" si="1"/>
        <v>13</v>
      </c>
      <c r="B17" s="15">
        <v>191</v>
      </c>
      <c r="C17" s="15" t="s">
        <v>59</v>
      </c>
      <c r="D17" s="16" t="s">
        <v>60</v>
      </c>
      <c r="E17" s="16" t="s">
        <v>20</v>
      </c>
      <c r="F17" s="16" t="s">
        <v>20</v>
      </c>
      <c r="G17" s="16" t="s">
        <v>44</v>
      </c>
      <c r="H17" s="16" t="s">
        <v>22</v>
      </c>
      <c r="I17" s="16">
        <v>1960</v>
      </c>
      <c r="J17" s="16" t="s">
        <v>48</v>
      </c>
      <c r="K17" s="16" t="s">
        <v>24</v>
      </c>
      <c r="L17" s="16">
        <v>10</v>
      </c>
      <c r="M17" s="17">
        <v>0.03155092592592592</v>
      </c>
      <c r="N17" s="18">
        <f t="shared" si="0"/>
        <v>0.003155092592592592</v>
      </c>
      <c r="O17" s="19">
        <v>1</v>
      </c>
    </row>
    <row r="18" spans="1:15" s="203" customFormat="1" ht="12.75">
      <c r="A18" s="14">
        <f t="shared" si="1"/>
        <v>14</v>
      </c>
      <c r="B18" s="15">
        <v>189</v>
      </c>
      <c r="C18" s="15" t="s">
        <v>18</v>
      </c>
      <c r="D18" s="16" t="s">
        <v>69</v>
      </c>
      <c r="E18" s="16" t="s">
        <v>20</v>
      </c>
      <c r="F18" s="16" t="s">
        <v>47</v>
      </c>
      <c r="G18" s="16" t="s">
        <v>70</v>
      </c>
      <c r="H18" s="16" t="s">
        <v>22</v>
      </c>
      <c r="I18" s="16">
        <v>1979</v>
      </c>
      <c r="J18" s="16" t="s">
        <v>29</v>
      </c>
      <c r="K18" s="16" t="s">
        <v>24</v>
      </c>
      <c r="L18" s="16">
        <v>10</v>
      </c>
      <c r="M18" s="17">
        <v>0.031712962962962964</v>
      </c>
      <c r="N18" s="18">
        <f>M18/10</f>
        <v>0.003171296296296296</v>
      </c>
      <c r="O18" s="19">
        <v>3</v>
      </c>
    </row>
    <row r="19" spans="1:15" s="203" customFormat="1" ht="12.75">
      <c r="A19" s="14">
        <f t="shared" si="1"/>
        <v>15</v>
      </c>
      <c r="B19" s="15">
        <v>188</v>
      </c>
      <c r="C19" s="15" t="s">
        <v>52</v>
      </c>
      <c r="D19" s="16" t="s">
        <v>57</v>
      </c>
      <c r="E19" s="16" t="s">
        <v>20</v>
      </c>
      <c r="F19" s="16" t="s">
        <v>58</v>
      </c>
      <c r="G19" s="16"/>
      <c r="H19" s="16" t="s">
        <v>22</v>
      </c>
      <c r="I19" s="16">
        <v>1974</v>
      </c>
      <c r="J19" s="16" t="s">
        <v>29</v>
      </c>
      <c r="K19" s="16" t="s">
        <v>24</v>
      </c>
      <c r="L19" s="16">
        <v>10</v>
      </c>
      <c r="M19" s="17">
        <v>0.031712962962962964</v>
      </c>
      <c r="N19" s="18">
        <f>M19/10</f>
        <v>0.003171296296296296</v>
      </c>
      <c r="O19" s="19">
        <v>4</v>
      </c>
    </row>
    <row r="20" spans="1:15" s="27" customFormat="1" ht="12.75">
      <c r="A20" s="21">
        <f t="shared" si="1"/>
        <v>16</v>
      </c>
      <c r="B20" s="22">
        <v>995</v>
      </c>
      <c r="C20" s="22" t="s">
        <v>208</v>
      </c>
      <c r="D20" s="23" t="s">
        <v>209</v>
      </c>
      <c r="E20" s="23" t="s">
        <v>20</v>
      </c>
      <c r="F20" s="23" t="s">
        <v>20</v>
      </c>
      <c r="G20" s="23"/>
      <c r="H20" s="23" t="s">
        <v>77</v>
      </c>
      <c r="I20" s="23">
        <v>1985</v>
      </c>
      <c r="J20" s="23" t="s">
        <v>210</v>
      </c>
      <c r="K20" s="23" t="s">
        <v>24</v>
      </c>
      <c r="L20" s="23">
        <v>10</v>
      </c>
      <c r="M20" s="24">
        <v>0.03241898148148148</v>
      </c>
      <c r="N20" s="25">
        <f t="shared" si="0"/>
        <v>0.003241898148148148</v>
      </c>
      <c r="O20" s="26">
        <v>2</v>
      </c>
    </row>
    <row r="21" spans="1:15" s="203" customFormat="1" ht="23.25">
      <c r="A21" s="14">
        <f t="shared" si="1"/>
        <v>17</v>
      </c>
      <c r="B21" s="211">
        <v>692</v>
      </c>
      <c r="C21" s="211" t="s">
        <v>211</v>
      </c>
      <c r="D21" s="212" t="s">
        <v>212</v>
      </c>
      <c r="E21" s="212" t="s">
        <v>20</v>
      </c>
      <c r="F21" s="212" t="s">
        <v>213</v>
      </c>
      <c r="G21" s="213"/>
      <c r="H21" s="212" t="s">
        <v>22</v>
      </c>
      <c r="I21" s="212">
        <v>1986</v>
      </c>
      <c r="J21" s="212" t="s">
        <v>23</v>
      </c>
      <c r="K21" s="212" t="s">
        <v>24</v>
      </c>
      <c r="L21" s="212">
        <v>10</v>
      </c>
      <c r="M21" s="17">
        <v>0.03244212962962963</v>
      </c>
      <c r="N21" s="18">
        <f>M21/10</f>
        <v>0.0032442129629629635</v>
      </c>
      <c r="O21" s="214">
        <v>5</v>
      </c>
    </row>
    <row r="22" spans="1:15" s="203" customFormat="1" ht="12.75">
      <c r="A22" s="14">
        <f t="shared" si="1"/>
        <v>18</v>
      </c>
      <c r="B22" s="15">
        <v>750</v>
      </c>
      <c r="C22" s="15" t="s">
        <v>72</v>
      </c>
      <c r="D22" s="16" t="s">
        <v>73</v>
      </c>
      <c r="E22" s="16" t="s">
        <v>20</v>
      </c>
      <c r="F22" s="16" t="s">
        <v>20</v>
      </c>
      <c r="G22" s="16"/>
      <c r="H22" s="16" t="s">
        <v>22</v>
      </c>
      <c r="I22" s="16">
        <v>1983</v>
      </c>
      <c r="J22" s="16" t="s">
        <v>23</v>
      </c>
      <c r="K22" s="16" t="s">
        <v>24</v>
      </c>
      <c r="L22" s="16">
        <v>10</v>
      </c>
      <c r="M22" s="17">
        <v>0.03273148148148148</v>
      </c>
      <c r="N22" s="18">
        <f>M22/10</f>
        <v>0.003273148148148148</v>
      </c>
      <c r="O22" s="19">
        <v>6</v>
      </c>
    </row>
    <row r="23" spans="1:15" s="203" customFormat="1" ht="23.25">
      <c r="A23" s="14">
        <f t="shared" si="1"/>
        <v>19</v>
      </c>
      <c r="B23" s="15">
        <v>190</v>
      </c>
      <c r="C23" s="15" t="s">
        <v>66</v>
      </c>
      <c r="D23" s="16" t="s">
        <v>67</v>
      </c>
      <c r="E23" s="16" t="s">
        <v>20</v>
      </c>
      <c r="F23" s="16" t="s">
        <v>47</v>
      </c>
      <c r="G23" s="16" t="s">
        <v>68</v>
      </c>
      <c r="H23" s="16" t="s">
        <v>22</v>
      </c>
      <c r="I23" s="16">
        <v>1958</v>
      </c>
      <c r="J23" s="16" t="s">
        <v>48</v>
      </c>
      <c r="K23" s="16" t="s">
        <v>24</v>
      </c>
      <c r="L23" s="16">
        <v>10</v>
      </c>
      <c r="M23" s="17">
        <v>0.03280092592592593</v>
      </c>
      <c r="N23" s="18">
        <f t="shared" si="0"/>
        <v>0.0032800925925925927</v>
      </c>
      <c r="O23" s="19">
        <v>2</v>
      </c>
    </row>
    <row r="24" spans="1:15" s="203" customFormat="1" ht="12.75">
      <c r="A24" s="14">
        <f t="shared" si="1"/>
        <v>20</v>
      </c>
      <c r="B24" s="15">
        <v>884</v>
      </c>
      <c r="C24" s="15" t="s">
        <v>214</v>
      </c>
      <c r="D24" s="16" t="s">
        <v>199</v>
      </c>
      <c r="E24" s="16" t="s">
        <v>20</v>
      </c>
      <c r="F24" s="16" t="s">
        <v>200</v>
      </c>
      <c r="G24" s="16"/>
      <c r="H24" s="16" t="s">
        <v>22</v>
      </c>
      <c r="I24" s="16">
        <v>1968</v>
      </c>
      <c r="J24" s="16" t="s">
        <v>33</v>
      </c>
      <c r="K24" s="16" t="s">
        <v>24</v>
      </c>
      <c r="L24" s="16">
        <v>10</v>
      </c>
      <c r="M24" s="17">
        <v>0.03298611111111111</v>
      </c>
      <c r="N24" s="18">
        <f>M24/10</f>
        <v>0.003298611111111111</v>
      </c>
      <c r="O24" s="19">
        <v>6</v>
      </c>
    </row>
    <row r="25" spans="1:15" s="203" customFormat="1" ht="12.75">
      <c r="A25" s="14">
        <f t="shared" si="1"/>
        <v>21</v>
      </c>
      <c r="B25" s="15">
        <v>693</v>
      </c>
      <c r="C25" s="15" t="s">
        <v>71</v>
      </c>
      <c r="D25" s="16" t="s">
        <v>239</v>
      </c>
      <c r="E25" s="16" t="s">
        <v>20</v>
      </c>
      <c r="F25" s="16" t="s">
        <v>20</v>
      </c>
      <c r="G25" s="16"/>
      <c r="H25" s="16" t="s">
        <v>22</v>
      </c>
      <c r="I25" s="16">
        <v>1977</v>
      </c>
      <c r="J25" s="16" t="s">
        <v>29</v>
      </c>
      <c r="K25" s="16"/>
      <c r="L25" s="16">
        <v>10</v>
      </c>
      <c r="M25" s="17">
        <v>0.033229166666666664</v>
      </c>
      <c r="N25" s="18">
        <f>M25/10</f>
        <v>0.0033229166666666663</v>
      </c>
      <c r="O25" s="19">
        <v>5</v>
      </c>
    </row>
    <row r="26" spans="1:15" s="203" customFormat="1" ht="23.25">
      <c r="A26" s="14">
        <f t="shared" si="1"/>
        <v>22</v>
      </c>
      <c r="B26" s="15">
        <v>832</v>
      </c>
      <c r="C26" s="15" t="s">
        <v>25</v>
      </c>
      <c r="D26" s="16" t="s">
        <v>74</v>
      </c>
      <c r="E26" s="16" t="s">
        <v>20</v>
      </c>
      <c r="F26" s="16" t="s">
        <v>20</v>
      </c>
      <c r="G26" s="16"/>
      <c r="H26" s="16" t="s">
        <v>22</v>
      </c>
      <c r="I26" s="16">
        <v>1972</v>
      </c>
      <c r="J26" s="16" t="s">
        <v>33</v>
      </c>
      <c r="K26" s="16" t="s">
        <v>24</v>
      </c>
      <c r="L26" s="16">
        <v>10</v>
      </c>
      <c r="M26" s="17">
        <v>0.033483796296296296</v>
      </c>
      <c r="N26" s="18">
        <f>M26/10</f>
        <v>0.0033483796296296295</v>
      </c>
      <c r="O26" s="19">
        <v>7</v>
      </c>
    </row>
    <row r="27" spans="1:15" s="203" customFormat="1" ht="12.75">
      <c r="A27" s="14">
        <f t="shared" si="1"/>
        <v>23</v>
      </c>
      <c r="B27" s="15">
        <v>194</v>
      </c>
      <c r="C27" s="15" t="s">
        <v>63</v>
      </c>
      <c r="D27" s="16" t="s">
        <v>64</v>
      </c>
      <c r="E27" s="16" t="s">
        <v>20</v>
      </c>
      <c r="F27" s="16" t="s">
        <v>65</v>
      </c>
      <c r="G27" s="16" t="s">
        <v>28</v>
      </c>
      <c r="H27" s="16" t="s">
        <v>22</v>
      </c>
      <c r="I27" s="16">
        <v>1957</v>
      </c>
      <c r="J27" s="16" t="s">
        <v>48</v>
      </c>
      <c r="K27" s="16" t="s">
        <v>24</v>
      </c>
      <c r="L27" s="16">
        <v>10</v>
      </c>
      <c r="M27" s="17">
        <v>0.0337037037037037</v>
      </c>
      <c r="N27" s="18">
        <f t="shared" si="0"/>
        <v>0.00337037037037037</v>
      </c>
      <c r="O27" s="19">
        <v>3</v>
      </c>
    </row>
    <row r="28" spans="1:15" s="203" customFormat="1" ht="12.75">
      <c r="A28" s="14">
        <f t="shared" si="1"/>
        <v>24</v>
      </c>
      <c r="B28" s="15">
        <v>198</v>
      </c>
      <c r="C28" s="15" t="s">
        <v>84</v>
      </c>
      <c r="D28" s="16" t="s">
        <v>85</v>
      </c>
      <c r="E28" s="16" t="s">
        <v>20</v>
      </c>
      <c r="F28" s="16" t="s">
        <v>20</v>
      </c>
      <c r="G28" s="16"/>
      <c r="H28" s="16" t="s">
        <v>22</v>
      </c>
      <c r="I28" s="16">
        <v>1962</v>
      </c>
      <c r="J28" s="16" t="s">
        <v>48</v>
      </c>
      <c r="K28" s="16" t="s">
        <v>24</v>
      </c>
      <c r="L28" s="16">
        <v>10</v>
      </c>
      <c r="M28" s="17">
        <v>0.03638888888888889</v>
      </c>
      <c r="N28" s="18">
        <f>M28/10</f>
        <v>0.0036388888888888886</v>
      </c>
      <c r="O28" s="19">
        <v>4</v>
      </c>
    </row>
    <row r="29" spans="1:15" s="27" customFormat="1" ht="12.75">
      <c r="A29" s="21">
        <f t="shared" si="1"/>
        <v>25</v>
      </c>
      <c r="B29" s="22">
        <v>187</v>
      </c>
      <c r="C29" s="22" t="s">
        <v>88</v>
      </c>
      <c r="D29" s="23" t="s">
        <v>89</v>
      </c>
      <c r="E29" s="23" t="s">
        <v>20</v>
      </c>
      <c r="F29" s="23" t="s">
        <v>90</v>
      </c>
      <c r="G29" s="23" t="s">
        <v>91</v>
      </c>
      <c r="H29" s="23" t="s">
        <v>77</v>
      </c>
      <c r="I29" s="23">
        <v>1967</v>
      </c>
      <c r="J29" s="23" t="s">
        <v>92</v>
      </c>
      <c r="K29" s="23" t="s">
        <v>24</v>
      </c>
      <c r="L29" s="23">
        <v>10</v>
      </c>
      <c r="M29" s="24">
        <v>0.036516203703703703</v>
      </c>
      <c r="N29" s="25">
        <f t="shared" si="0"/>
        <v>0.00365162037037037</v>
      </c>
      <c r="O29" s="26">
        <v>1</v>
      </c>
    </row>
    <row r="30" spans="1:15" s="203" customFormat="1" ht="12.75">
      <c r="A30" s="14">
        <f t="shared" si="1"/>
        <v>26</v>
      </c>
      <c r="B30" s="211">
        <v>962</v>
      </c>
      <c r="C30" s="211" t="s">
        <v>217</v>
      </c>
      <c r="D30" s="212" t="s">
        <v>218</v>
      </c>
      <c r="E30" s="212" t="s">
        <v>20</v>
      </c>
      <c r="F30" s="212" t="s">
        <v>20</v>
      </c>
      <c r="G30" s="213"/>
      <c r="H30" s="212" t="s">
        <v>22</v>
      </c>
      <c r="I30" s="212">
        <v>1981</v>
      </c>
      <c r="J30" s="212" t="s">
        <v>29</v>
      </c>
      <c r="K30" s="212" t="s">
        <v>24</v>
      </c>
      <c r="L30" s="212">
        <v>10</v>
      </c>
      <c r="M30" s="17">
        <v>0.03706018518518519</v>
      </c>
      <c r="N30" s="18">
        <f>M30/10</f>
        <v>0.003706018518518519</v>
      </c>
      <c r="O30" s="214">
        <v>6</v>
      </c>
    </row>
    <row r="31" spans="1:15" s="203" customFormat="1" ht="12.75">
      <c r="A31" s="14">
        <f t="shared" si="1"/>
        <v>27</v>
      </c>
      <c r="B31" s="15">
        <v>744</v>
      </c>
      <c r="C31" s="15" t="s">
        <v>96</v>
      </c>
      <c r="D31" s="16" t="s">
        <v>97</v>
      </c>
      <c r="E31" s="16" t="s">
        <v>20</v>
      </c>
      <c r="F31" s="16" t="s">
        <v>20</v>
      </c>
      <c r="G31" s="16" t="s">
        <v>44</v>
      </c>
      <c r="H31" s="16" t="s">
        <v>22</v>
      </c>
      <c r="I31" s="16">
        <v>1949</v>
      </c>
      <c r="J31" s="16" t="s">
        <v>98</v>
      </c>
      <c r="K31" s="16" t="s">
        <v>24</v>
      </c>
      <c r="L31" s="16">
        <v>10</v>
      </c>
      <c r="M31" s="17">
        <v>0.03740740740740741</v>
      </c>
      <c r="N31" s="18">
        <f t="shared" si="0"/>
        <v>0.003740740740740741</v>
      </c>
      <c r="O31" s="19">
        <v>1</v>
      </c>
    </row>
    <row r="32" spans="1:15" s="203" customFormat="1" ht="12.75">
      <c r="A32" s="14">
        <f t="shared" si="1"/>
        <v>28</v>
      </c>
      <c r="B32" s="15">
        <v>199</v>
      </c>
      <c r="C32" s="15" t="s">
        <v>86</v>
      </c>
      <c r="D32" s="16" t="s">
        <v>87</v>
      </c>
      <c r="E32" s="16" t="s">
        <v>20</v>
      </c>
      <c r="F32" s="16" t="s">
        <v>20</v>
      </c>
      <c r="G32" s="16"/>
      <c r="H32" s="16" t="s">
        <v>22</v>
      </c>
      <c r="I32" s="16">
        <v>1959</v>
      </c>
      <c r="J32" s="16" t="s">
        <v>48</v>
      </c>
      <c r="K32" s="16" t="s">
        <v>24</v>
      </c>
      <c r="L32" s="16">
        <v>10</v>
      </c>
      <c r="M32" s="17">
        <v>0.03758101851851852</v>
      </c>
      <c r="N32" s="18">
        <f t="shared" si="0"/>
        <v>0.003758101851851852</v>
      </c>
      <c r="O32" s="19">
        <v>5</v>
      </c>
    </row>
    <row r="33" spans="1:15" s="203" customFormat="1" ht="13.5" thickBot="1">
      <c r="A33" s="28">
        <f t="shared" si="1"/>
        <v>29</v>
      </c>
      <c r="B33" s="29">
        <v>186</v>
      </c>
      <c r="C33" s="29" t="s">
        <v>100</v>
      </c>
      <c r="D33" s="30" t="s">
        <v>89</v>
      </c>
      <c r="E33" s="30" t="s">
        <v>20</v>
      </c>
      <c r="F33" s="30" t="s">
        <v>90</v>
      </c>
      <c r="G33" s="30" t="s">
        <v>91</v>
      </c>
      <c r="H33" s="30" t="s">
        <v>22</v>
      </c>
      <c r="I33" s="30">
        <v>1963</v>
      </c>
      <c r="J33" s="30" t="s">
        <v>33</v>
      </c>
      <c r="K33" s="30" t="s">
        <v>24</v>
      </c>
      <c r="L33" s="30">
        <v>10</v>
      </c>
      <c r="M33" s="31">
        <v>0.04116898148148148</v>
      </c>
      <c r="N33" s="32">
        <f t="shared" si="0"/>
        <v>0.004116898148148148</v>
      </c>
      <c r="O33" s="33">
        <v>8</v>
      </c>
    </row>
    <row r="34" spans="1:15" ht="7.5" customHeight="1">
      <c r="A34" s="34"/>
      <c r="B34" s="35"/>
      <c r="C34" s="35"/>
      <c r="D34" s="36"/>
      <c r="E34" s="36"/>
      <c r="F34" s="36"/>
      <c r="G34" s="36"/>
      <c r="H34" s="36"/>
      <c r="I34" s="36"/>
      <c r="J34" s="36"/>
      <c r="K34" s="36"/>
      <c r="L34" s="36"/>
      <c r="M34" s="37"/>
      <c r="N34" s="38"/>
      <c r="O34" s="36"/>
    </row>
    <row r="35" ht="12.75">
      <c r="A35" s="39" t="s">
        <v>101</v>
      </c>
    </row>
    <row r="36" s="42" customFormat="1" ht="12.75">
      <c r="A36" s="41" t="s">
        <v>240</v>
      </c>
    </row>
    <row r="37" s="42" customFormat="1" ht="12.75">
      <c r="A37" s="41" t="s">
        <v>103</v>
      </c>
    </row>
    <row r="38" s="42" customFormat="1" ht="12.75">
      <c r="A38" s="41" t="s">
        <v>241</v>
      </c>
    </row>
    <row r="39" s="42" customFormat="1" ht="12.75">
      <c r="A39" s="41" t="s">
        <v>242</v>
      </c>
    </row>
    <row r="40" s="42" customFormat="1" ht="12.75">
      <c r="A40" s="41" t="s">
        <v>243</v>
      </c>
    </row>
    <row r="41" ht="12.75">
      <c r="A41" s="41" t="s">
        <v>245</v>
      </c>
    </row>
    <row r="44" spans="13:14" ht="12.75">
      <c r="M44" s="40"/>
      <c r="N44" s="18"/>
    </row>
    <row r="45" spans="13:16" ht="12.75">
      <c r="M45" s="43"/>
      <c r="N45" s="43"/>
      <c r="O45" s="42"/>
      <c r="P45" s="44"/>
    </row>
    <row r="47" ht="12.75">
      <c r="M47" s="226"/>
    </row>
    <row r="48" ht="12.75">
      <c r="M48" s="226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0">
      <selection activeCell="A10" sqref="A1:O16384"/>
    </sheetView>
  </sheetViews>
  <sheetFormatPr defaultColWidth="9.140625" defaultRowHeight="12.75"/>
  <cols>
    <col min="1" max="1" width="4.140625" style="2" customWidth="1"/>
    <col min="2" max="2" width="9.421875" style="2" customWidth="1"/>
    <col min="3" max="3" width="9.00390625" style="2" customWidth="1"/>
    <col min="4" max="4" width="10.7109375" style="2" customWidth="1"/>
    <col min="5" max="5" width="16.7109375" style="2" customWidth="1"/>
    <col min="6" max="6" width="11.7109375" style="2" customWidth="1"/>
    <col min="7" max="7" width="20.57421875" style="2" customWidth="1"/>
    <col min="8" max="9" width="8.28125" style="2" customWidth="1"/>
    <col min="10" max="10" width="7.28125" style="2" customWidth="1"/>
    <col min="11" max="11" width="10.28125" style="2" customWidth="1"/>
    <col min="12" max="12" width="8.28125" style="2" customWidth="1"/>
    <col min="13" max="13" width="11.140625" style="2" customWidth="1"/>
    <col min="14" max="14" width="10.00390625" style="2" customWidth="1"/>
    <col min="15" max="15" width="7.57421875" style="2" customWidth="1"/>
    <col min="16" max="16384" width="9.140625" style="2" customWidth="1"/>
  </cols>
  <sheetData>
    <row r="1" ht="12.75">
      <c r="A1" s="1" t="s">
        <v>249</v>
      </c>
    </row>
    <row r="2" ht="12.75">
      <c r="A2" s="1" t="s">
        <v>250</v>
      </c>
    </row>
    <row r="3" ht="13.5" thickBot="1">
      <c r="A3" s="1" t="s">
        <v>251</v>
      </c>
    </row>
    <row r="4" spans="1:15" s="7" customFormat="1" ht="35.25" thickBot="1">
      <c r="A4" s="3" t="s">
        <v>197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5" t="s">
        <v>16</v>
      </c>
      <c r="O4" s="6" t="s">
        <v>17</v>
      </c>
    </row>
    <row r="5" spans="1:18" s="204" customFormat="1" ht="12.75">
      <c r="A5" s="8">
        <v>1</v>
      </c>
      <c r="B5" s="9">
        <v>836</v>
      </c>
      <c r="C5" s="9" t="s">
        <v>198</v>
      </c>
      <c r="D5" s="10" t="s">
        <v>199</v>
      </c>
      <c r="E5" s="10" t="s">
        <v>20</v>
      </c>
      <c r="F5" s="10" t="s">
        <v>200</v>
      </c>
      <c r="G5" s="10"/>
      <c r="H5" s="10" t="s">
        <v>22</v>
      </c>
      <c r="I5" s="10">
        <v>1992</v>
      </c>
      <c r="J5" s="10" t="s">
        <v>23</v>
      </c>
      <c r="K5" s="10" t="s">
        <v>24</v>
      </c>
      <c r="L5" s="293">
        <v>12.195</v>
      </c>
      <c r="M5" s="11">
        <v>0.03246527777777778</v>
      </c>
      <c r="N5" s="12">
        <f>M5/12.195</f>
        <v>0.0026621793995717734</v>
      </c>
      <c r="O5" s="13">
        <v>1</v>
      </c>
      <c r="P5" s="203"/>
      <c r="R5" s="203"/>
    </row>
    <row r="6" spans="1:15" s="203" customFormat="1" ht="23.25">
      <c r="A6" s="14">
        <f aca="true" t="shared" si="0" ref="A6:A29">A5+1</f>
        <v>2</v>
      </c>
      <c r="B6" s="15">
        <v>182</v>
      </c>
      <c r="C6" s="15" t="s">
        <v>25</v>
      </c>
      <c r="D6" s="16" t="s">
        <v>26</v>
      </c>
      <c r="E6" s="16" t="s">
        <v>20</v>
      </c>
      <c r="F6" s="16" t="s">
        <v>27</v>
      </c>
      <c r="G6" s="16" t="s">
        <v>28</v>
      </c>
      <c r="H6" s="16" t="s">
        <v>22</v>
      </c>
      <c r="I6" s="16">
        <v>1982</v>
      </c>
      <c r="J6" s="16" t="s">
        <v>29</v>
      </c>
      <c r="K6" s="16" t="s">
        <v>24</v>
      </c>
      <c r="L6" s="294">
        <v>12.195</v>
      </c>
      <c r="M6" s="17">
        <v>0.0327662037037037</v>
      </c>
      <c r="N6" s="18">
        <f aca="true" t="shared" si="1" ref="N6:N29">M6/12.195</f>
        <v>0.0026868555722594258</v>
      </c>
      <c r="O6" s="19">
        <v>1</v>
      </c>
    </row>
    <row r="7" spans="1:15" s="203" customFormat="1" ht="23.25">
      <c r="A7" s="14">
        <f t="shared" si="0"/>
        <v>3</v>
      </c>
      <c r="B7" s="15">
        <v>196</v>
      </c>
      <c r="C7" s="15" t="s">
        <v>18</v>
      </c>
      <c r="D7" s="16" t="s">
        <v>30</v>
      </c>
      <c r="E7" s="16" t="s">
        <v>20</v>
      </c>
      <c r="F7" s="16" t="s">
        <v>31</v>
      </c>
      <c r="G7" s="16" t="s">
        <v>32</v>
      </c>
      <c r="H7" s="16" t="s">
        <v>22</v>
      </c>
      <c r="I7" s="16">
        <v>1972</v>
      </c>
      <c r="J7" s="16" t="s">
        <v>33</v>
      </c>
      <c r="K7" s="16" t="s">
        <v>24</v>
      </c>
      <c r="L7" s="294">
        <v>12.195</v>
      </c>
      <c r="M7" s="17">
        <v>0.03364583333333333</v>
      </c>
      <c r="N7" s="18">
        <f t="shared" si="1"/>
        <v>0.002758985923192565</v>
      </c>
      <c r="O7" s="19">
        <v>1</v>
      </c>
    </row>
    <row r="8" spans="1:15" s="203" customFormat="1" ht="12.75">
      <c r="A8" s="14">
        <f t="shared" si="0"/>
        <v>4</v>
      </c>
      <c r="B8" s="15">
        <v>200</v>
      </c>
      <c r="C8" s="15" t="s">
        <v>38</v>
      </c>
      <c r="D8" s="16" t="s">
        <v>39</v>
      </c>
      <c r="E8" s="16" t="s">
        <v>20</v>
      </c>
      <c r="F8" s="16" t="s">
        <v>40</v>
      </c>
      <c r="G8" s="16"/>
      <c r="H8" s="16" t="s">
        <v>22</v>
      </c>
      <c r="I8" s="16">
        <v>1991</v>
      </c>
      <c r="J8" s="16" t="s">
        <v>23</v>
      </c>
      <c r="K8" s="16" t="s">
        <v>24</v>
      </c>
      <c r="L8" s="294">
        <v>12.195</v>
      </c>
      <c r="M8" s="17">
        <v>0.03471064814814815</v>
      </c>
      <c r="N8" s="18">
        <f t="shared" si="1"/>
        <v>0.0028463016111642597</v>
      </c>
      <c r="O8" s="19">
        <v>2</v>
      </c>
    </row>
    <row r="9" spans="1:15" s="203" customFormat="1" ht="23.25">
      <c r="A9" s="14">
        <f t="shared" si="0"/>
        <v>5</v>
      </c>
      <c r="B9" s="15">
        <v>748</v>
      </c>
      <c r="C9" s="15" t="s">
        <v>61</v>
      </c>
      <c r="D9" s="16" t="s">
        <v>204</v>
      </c>
      <c r="E9" s="16" t="s">
        <v>20</v>
      </c>
      <c r="F9" s="16" t="s">
        <v>47</v>
      </c>
      <c r="G9" s="16" t="s">
        <v>44</v>
      </c>
      <c r="H9" s="16" t="s">
        <v>22</v>
      </c>
      <c r="I9" s="16">
        <v>1965</v>
      </c>
      <c r="J9" s="16" t="s">
        <v>33</v>
      </c>
      <c r="K9" s="16" t="s">
        <v>24</v>
      </c>
      <c r="L9" s="294">
        <v>12.195</v>
      </c>
      <c r="M9" s="17">
        <v>0.035023148148148144</v>
      </c>
      <c r="N9" s="18">
        <f t="shared" si="1"/>
        <v>0.002871926867416822</v>
      </c>
      <c r="O9" s="19">
        <v>2</v>
      </c>
    </row>
    <row r="10" spans="1:15" s="203" customFormat="1" ht="12.75">
      <c r="A10" s="14">
        <f t="shared" si="0"/>
        <v>6</v>
      </c>
      <c r="B10" s="15">
        <v>833</v>
      </c>
      <c r="C10" s="15" t="s">
        <v>41</v>
      </c>
      <c r="D10" s="16" t="s">
        <v>108</v>
      </c>
      <c r="E10" s="16" t="s">
        <v>20</v>
      </c>
      <c r="F10" s="16" t="s">
        <v>20</v>
      </c>
      <c r="G10" s="16"/>
      <c r="H10" s="16" t="s">
        <v>22</v>
      </c>
      <c r="I10" s="16">
        <v>1982</v>
      </c>
      <c r="J10" s="16" t="s">
        <v>29</v>
      </c>
      <c r="K10" s="16" t="s">
        <v>24</v>
      </c>
      <c r="L10" s="294">
        <v>12.195</v>
      </c>
      <c r="M10" s="17">
        <v>0.036458333333333336</v>
      </c>
      <c r="N10" s="18">
        <f t="shared" si="1"/>
        <v>0.0029896132294656283</v>
      </c>
      <c r="O10" s="19">
        <v>2</v>
      </c>
    </row>
    <row r="11" spans="1:15" s="203" customFormat="1" ht="23.25">
      <c r="A11" s="14">
        <f t="shared" si="0"/>
        <v>7</v>
      </c>
      <c r="B11" s="15">
        <v>9</v>
      </c>
      <c r="C11" s="15" t="s">
        <v>42</v>
      </c>
      <c r="D11" s="16" t="s">
        <v>43</v>
      </c>
      <c r="E11" s="16" t="s">
        <v>20</v>
      </c>
      <c r="F11" s="16" t="s">
        <v>20</v>
      </c>
      <c r="G11" s="16" t="s">
        <v>44</v>
      </c>
      <c r="H11" s="16" t="s">
        <v>22</v>
      </c>
      <c r="I11" s="16">
        <v>1969</v>
      </c>
      <c r="J11" s="16" t="s">
        <v>33</v>
      </c>
      <c r="K11" s="16" t="s">
        <v>24</v>
      </c>
      <c r="L11" s="294">
        <v>12.195</v>
      </c>
      <c r="M11" s="17">
        <v>0.036458333333333336</v>
      </c>
      <c r="N11" s="18">
        <f t="shared" si="1"/>
        <v>0.0029896132294656283</v>
      </c>
      <c r="O11" s="19">
        <v>3</v>
      </c>
    </row>
    <row r="12" spans="1:15" s="203" customFormat="1" ht="12.75">
      <c r="A12" s="14">
        <f t="shared" si="0"/>
        <v>8</v>
      </c>
      <c r="B12" s="15">
        <v>197</v>
      </c>
      <c r="C12" s="15" t="s">
        <v>52</v>
      </c>
      <c r="D12" s="16" t="s">
        <v>53</v>
      </c>
      <c r="E12" s="16" t="s">
        <v>20</v>
      </c>
      <c r="F12" s="16" t="s">
        <v>27</v>
      </c>
      <c r="G12" s="16" t="s">
        <v>32</v>
      </c>
      <c r="H12" s="16" t="s">
        <v>22</v>
      </c>
      <c r="I12" s="16">
        <v>1972</v>
      </c>
      <c r="J12" s="16" t="s">
        <v>33</v>
      </c>
      <c r="K12" s="16" t="s">
        <v>24</v>
      </c>
      <c r="L12" s="294">
        <v>12.195</v>
      </c>
      <c r="M12" s="17">
        <v>0.0375462962962963</v>
      </c>
      <c r="N12" s="18">
        <f t="shared" si="1"/>
        <v>0.003078827084567142</v>
      </c>
      <c r="O12" s="19">
        <v>4</v>
      </c>
    </row>
    <row r="13" spans="1:15" s="203" customFormat="1" ht="12.75">
      <c r="A13" s="14">
        <f t="shared" si="0"/>
        <v>9</v>
      </c>
      <c r="B13" s="15">
        <v>189</v>
      </c>
      <c r="C13" s="15" t="s">
        <v>18</v>
      </c>
      <c r="D13" s="16" t="s">
        <v>69</v>
      </c>
      <c r="E13" s="16" t="s">
        <v>20</v>
      </c>
      <c r="F13" s="16" t="s">
        <v>47</v>
      </c>
      <c r="G13" s="16" t="s">
        <v>70</v>
      </c>
      <c r="H13" s="16" t="s">
        <v>22</v>
      </c>
      <c r="I13" s="16">
        <v>1979</v>
      </c>
      <c r="J13" s="16" t="s">
        <v>29</v>
      </c>
      <c r="K13" s="16" t="s">
        <v>24</v>
      </c>
      <c r="L13" s="294">
        <v>12.195</v>
      </c>
      <c r="M13" s="17">
        <v>0.0390162037037037</v>
      </c>
      <c r="N13" s="18">
        <f>M13/12.195</f>
        <v>0.0031993606973106763</v>
      </c>
      <c r="O13" s="19">
        <v>3</v>
      </c>
    </row>
    <row r="14" spans="1:15" s="203" customFormat="1" ht="23.25">
      <c r="A14" s="14">
        <f t="shared" si="0"/>
        <v>10</v>
      </c>
      <c r="B14" s="15">
        <v>834</v>
      </c>
      <c r="C14" s="15" t="s">
        <v>61</v>
      </c>
      <c r="D14" s="16" t="s">
        <v>62</v>
      </c>
      <c r="E14" s="16" t="s">
        <v>20</v>
      </c>
      <c r="F14" s="16" t="s">
        <v>21</v>
      </c>
      <c r="G14" s="16"/>
      <c r="H14" s="16" t="s">
        <v>22</v>
      </c>
      <c r="I14" s="16">
        <v>1965</v>
      </c>
      <c r="J14" s="16" t="s">
        <v>33</v>
      </c>
      <c r="K14" s="16" t="s">
        <v>24</v>
      </c>
      <c r="L14" s="294">
        <v>12.195</v>
      </c>
      <c r="M14" s="17">
        <v>0.03902777777777778</v>
      </c>
      <c r="N14" s="18">
        <f t="shared" si="1"/>
        <v>0.0032003097808755866</v>
      </c>
      <c r="O14" s="19">
        <v>5</v>
      </c>
    </row>
    <row r="15" spans="1:15" s="203" customFormat="1" ht="23.25">
      <c r="A15" s="14">
        <f t="shared" si="0"/>
        <v>11</v>
      </c>
      <c r="B15" s="15">
        <v>191</v>
      </c>
      <c r="C15" s="15" t="s">
        <v>59</v>
      </c>
      <c r="D15" s="16" t="s">
        <v>60</v>
      </c>
      <c r="E15" s="16" t="s">
        <v>20</v>
      </c>
      <c r="F15" s="16" t="s">
        <v>20</v>
      </c>
      <c r="G15" s="16" t="s">
        <v>44</v>
      </c>
      <c r="H15" s="16" t="s">
        <v>22</v>
      </c>
      <c r="I15" s="16">
        <v>1960</v>
      </c>
      <c r="J15" s="16" t="s">
        <v>48</v>
      </c>
      <c r="K15" s="16" t="s">
        <v>24</v>
      </c>
      <c r="L15" s="294">
        <v>12.195</v>
      </c>
      <c r="M15" s="17">
        <v>0.03980324074074074</v>
      </c>
      <c r="N15" s="18">
        <f t="shared" si="1"/>
        <v>0.003263898379724538</v>
      </c>
      <c r="O15" s="19">
        <v>1</v>
      </c>
    </row>
    <row r="16" spans="1:15" s="203" customFormat="1" ht="12.75">
      <c r="A16" s="14">
        <f t="shared" si="0"/>
        <v>12</v>
      </c>
      <c r="B16" s="15">
        <v>188</v>
      </c>
      <c r="C16" s="15" t="s">
        <v>52</v>
      </c>
      <c r="D16" s="16" t="s">
        <v>57</v>
      </c>
      <c r="E16" s="16" t="s">
        <v>20</v>
      </c>
      <c r="F16" s="16" t="s">
        <v>58</v>
      </c>
      <c r="G16" s="16"/>
      <c r="H16" s="16" t="s">
        <v>22</v>
      </c>
      <c r="I16" s="16">
        <v>1974</v>
      </c>
      <c r="J16" s="16" t="s">
        <v>29</v>
      </c>
      <c r="K16" s="16" t="s">
        <v>24</v>
      </c>
      <c r="L16" s="294">
        <v>12.195</v>
      </c>
      <c r="M16" s="17">
        <v>0.03980324074074074</v>
      </c>
      <c r="N16" s="18">
        <f t="shared" si="1"/>
        <v>0.003263898379724538</v>
      </c>
      <c r="O16" s="19">
        <v>4</v>
      </c>
    </row>
    <row r="17" spans="1:15" s="203" customFormat="1" ht="12.75">
      <c r="A17" s="14">
        <f t="shared" si="0"/>
        <v>13</v>
      </c>
      <c r="B17" s="15">
        <v>750</v>
      </c>
      <c r="C17" s="15" t="s">
        <v>72</v>
      </c>
      <c r="D17" s="16" t="s">
        <v>73</v>
      </c>
      <c r="E17" s="16" t="s">
        <v>20</v>
      </c>
      <c r="F17" s="16" t="s">
        <v>20</v>
      </c>
      <c r="G17" s="16"/>
      <c r="H17" s="16" t="s">
        <v>22</v>
      </c>
      <c r="I17" s="16">
        <v>1983</v>
      </c>
      <c r="J17" s="16" t="s">
        <v>23</v>
      </c>
      <c r="K17" s="16" t="s">
        <v>24</v>
      </c>
      <c r="L17" s="294">
        <v>12.195</v>
      </c>
      <c r="M17" s="17">
        <v>0.03998842592592593</v>
      </c>
      <c r="N17" s="18">
        <f t="shared" si="1"/>
        <v>0.0032790837167630937</v>
      </c>
      <c r="O17" s="19">
        <v>3</v>
      </c>
    </row>
    <row r="18" spans="1:15" s="203" customFormat="1" ht="12.75">
      <c r="A18" s="14">
        <f t="shared" si="0"/>
        <v>14</v>
      </c>
      <c r="B18" s="15">
        <v>884</v>
      </c>
      <c r="C18" s="15" t="s">
        <v>214</v>
      </c>
      <c r="D18" s="16" t="s">
        <v>199</v>
      </c>
      <c r="E18" s="16" t="s">
        <v>20</v>
      </c>
      <c r="F18" s="16" t="s">
        <v>200</v>
      </c>
      <c r="G18" s="16"/>
      <c r="H18" s="16" t="s">
        <v>22</v>
      </c>
      <c r="I18" s="16">
        <v>1968</v>
      </c>
      <c r="J18" s="16" t="s">
        <v>33</v>
      </c>
      <c r="K18" s="16" t="s">
        <v>24</v>
      </c>
      <c r="L18" s="294">
        <v>12.195</v>
      </c>
      <c r="M18" s="17">
        <v>0.04017361111111111</v>
      </c>
      <c r="N18" s="18">
        <f>M18/12.195</f>
        <v>0.003294269053801649</v>
      </c>
      <c r="O18" s="19">
        <v>6</v>
      </c>
    </row>
    <row r="19" spans="1:15" s="203" customFormat="1" ht="12.75">
      <c r="A19" s="14">
        <f t="shared" si="0"/>
        <v>15</v>
      </c>
      <c r="B19" s="15">
        <v>693</v>
      </c>
      <c r="C19" s="15" t="s">
        <v>71</v>
      </c>
      <c r="D19" s="16" t="s">
        <v>239</v>
      </c>
      <c r="E19" s="16" t="s">
        <v>20</v>
      </c>
      <c r="F19" s="16" t="s">
        <v>20</v>
      </c>
      <c r="G19" s="16"/>
      <c r="H19" s="16" t="s">
        <v>22</v>
      </c>
      <c r="I19" s="16">
        <v>1977</v>
      </c>
      <c r="J19" s="16" t="s">
        <v>29</v>
      </c>
      <c r="K19" s="16" t="s">
        <v>24</v>
      </c>
      <c r="L19" s="294">
        <v>12.195</v>
      </c>
      <c r="M19" s="17">
        <v>0.04047453703703704</v>
      </c>
      <c r="N19" s="18">
        <f>M19/12.195</f>
        <v>0.003318945226489302</v>
      </c>
      <c r="O19" s="19">
        <v>5</v>
      </c>
    </row>
    <row r="20" spans="1:15" s="203" customFormat="1" ht="12.75">
      <c r="A20" s="14">
        <f t="shared" si="0"/>
        <v>16</v>
      </c>
      <c r="B20" s="15">
        <v>194</v>
      </c>
      <c r="C20" s="15" t="s">
        <v>63</v>
      </c>
      <c r="D20" s="16" t="s">
        <v>64</v>
      </c>
      <c r="E20" s="16" t="s">
        <v>20</v>
      </c>
      <c r="F20" s="16" t="s">
        <v>65</v>
      </c>
      <c r="G20" s="16" t="s">
        <v>28</v>
      </c>
      <c r="H20" s="16" t="s">
        <v>22</v>
      </c>
      <c r="I20" s="16">
        <v>1957</v>
      </c>
      <c r="J20" s="16" t="s">
        <v>48</v>
      </c>
      <c r="K20" s="16" t="s">
        <v>24</v>
      </c>
      <c r="L20" s="294">
        <v>12.195</v>
      </c>
      <c r="M20" s="17">
        <v>0.04070601851851852</v>
      </c>
      <c r="N20" s="18">
        <f>M20/12.195</f>
        <v>0.003337926897787497</v>
      </c>
      <c r="O20" s="19">
        <v>2</v>
      </c>
    </row>
    <row r="21" spans="1:15" s="203" customFormat="1" ht="45.75">
      <c r="A21" s="14">
        <f t="shared" si="0"/>
        <v>17</v>
      </c>
      <c r="B21" s="15">
        <v>190</v>
      </c>
      <c r="C21" s="15" t="s">
        <v>66</v>
      </c>
      <c r="D21" s="16" t="s">
        <v>67</v>
      </c>
      <c r="E21" s="16" t="s">
        <v>20</v>
      </c>
      <c r="F21" s="16" t="s">
        <v>47</v>
      </c>
      <c r="G21" s="16" t="s">
        <v>68</v>
      </c>
      <c r="H21" s="16" t="s">
        <v>22</v>
      </c>
      <c r="I21" s="16">
        <v>1958</v>
      </c>
      <c r="J21" s="16" t="s">
        <v>48</v>
      </c>
      <c r="K21" s="16" t="s">
        <v>24</v>
      </c>
      <c r="L21" s="294">
        <v>12.195</v>
      </c>
      <c r="M21" s="17">
        <v>0.04071759259259259</v>
      </c>
      <c r="N21" s="18">
        <f t="shared" si="1"/>
        <v>0.003338875981352406</v>
      </c>
      <c r="O21" s="19">
        <v>3</v>
      </c>
    </row>
    <row r="22" spans="1:15" s="203" customFormat="1" ht="23.25">
      <c r="A22" s="14">
        <f t="shared" si="0"/>
        <v>18</v>
      </c>
      <c r="B22" s="15">
        <v>832</v>
      </c>
      <c r="C22" s="15" t="s">
        <v>25</v>
      </c>
      <c r="D22" s="16" t="s">
        <v>74</v>
      </c>
      <c r="E22" s="16" t="s">
        <v>20</v>
      </c>
      <c r="F22" s="16" t="s">
        <v>20</v>
      </c>
      <c r="G22" s="16"/>
      <c r="H22" s="16" t="s">
        <v>22</v>
      </c>
      <c r="I22" s="16">
        <v>1972</v>
      </c>
      <c r="J22" s="16" t="s">
        <v>33</v>
      </c>
      <c r="K22" s="16" t="s">
        <v>24</v>
      </c>
      <c r="L22" s="294">
        <v>12.195</v>
      </c>
      <c r="M22" s="17">
        <v>0.04083333333333333</v>
      </c>
      <c r="N22" s="18">
        <f t="shared" si="1"/>
        <v>0.003348366817001503</v>
      </c>
      <c r="O22" s="19">
        <v>7</v>
      </c>
    </row>
    <row r="23" spans="1:18" s="20" customFormat="1" ht="12.75">
      <c r="A23" s="14">
        <f t="shared" si="0"/>
        <v>19</v>
      </c>
      <c r="B23" s="15">
        <v>195</v>
      </c>
      <c r="C23" s="15" t="s">
        <v>79</v>
      </c>
      <c r="D23" s="16" t="s">
        <v>80</v>
      </c>
      <c r="E23" s="16" t="s">
        <v>20</v>
      </c>
      <c r="F23" s="16" t="s">
        <v>27</v>
      </c>
      <c r="G23" s="16" t="s">
        <v>109</v>
      </c>
      <c r="H23" s="16" t="s">
        <v>22</v>
      </c>
      <c r="I23" s="16">
        <v>1979</v>
      </c>
      <c r="J23" s="16" t="s">
        <v>29</v>
      </c>
      <c r="K23" s="16" t="s">
        <v>24</v>
      </c>
      <c r="L23" s="294">
        <v>12.195</v>
      </c>
      <c r="M23" s="17">
        <v>0.0431712962962963</v>
      </c>
      <c r="N23" s="18">
        <f t="shared" si="1"/>
        <v>0.0035400816971132673</v>
      </c>
      <c r="O23" s="19">
        <v>6</v>
      </c>
      <c r="P23" s="203"/>
      <c r="R23" s="1"/>
    </row>
    <row r="24" spans="1:15" s="27" customFormat="1" ht="12.75">
      <c r="A24" s="21">
        <f t="shared" si="0"/>
        <v>20</v>
      </c>
      <c r="B24" s="22">
        <v>742</v>
      </c>
      <c r="C24" s="22" t="s">
        <v>81</v>
      </c>
      <c r="D24" s="23" t="s">
        <v>82</v>
      </c>
      <c r="E24" s="23" t="s">
        <v>20</v>
      </c>
      <c r="F24" s="23" t="s">
        <v>83</v>
      </c>
      <c r="G24" s="23" t="s">
        <v>109</v>
      </c>
      <c r="H24" s="23" t="s">
        <v>77</v>
      </c>
      <c r="I24" s="23">
        <v>1974</v>
      </c>
      <c r="J24" s="23" t="s">
        <v>78</v>
      </c>
      <c r="K24" s="23" t="s">
        <v>24</v>
      </c>
      <c r="L24" s="295">
        <v>12.195</v>
      </c>
      <c r="M24" s="24">
        <v>0.043333333333333335</v>
      </c>
      <c r="N24" s="25">
        <f t="shared" si="1"/>
        <v>0.0035533688670220036</v>
      </c>
      <c r="O24" s="26">
        <v>1</v>
      </c>
    </row>
    <row r="25" spans="1:15" s="203" customFormat="1" ht="12.75">
      <c r="A25" s="14">
        <f t="shared" si="0"/>
        <v>21</v>
      </c>
      <c r="B25" s="15">
        <v>694</v>
      </c>
      <c r="C25" s="15" t="s">
        <v>252</v>
      </c>
      <c r="D25" s="16" t="s">
        <v>89</v>
      </c>
      <c r="E25" s="16" t="s">
        <v>20</v>
      </c>
      <c r="F25" s="16" t="s">
        <v>90</v>
      </c>
      <c r="G25" s="16" t="s">
        <v>91</v>
      </c>
      <c r="H25" s="16" t="s">
        <v>22</v>
      </c>
      <c r="I25" s="16">
        <v>1988</v>
      </c>
      <c r="J25" s="16" t="s">
        <v>23</v>
      </c>
      <c r="K25" s="16" t="s">
        <v>24</v>
      </c>
      <c r="L25" s="294">
        <v>12.195</v>
      </c>
      <c r="M25" s="17">
        <v>0.043368055555555556</v>
      </c>
      <c r="N25" s="18">
        <f t="shared" si="1"/>
        <v>0.0035562161177167327</v>
      </c>
      <c r="O25" s="19">
        <v>4</v>
      </c>
    </row>
    <row r="26" spans="1:15" s="203" customFormat="1" ht="23.25">
      <c r="A26" s="14">
        <f t="shared" si="0"/>
        <v>22</v>
      </c>
      <c r="B26" s="15">
        <v>744</v>
      </c>
      <c r="C26" s="15" t="s">
        <v>96</v>
      </c>
      <c r="D26" s="16" t="s">
        <v>97</v>
      </c>
      <c r="E26" s="16" t="s">
        <v>20</v>
      </c>
      <c r="F26" s="16" t="s">
        <v>20</v>
      </c>
      <c r="G26" s="16" t="s">
        <v>44</v>
      </c>
      <c r="H26" s="16" t="s">
        <v>22</v>
      </c>
      <c r="I26" s="16">
        <v>1949</v>
      </c>
      <c r="J26" s="16" t="s">
        <v>98</v>
      </c>
      <c r="K26" s="16" t="s">
        <v>24</v>
      </c>
      <c r="L26" s="294">
        <v>12.195</v>
      </c>
      <c r="M26" s="17">
        <v>0.04763888888888889</v>
      </c>
      <c r="N26" s="18">
        <f>M26/12.195</f>
        <v>0.003906427953168421</v>
      </c>
      <c r="O26" s="19">
        <v>1</v>
      </c>
    </row>
    <row r="27" spans="1:15" s="27" customFormat="1" ht="12.75">
      <c r="A27" s="21">
        <f t="shared" si="0"/>
        <v>23</v>
      </c>
      <c r="B27" s="22">
        <v>187</v>
      </c>
      <c r="C27" s="22" t="s">
        <v>88</v>
      </c>
      <c r="D27" s="23" t="s">
        <v>89</v>
      </c>
      <c r="E27" s="23" t="s">
        <v>20</v>
      </c>
      <c r="F27" s="23" t="s">
        <v>90</v>
      </c>
      <c r="G27" s="23" t="s">
        <v>91</v>
      </c>
      <c r="H27" s="23" t="s">
        <v>77</v>
      </c>
      <c r="I27" s="23">
        <v>1967</v>
      </c>
      <c r="J27" s="23" t="s">
        <v>92</v>
      </c>
      <c r="K27" s="23" t="s">
        <v>24</v>
      </c>
      <c r="L27" s="295">
        <v>12.195</v>
      </c>
      <c r="M27" s="24">
        <v>0.04763888888888889</v>
      </c>
      <c r="N27" s="25">
        <f>M27/12.195</f>
        <v>0.003906427953168421</v>
      </c>
      <c r="O27" s="26">
        <v>1</v>
      </c>
    </row>
    <row r="28" spans="1:15" s="203" customFormat="1" ht="12.75">
      <c r="A28" s="14">
        <f t="shared" si="0"/>
        <v>24</v>
      </c>
      <c r="B28" s="15">
        <v>198</v>
      </c>
      <c r="C28" s="15" t="s">
        <v>84</v>
      </c>
      <c r="D28" s="16" t="s">
        <v>85</v>
      </c>
      <c r="E28" s="16" t="s">
        <v>20</v>
      </c>
      <c r="F28" s="16" t="s">
        <v>20</v>
      </c>
      <c r="G28" s="16"/>
      <c r="H28" s="16" t="s">
        <v>22</v>
      </c>
      <c r="I28" s="16">
        <v>1962</v>
      </c>
      <c r="J28" s="16" t="s">
        <v>48</v>
      </c>
      <c r="K28" s="16" t="s">
        <v>24</v>
      </c>
      <c r="L28" s="294">
        <v>12.195</v>
      </c>
      <c r="M28" s="17">
        <v>0.04763888888888889</v>
      </c>
      <c r="N28" s="18">
        <f t="shared" si="1"/>
        <v>0.003906427953168421</v>
      </c>
      <c r="O28" s="19">
        <v>4</v>
      </c>
    </row>
    <row r="29" spans="1:15" s="203" customFormat="1" ht="13.5" thickBot="1">
      <c r="A29" s="28">
        <f t="shared" si="0"/>
        <v>25</v>
      </c>
      <c r="B29" s="29">
        <v>186</v>
      </c>
      <c r="C29" s="29" t="s">
        <v>100</v>
      </c>
      <c r="D29" s="30" t="s">
        <v>89</v>
      </c>
      <c r="E29" s="30" t="s">
        <v>20</v>
      </c>
      <c r="F29" s="30" t="s">
        <v>90</v>
      </c>
      <c r="G29" s="30" t="s">
        <v>91</v>
      </c>
      <c r="H29" s="30" t="s">
        <v>22</v>
      </c>
      <c r="I29" s="30">
        <v>1963</v>
      </c>
      <c r="J29" s="30" t="s">
        <v>33</v>
      </c>
      <c r="K29" s="30" t="s">
        <v>24</v>
      </c>
      <c r="L29" s="296">
        <v>12.195</v>
      </c>
      <c r="M29" s="31">
        <v>0.0528125</v>
      </c>
      <c r="N29" s="32">
        <f t="shared" si="1"/>
        <v>0.004330668306683066</v>
      </c>
      <c r="O29" s="33">
        <v>8</v>
      </c>
    </row>
    <row r="30" spans="1:15" ht="7.5" customHeight="1">
      <c r="A30" s="34"/>
      <c r="B30" s="35"/>
      <c r="C30" s="35"/>
      <c r="D30" s="36"/>
      <c r="E30" s="36"/>
      <c r="F30" s="36"/>
      <c r="G30" s="36"/>
      <c r="H30" s="36"/>
      <c r="I30" s="36"/>
      <c r="J30" s="36"/>
      <c r="K30" s="36"/>
      <c r="L30" s="36"/>
      <c r="M30" s="37"/>
      <c r="N30" s="38"/>
      <c r="O30" s="36"/>
    </row>
    <row r="31" spans="1:12" ht="12.75">
      <c r="A31" s="39" t="s">
        <v>101</v>
      </c>
      <c r="L31" s="297"/>
    </row>
    <row r="32" s="42" customFormat="1" ht="12.75">
      <c r="A32" s="41" t="s">
        <v>253</v>
      </c>
    </row>
    <row r="33" s="42" customFormat="1" ht="12.75">
      <c r="A33" s="41" t="s">
        <v>103</v>
      </c>
    </row>
    <row r="34" s="42" customFormat="1" ht="12.75">
      <c r="A34" s="41" t="s">
        <v>254</v>
      </c>
    </row>
    <row r="35" s="42" customFormat="1" ht="12.75">
      <c r="A35" s="41" t="s">
        <v>255</v>
      </c>
    </row>
    <row r="36" s="42" customFormat="1" ht="12.75">
      <c r="A36" s="41" t="s">
        <v>256</v>
      </c>
    </row>
    <row r="37" ht="12.75">
      <c r="A37" s="41" t="s">
        <v>257</v>
      </c>
    </row>
    <row r="40" ht="12.75">
      <c r="M40" s="40"/>
    </row>
    <row r="41" ht="12.75">
      <c r="M41" s="43"/>
    </row>
    <row r="43" ht="12.75">
      <c r="M43" s="226"/>
    </row>
    <row r="44" ht="12.75">
      <c r="M44" s="226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19">
      <selection activeCell="F14" sqref="F14"/>
    </sheetView>
  </sheetViews>
  <sheetFormatPr defaultColWidth="9.140625" defaultRowHeight="12.75"/>
  <cols>
    <col min="1" max="1" width="6.8515625" style="0" customWidth="1"/>
    <col min="4" max="4" width="14.00390625" style="0" customWidth="1"/>
    <col min="5" max="5" width="12.8515625" style="0" customWidth="1"/>
    <col min="6" max="6" width="12.00390625" style="0" customWidth="1"/>
    <col min="7" max="7" width="22.28125" style="0" customWidth="1"/>
    <col min="8" max="8" width="7.00390625" style="0" customWidth="1"/>
    <col min="11" max="11" width="8.7109375" style="0" customWidth="1"/>
    <col min="13" max="13" width="10.7109375" style="0" customWidth="1"/>
  </cols>
  <sheetData>
    <row r="1" spans="1:15" ht="12.75">
      <c r="A1" s="1" t="s">
        <v>260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>
      <c r="A2" s="1" t="s">
        <v>261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3.5" thickBot="1">
      <c r="A3" s="1" t="s">
        <v>262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36" customHeight="1" thickBot="1">
      <c r="A4" s="3" t="s">
        <v>197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5" t="s">
        <v>16</v>
      </c>
      <c r="O4" s="6" t="s">
        <v>17</v>
      </c>
    </row>
    <row r="5" spans="1:15" ht="17.25" customHeight="1">
      <c r="A5" s="8">
        <v>1</v>
      </c>
      <c r="B5" s="9">
        <v>836</v>
      </c>
      <c r="C5" s="9" t="s">
        <v>198</v>
      </c>
      <c r="D5" s="10" t="s">
        <v>199</v>
      </c>
      <c r="E5" s="10" t="s">
        <v>20</v>
      </c>
      <c r="F5" s="10" t="s">
        <v>200</v>
      </c>
      <c r="G5" s="10"/>
      <c r="H5" s="10" t="s">
        <v>22</v>
      </c>
      <c r="I5" s="10">
        <v>1992</v>
      </c>
      <c r="J5" s="10" t="s">
        <v>23</v>
      </c>
      <c r="K5" s="10" t="s">
        <v>24</v>
      </c>
      <c r="L5" s="355">
        <v>10</v>
      </c>
      <c r="M5" s="11">
        <v>0.025486111111111112</v>
      </c>
      <c r="N5" s="12">
        <v>0.0025486111111111113</v>
      </c>
      <c r="O5" s="13">
        <v>1</v>
      </c>
    </row>
    <row r="6" spans="1:15" ht="17.25" customHeight="1">
      <c r="A6" s="14">
        <v>2</v>
      </c>
      <c r="B6" s="15">
        <v>182</v>
      </c>
      <c r="C6" s="15" t="s">
        <v>25</v>
      </c>
      <c r="D6" s="16" t="s">
        <v>26</v>
      </c>
      <c r="E6" s="16" t="s">
        <v>20</v>
      </c>
      <c r="F6" s="16" t="s">
        <v>27</v>
      </c>
      <c r="G6" s="16" t="s">
        <v>28</v>
      </c>
      <c r="H6" s="16" t="s">
        <v>22</v>
      </c>
      <c r="I6" s="16">
        <v>1982</v>
      </c>
      <c r="J6" s="16" t="s">
        <v>29</v>
      </c>
      <c r="K6" s="16" t="s">
        <v>24</v>
      </c>
      <c r="L6" s="356">
        <v>10</v>
      </c>
      <c r="M6" s="17">
        <v>0.026261574074074076</v>
      </c>
      <c r="N6" s="18">
        <v>0.0026261574074074078</v>
      </c>
      <c r="O6" s="19">
        <v>1</v>
      </c>
    </row>
    <row r="7" spans="1:15" ht="17.25" customHeight="1">
      <c r="A7" s="14">
        <v>3</v>
      </c>
      <c r="B7" s="15">
        <v>833</v>
      </c>
      <c r="C7" s="15" t="s">
        <v>41</v>
      </c>
      <c r="D7" s="16" t="s">
        <v>108</v>
      </c>
      <c r="E7" s="16" t="s">
        <v>20</v>
      </c>
      <c r="F7" s="16" t="s">
        <v>20</v>
      </c>
      <c r="G7" s="16"/>
      <c r="H7" s="16" t="s">
        <v>22</v>
      </c>
      <c r="I7" s="16">
        <v>1982</v>
      </c>
      <c r="J7" s="16" t="s">
        <v>29</v>
      </c>
      <c r="K7" s="16" t="s">
        <v>24</v>
      </c>
      <c r="L7" s="356">
        <v>10</v>
      </c>
      <c r="M7" s="17">
        <v>0.027557870370370368</v>
      </c>
      <c r="N7" s="18">
        <v>0.0027557870370370366</v>
      </c>
      <c r="O7" s="19">
        <v>2</v>
      </c>
    </row>
    <row r="8" spans="1:15" ht="17.25" customHeight="1">
      <c r="A8" s="14">
        <v>4</v>
      </c>
      <c r="B8" s="15">
        <v>748</v>
      </c>
      <c r="C8" s="15" t="s">
        <v>61</v>
      </c>
      <c r="D8" s="16" t="s">
        <v>204</v>
      </c>
      <c r="E8" s="16" t="s">
        <v>20</v>
      </c>
      <c r="F8" s="16" t="s">
        <v>47</v>
      </c>
      <c r="G8" s="16" t="s">
        <v>44</v>
      </c>
      <c r="H8" s="16" t="s">
        <v>22</v>
      </c>
      <c r="I8" s="16">
        <v>1965</v>
      </c>
      <c r="J8" s="16" t="s">
        <v>33</v>
      </c>
      <c r="K8" s="16" t="s">
        <v>24</v>
      </c>
      <c r="L8" s="356">
        <v>10</v>
      </c>
      <c r="M8" s="17">
        <v>0.02758101851851852</v>
      </c>
      <c r="N8" s="18">
        <v>0.002758101851851852</v>
      </c>
      <c r="O8" s="19">
        <v>1</v>
      </c>
    </row>
    <row r="9" spans="1:15" ht="17.25" customHeight="1">
      <c r="A9" s="14">
        <v>5</v>
      </c>
      <c r="B9" s="15">
        <v>200</v>
      </c>
      <c r="C9" s="15" t="s">
        <v>38</v>
      </c>
      <c r="D9" s="16" t="s">
        <v>39</v>
      </c>
      <c r="E9" s="16" t="s">
        <v>20</v>
      </c>
      <c r="F9" s="16" t="s">
        <v>40</v>
      </c>
      <c r="G9" s="16"/>
      <c r="H9" s="16" t="s">
        <v>22</v>
      </c>
      <c r="I9" s="16">
        <v>1991</v>
      </c>
      <c r="J9" s="16" t="s">
        <v>23</v>
      </c>
      <c r="K9" s="16" t="s">
        <v>24</v>
      </c>
      <c r="L9" s="356">
        <v>10</v>
      </c>
      <c r="M9" s="17">
        <v>0.02791666666666667</v>
      </c>
      <c r="N9" s="18">
        <v>0.002791666666666667</v>
      </c>
      <c r="O9" s="19">
        <v>2</v>
      </c>
    </row>
    <row r="10" spans="1:15" ht="17.25" customHeight="1">
      <c r="A10" s="14">
        <v>6</v>
      </c>
      <c r="B10" s="15">
        <v>196</v>
      </c>
      <c r="C10" s="15" t="s">
        <v>18</v>
      </c>
      <c r="D10" s="16" t="s">
        <v>30</v>
      </c>
      <c r="E10" s="16" t="s">
        <v>20</v>
      </c>
      <c r="F10" s="16" t="s">
        <v>31</v>
      </c>
      <c r="G10" s="16" t="s">
        <v>32</v>
      </c>
      <c r="H10" s="16" t="s">
        <v>22</v>
      </c>
      <c r="I10" s="16">
        <v>1972</v>
      </c>
      <c r="J10" s="16" t="s">
        <v>33</v>
      </c>
      <c r="K10" s="16" t="s">
        <v>24</v>
      </c>
      <c r="L10" s="356">
        <v>10</v>
      </c>
      <c r="M10" s="17">
        <v>0.028333333333333332</v>
      </c>
      <c r="N10" s="18">
        <v>0.002833333333333333</v>
      </c>
      <c r="O10" s="19">
        <v>2</v>
      </c>
    </row>
    <row r="11" spans="1:15" ht="17.25" customHeight="1">
      <c r="A11" s="14">
        <v>7</v>
      </c>
      <c r="B11" s="15">
        <v>9</v>
      </c>
      <c r="C11" s="15" t="s">
        <v>42</v>
      </c>
      <c r="D11" s="16" t="s">
        <v>43</v>
      </c>
      <c r="E11" s="16" t="s">
        <v>20</v>
      </c>
      <c r="F11" s="16" t="s">
        <v>20</v>
      </c>
      <c r="G11" s="16" t="s">
        <v>44</v>
      </c>
      <c r="H11" s="16" t="s">
        <v>22</v>
      </c>
      <c r="I11" s="16">
        <v>1969</v>
      </c>
      <c r="J11" s="16" t="s">
        <v>33</v>
      </c>
      <c r="K11" s="16" t="s">
        <v>24</v>
      </c>
      <c r="L11" s="356">
        <v>10</v>
      </c>
      <c r="M11" s="17">
        <v>0.029583333333333336</v>
      </c>
      <c r="N11" s="18">
        <v>0.0029583333333333336</v>
      </c>
      <c r="O11" s="19">
        <v>3</v>
      </c>
    </row>
    <row r="12" spans="1:15" ht="17.25" customHeight="1">
      <c r="A12" s="14">
        <v>8</v>
      </c>
      <c r="B12" s="15">
        <v>197</v>
      </c>
      <c r="C12" s="15" t="s">
        <v>52</v>
      </c>
      <c r="D12" s="16" t="s">
        <v>53</v>
      </c>
      <c r="E12" s="16" t="s">
        <v>20</v>
      </c>
      <c r="F12" s="16" t="s">
        <v>27</v>
      </c>
      <c r="G12" s="16" t="s">
        <v>32</v>
      </c>
      <c r="H12" s="16" t="s">
        <v>22</v>
      </c>
      <c r="I12" s="16">
        <v>1972</v>
      </c>
      <c r="J12" s="16" t="s">
        <v>33</v>
      </c>
      <c r="K12" s="16" t="s">
        <v>24</v>
      </c>
      <c r="L12" s="356">
        <v>10</v>
      </c>
      <c r="M12" s="17">
        <v>0.030567129629629628</v>
      </c>
      <c r="N12" s="18">
        <v>0.003056712962962963</v>
      </c>
      <c r="O12" s="19">
        <v>4</v>
      </c>
    </row>
    <row r="13" spans="1:15" ht="17.25" customHeight="1">
      <c r="A13" s="14">
        <v>9</v>
      </c>
      <c r="B13" s="15">
        <v>884</v>
      </c>
      <c r="C13" s="15" t="s">
        <v>214</v>
      </c>
      <c r="D13" s="16" t="s">
        <v>199</v>
      </c>
      <c r="E13" s="16" t="s">
        <v>20</v>
      </c>
      <c r="F13" s="16" t="s">
        <v>200</v>
      </c>
      <c r="G13" s="16"/>
      <c r="H13" s="16" t="s">
        <v>22</v>
      </c>
      <c r="I13" s="16">
        <v>1968</v>
      </c>
      <c r="J13" s="16" t="s">
        <v>33</v>
      </c>
      <c r="K13" s="16" t="s">
        <v>24</v>
      </c>
      <c r="L13" s="356">
        <v>10</v>
      </c>
      <c r="M13" s="17">
        <v>0.03230324074074074</v>
      </c>
      <c r="N13" s="18">
        <v>0.003230324074074074</v>
      </c>
      <c r="O13" s="19">
        <v>5</v>
      </c>
    </row>
    <row r="14" spans="1:15" ht="17.25" customHeight="1">
      <c r="A14" s="14">
        <v>10</v>
      </c>
      <c r="B14" s="15">
        <v>693</v>
      </c>
      <c r="C14" s="15" t="s">
        <v>71</v>
      </c>
      <c r="D14" s="16" t="s">
        <v>239</v>
      </c>
      <c r="E14" s="16" t="s">
        <v>20</v>
      </c>
      <c r="F14" s="16" t="s">
        <v>20</v>
      </c>
      <c r="G14" s="16"/>
      <c r="H14" s="16" t="s">
        <v>22</v>
      </c>
      <c r="I14" s="16">
        <v>1977</v>
      </c>
      <c r="J14" s="16" t="s">
        <v>29</v>
      </c>
      <c r="K14" s="16" t="s">
        <v>24</v>
      </c>
      <c r="L14" s="356">
        <v>10</v>
      </c>
      <c r="M14" s="17">
        <v>0.033310185185185186</v>
      </c>
      <c r="N14" s="18">
        <v>0.0033310185185185187</v>
      </c>
      <c r="O14" s="19">
        <v>3</v>
      </c>
    </row>
    <row r="15" spans="1:15" ht="17.25" customHeight="1">
      <c r="A15" s="14">
        <v>11</v>
      </c>
      <c r="B15" s="15">
        <v>188</v>
      </c>
      <c r="C15" s="15" t="s">
        <v>52</v>
      </c>
      <c r="D15" s="16" t="s">
        <v>57</v>
      </c>
      <c r="E15" s="16" t="s">
        <v>20</v>
      </c>
      <c r="F15" s="16" t="s">
        <v>58</v>
      </c>
      <c r="G15" s="16"/>
      <c r="H15" s="16" t="s">
        <v>22</v>
      </c>
      <c r="I15" s="16">
        <v>1974</v>
      </c>
      <c r="J15" s="16" t="s">
        <v>29</v>
      </c>
      <c r="K15" s="16" t="s">
        <v>24</v>
      </c>
      <c r="L15" s="356">
        <v>10</v>
      </c>
      <c r="M15" s="17">
        <v>0.03333333333333333</v>
      </c>
      <c r="N15" s="18">
        <v>0.003333333333333333</v>
      </c>
      <c r="O15" s="19">
        <v>4</v>
      </c>
    </row>
    <row r="16" spans="1:15" ht="17.25" customHeight="1">
      <c r="A16" s="14">
        <v>12</v>
      </c>
      <c r="B16" s="15">
        <v>832</v>
      </c>
      <c r="C16" s="15" t="s">
        <v>25</v>
      </c>
      <c r="D16" s="16" t="s">
        <v>74</v>
      </c>
      <c r="E16" s="16" t="s">
        <v>20</v>
      </c>
      <c r="F16" s="16" t="s">
        <v>20</v>
      </c>
      <c r="G16" s="16"/>
      <c r="H16" s="16" t="s">
        <v>22</v>
      </c>
      <c r="I16" s="16">
        <v>1972</v>
      </c>
      <c r="J16" s="16" t="s">
        <v>33</v>
      </c>
      <c r="K16" s="16" t="s">
        <v>24</v>
      </c>
      <c r="L16" s="356">
        <v>10</v>
      </c>
      <c r="M16" s="17">
        <v>0.033761574074074076</v>
      </c>
      <c r="N16" s="18">
        <v>0.0033761574074074076</v>
      </c>
      <c r="O16" s="19">
        <v>6</v>
      </c>
    </row>
    <row r="17" spans="1:15" ht="17.25" customHeight="1">
      <c r="A17" s="14">
        <v>13</v>
      </c>
      <c r="B17" s="15">
        <v>189</v>
      </c>
      <c r="C17" s="15" t="s">
        <v>18</v>
      </c>
      <c r="D17" s="16" t="s">
        <v>69</v>
      </c>
      <c r="E17" s="16" t="s">
        <v>20</v>
      </c>
      <c r="F17" s="16" t="s">
        <v>47</v>
      </c>
      <c r="G17" s="16" t="s">
        <v>70</v>
      </c>
      <c r="H17" s="16" t="s">
        <v>22</v>
      </c>
      <c r="I17" s="16">
        <v>1979</v>
      </c>
      <c r="J17" s="16" t="s">
        <v>29</v>
      </c>
      <c r="K17" s="16" t="s">
        <v>24</v>
      </c>
      <c r="L17" s="356">
        <v>10</v>
      </c>
      <c r="M17" s="17">
        <v>0.03501157407407408</v>
      </c>
      <c r="N17" s="18">
        <v>0.0035011574074074077</v>
      </c>
      <c r="O17" s="19">
        <v>5</v>
      </c>
    </row>
    <row r="18" spans="1:15" ht="17.25" customHeight="1">
      <c r="A18" s="14">
        <v>14</v>
      </c>
      <c r="B18" s="15">
        <v>190</v>
      </c>
      <c r="C18" s="15" t="s">
        <v>66</v>
      </c>
      <c r="D18" s="16" t="s">
        <v>67</v>
      </c>
      <c r="E18" s="16" t="s">
        <v>20</v>
      </c>
      <c r="F18" s="16" t="s">
        <v>47</v>
      </c>
      <c r="G18" s="16" t="s">
        <v>68</v>
      </c>
      <c r="H18" s="16" t="s">
        <v>22</v>
      </c>
      <c r="I18" s="16">
        <v>1958</v>
      </c>
      <c r="J18" s="16" t="s">
        <v>48</v>
      </c>
      <c r="K18" s="16" t="s">
        <v>24</v>
      </c>
      <c r="L18" s="356">
        <v>10</v>
      </c>
      <c r="M18" s="17">
        <v>0.03501157407407408</v>
      </c>
      <c r="N18" s="18">
        <v>0.0035011574074074077</v>
      </c>
      <c r="O18" s="19">
        <v>1</v>
      </c>
    </row>
    <row r="19" spans="1:15" ht="17.25" customHeight="1">
      <c r="A19" s="21">
        <v>15</v>
      </c>
      <c r="B19" s="22">
        <v>742</v>
      </c>
      <c r="C19" s="22" t="s">
        <v>81</v>
      </c>
      <c r="D19" s="23" t="s">
        <v>82</v>
      </c>
      <c r="E19" s="23" t="s">
        <v>20</v>
      </c>
      <c r="F19" s="23" t="s">
        <v>83</v>
      </c>
      <c r="G19" s="23" t="s">
        <v>109</v>
      </c>
      <c r="H19" s="23" t="s">
        <v>77</v>
      </c>
      <c r="I19" s="23">
        <v>1974</v>
      </c>
      <c r="J19" s="23" t="s">
        <v>78</v>
      </c>
      <c r="K19" s="23" t="s">
        <v>24</v>
      </c>
      <c r="L19" s="357">
        <v>10</v>
      </c>
      <c r="M19" s="24">
        <v>0.035034722222222224</v>
      </c>
      <c r="N19" s="25">
        <v>0.0035034722222222225</v>
      </c>
      <c r="O19" s="26">
        <v>1</v>
      </c>
    </row>
    <row r="20" spans="1:15" ht="17.25" customHeight="1">
      <c r="A20" s="14">
        <v>16</v>
      </c>
      <c r="B20" s="15">
        <v>195</v>
      </c>
      <c r="C20" s="15" t="s">
        <v>79</v>
      </c>
      <c r="D20" s="16" t="s">
        <v>80</v>
      </c>
      <c r="E20" s="16" t="s">
        <v>20</v>
      </c>
      <c r="F20" s="16" t="s">
        <v>27</v>
      </c>
      <c r="G20" s="16" t="s">
        <v>109</v>
      </c>
      <c r="H20" s="16" t="s">
        <v>22</v>
      </c>
      <c r="I20" s="16">
        <v>1979</v>
      </c>
      <c r="J20" s="16" t="s">
        <v>29</v>
      </c>
      <c r="K20" s="16" t="s">
        <v>24</v>
      </c>
      <c r="L20" s="356">
        <v>10</v>
      </c>
      <c r="M20" s="17">
        <v>0.035034722222222224</v>
      </c>
      <c r="N20" s="18">
        <v>0.0035034722222222225</v>
      </c>
      <c r="O20" s="19">
        <v>6</v>
      </c>
    </row>
    <row r="21" spans="1:15" ht="17.25" customHeight="1">
      <c r="A21" s="14">
        <v>17</v>
      </c>
      <c r="B21" s="15">
        <v>835</v>
      </c>
      <c r="C21" s="15" t="s">
        <v>215</v>
      </c>
      <c r="D21" s="16" t="s">
        <v>216</v>
      </c>
      <c r="E21" s="16" t="s">
        <v>20</v>
      </c>
      <c r="F21" s="16" t="s">
        <v>27</v>
      </c>
      <c r="G21" s="16" t="s">
        <v>109</v>
      </c>
      <c r="H21" s="16" t="s">
        <v>22</v>
      </c>
      <c r="I21" s="16">
        <v>1982</v>
      </c>
      <c r="J21" s="16" t="s">
        <v>29</v>
      </c>
      <c r="K21" s="16" t="s">
        <v>24</v>
      </c>
      <c r="L21" s="16">
        <v>10</v>
      </c>
      <c r="M21" s="17">
        <v>0.035069444444444445</v>
      </c>
      <c r="N21" s="18">
        <v>0.0035069444444444445</v>
      </c>
      <c r="O21" s="19">
        <v>7</v>
      </c>
    </row>
    <row r="22" spans="1:15" ht="17.25" customHeight="1">
      <c r="A22" s="14">
        <v>18</v>
      </c>
      <c r="B22" s="15">
        <v>4</v>
      </c>
      <c r="C22" s="15" t="s">
        <v>71</v>
      </c>
      <c r="D22" s="16" t="s">
        <v>263</v>
      </c>
      <c r="E22" s="16" t="s">
        <v>20</v>
      </c>
      <c r="F22" s="16" t="s">
        <v>47</v>
      </c>
      <c r="G22" s="16" t="s">
        <v>70</v>
      </c>
      <c r="H22" s="16" t="s">
        <v>22</v>
      </c>
      <c r="I22" s="16">
        <v>1954</v>
      </c>
      <c r="J22" s="16" t="s">
        <v>48</v>
      </c>
      <c r="K22" s="16" t="s">
        <v>24</v>
      </c>
      <c r="L22" s="16">
        <v>10</v>
      </c>
      <c r="M22" s="17">
        <v>0.03980324074074074</v>
      </c>
      <c r="N22" s="18">
        <v>0.0039803240740740745</v>
      </c>
      <c r="O22" s="19">
        <v>2</v>
      </c>
    </row>
    <row r="23" spans="1:15" ht="17.25" customHeight="1">
      <c r="A23" s="21">
        <v>19</v>
      </c>
      <c r="B23" s="22">
        <v>187</v>
      </c>
      <c r="C23" s="22" t="s">
        <v>88</v>
      </c>
      <c r="D23" s="23" t="s">
        <v>89</v>
      </c>
      <c r="E23" s="23" t="s">
        <v>20</v>
      </c>
      <c r="F23" s="23" t="s">
        <v>90</v>
      </c>
      <c r="G23" s="23" t="s">
        <v>91</v>
      </c>
      <c r="H23" s="23" t="s">
        <v>77</v>
      </c>
      <c r="I23" s="23">
        <v>1967</v>
      </c>
      <c r="J23" s="23" t="s">
        <v>92</v>
      </c>
      <c r="K23" s="23" t="s">
        <v>24</v>
      </c>
      <c r="L23" s="357">
        <v>10</v>
      </c>
      <c r="M23" s="24">
        <v>0.03988425925925926</v>
      </c>
      <c r="N23" s="25">
        <v>0.003988425925925926</v>
      </c>
      <c r="O23" s="26">
        <v>1</v>
      </c>
    </row>
    <row r="24" spans="1:15" ht="17.25" customHeight="1">
      <c r="A24" s="14">
        <v>20</v>
      </c>
      <c r="B24" s="15">
        <v>744</v>
      </c>
      <c r="C24" s="15" t="s">
        <v>96</v>
      </c>
      <c r="D24" s="16" t="s">
        <v>97</v>
      </c>
      <c r="E24" s="16" t="s">
        <v>20</v>
      </c>
      <c r="F24" s="16" t="s">
        <v>20</v>
      </c>
      <c r="G24" s="16" t="s">
        <v>44</v>
      </c>
      <c r="H24" s="16" t="s">
        <v>22</v>
      </c>
      <c r="I24" s="16">
        <v>1949</v>
      </c>
      <c r="J24" s="16" t="s">
        <v>98</v>
      </c>
      <c r="K24" s="16" t="s">
        <v>24</v>
      </c>
      <c r="L24" s="356">
        <v>10</v>
      </c>
      <c r="M24" s="17">
        <v>0.03993055555555556</v>
      </c>
      <c r="N24" s="18">
        <v>0.003993055555555556</v>
      </c>
      <c r="O24" s="19">
        <v>1</v>
      </c>
    </row>
    <row r="25" spans="1:15" ht="17.25" customHeight="1">
      <c r="A25" s="14">
        <v>21</v>
      </c>
      <c r="B25" s="15">
        <v>191</v>
      </c>
      <c r="C25" s="15" t="s">
        <v>59</v>
      </c>
      <c r="D25" s="16" t="s">
        <v>60</v>
      </c>
      <c r="E25" s="16" t="s">
        <v>20</v>
      </c>
      <c r="F25" s="16" t="s">
        <v>20</v>
      </c>
      <c r="G25" s="16" t="s">
        <v>44</v>
      </c>
      <c r="H25" s="16" t="s">
        <v>22</v>
      </c>
      <c r="I25" s="16">
        <v>1960</v>
      </c>
      <c r="J25" s="16" t="s">
        <v>48</v>
      </c>
      <c r="K25" s="16" t="s">
        <v>24</v>
      </c>
      <c r="L25" s="356">
        <v>10</v>
      </c>
      <c r="M25" s="17">
        <v>0.039942129629629626</v>
      </c>
      <c r="N25" s="18">
        <v>0.003994212962962962</v>
      </c>
      <c r="O25" s="19">
        <v>3</v>
      </c>
    </row>
    <row r="26" spans="1:15" ht="17.25" customHeight="1">
      <c r="A26" s="14">
        <v>22</v>
      </c>
      <c r="B26" s="15">
        <v>834</v>
      </c>
      <c r="C26" s="15" t="s">
        <v>61</v>
      </c>
      <c r="D26" s="16" t="s">
        <v>62</v>
      </c>
      <c r="E26" s="16" t="s">
        <v>20</v>
      </c>
      <c r="F26" s="16" t="s">
        <v>21</v>
      </c>
      <c r="G26" s="16"/>
      <c r="H26" s="16" t="s">
        <v>22</v>
      </c>
      <c r="I26" s="16">
        <v>1965</v>
      </c>
      <c r="J26" s="16" t="s">
        <v>33</v>
      </c>
      <c r="K26" s="16" t="s">
        <v>24</v>
      </c>
      <c r="L26" s="356">
        <v>10</v>
      </c>
      <c r="M26" s="17">
        <v>0.03995370370370371</v>
      </c>
      <c r="N26" s="18">
        <v>0.0039953703703703705</v>
      </c>
      <c r="O26" s="19">
        <v>7</v>
      </c>
    </row>
    <row r="27" spans="1:15" ht="17.25" customHeight="1">
      <c r="A27" s="14">
        <v>23</v>
      </c>
      <c r="B27" s="15">
        <v>186</v>
      </c>
      <c r="C27" s="15" t="s">
        <v>100</v>
      </c>
      <c r="D27" s="16" t="s">
        <v>89</v>
      </c>
      <c r="E27" s="16" t="s">
        <v>20</v>
      </c>
      <c r="F27" s="16" t="s">
        <v>90</v>
      </c>
      <c r="G27" s="16" t="s">
        <v>91</v>
      </c>
      <c r="H27" s="16" t="s">
        <v>22</v>
      </c>
      <c r="I27" s="16">
        <v>1963</v>
      </c>
      <c r="J27" s="16" t="s">
        <v>33</v>
      </c>
      <c r="K27" s="16" t="s">
        <v>24</v>
      </c>
      <c r="L27" s="356">
        <v>10</v>
      </c>
      <c r="M27" s="17">
        <v>0.042430555555555555</v>
      </c>
      <c r="N27" s="18">
        <v>0.0042430555555555555</v>
      </c>
      <c r="O27" s="19">
        <v>8</v>
      </c>
    </row>
    <row r="28" spans="1:15" ht="17.25" customHeight="1" thickBot="1">
      <c r="A28" s="28">
        <v>24</v>
      </c>
      <c r="B28" s="29">
        <v>694</v>
      </c>
      <c r="C28" s="29" t="s">
        <v>252</v>
      </c>
      <c r="D28" s="30" t="s">
        <v>89</v>
      </c>
      <c r="E28" s="30" t="s">
        <v>20</v>
      </c>
      <c r="F28" s="30" t="s">
        <v>90</v>
      </c>
      <c r="G28" s="30" t="s">
        <v>91</v>
      </c>
      <c r="H28" s="30" t="s">
        <v>22</v>
      </c>
      <c r="I28" s="30">
        <v>1988</v>
      </c>
      <c r="J28" s="30" t="s">
        <v>23</v>
      </c>
      <c r="K28" s="30" t="s">
        <v>24</v>
      </c>
      <c r="L28" s="358">
        <v>10</v>
      </c>
      <c r="M28" s="31">
        <v>0.042430555555555555</v>
      </c>
      <c r="N28" s="32">
        <v>0.0042430555555555555</v>
      </c>
      <c r="O28" s="33">
        <v>3</v>
      </c>
    </row>
    <row r="29" spans="1:15" ht="17.25" customHeight="1">
      <c r="A29" s="359">
        <v>25</v>
      </c>
      <c r="B29" s="360">
        <v>198</v>
      </c>
      <c r="C29" s="360" t="s">
        <v>84</v>
      </c>
      <c r="D29" s="361" t="s">
        <v>85</v>
      </c>
      <c r="E29" s="361" t="s">
        <v>20</v>
      </c>
      <c r="F29" s="361" t="s">
        <v>20</v>
      </c>
      <c r="G29" s="361"/>
      <c r="H29" s="361" t="s">
        <v>22</v>
      </c>
      <c r="I29" s="361">
        <v>1962</v>
      </c>
      <c r="J29" s="361" t="s">
        <v>48</v>
      </c>
      <c r="K29" s="361" t="s">
        <v>24</v>
      </c>
      <c r="L29" s="362">
        <v>12.195</v>
      </c>
      <c r="M29" s="363">
        <v>0.04722222222222222</v>
      </c>
      <c r="N29" s="364">
        <v>0.00387226094483167</v>
      </c>
      <c r="O29" s="365">
        <v>4</v>
      </c>
    </row>
    <row r="30" spans="1:15" ht="17.25" customHeight="1" thickBot="1">
      <c r="A30" s="366">
        <v>26</v>
      </c>
      <c r="B30" s="367">
        <v>199</v>
      </c>
      <c r="C30" s="367" t="s">
        <v>86</v>
      </c>
      <c r="D30" s="368" t="s">
        <v>87</v>
      </c>
      <c r="E30" s="368" t="s">
        <v>20</v>
      </c>
      <c r="F30" s="368" t="s">
        <v>20</v>
      </c>
      <c r="G30" s="368"/>
      <c r="H30" s="368" t="s">
        <v>22</v>
      </c>
      <c r="I30" s="368">
        <v>1959</v>
      </c>
      <c r="J30" s="368" t="s">
        <v>48</v>
      </c>
      <c r="K30" s="368" t="s">
        <v>24</v>
      </c>
      <c r="L30" s="369">
        <v>12.195</v>
      </c>
      <c r="M30" s="370">
        <v>0.04722222222222222</v>
      </c>
      <c r="N30" s="371">
        <v>0.00387226094483167</v>
      </c>
      <c r="O30" s="372">
        <v>5</v>
      </c>
    </row>
    <row r="31" spans="1:15" ht="12.75">
      <c r="A31" s="34"/>
      <c r="B31" s="35"/>
      <c r="C31" s="35"/>
      <c r="D31" s="36"/>
      <c r="E31" s="36"/>
      <c r="F31" s="36"/>
      <c r="G31" s="36"/>
      <c r="H31" s="36"/>
      <c r="I31" s="36"/>
      <c r="J31" s="36"/>
      <c r="K31" s="36"/>
      <c r="L31" s="36"/>
      <c r="M31" s="37"/>
      <c r="N31" s="38"/>
      <c r="O31" s="36"/>
    </row>
    <row r="32" spans="1:15" ht="12.75">
      <c r="A32" s="39" t="s">
        <v>101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2.75">
      <c r="A33" s="41" t="s">
        <v>264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</row>
    <row r="34" spans="1:15" ht="12.75">
      <c r="A34" s="41" t="s">
        <v>103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.75">
      <c r="A35" s="41" t="s">
        <v>254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.75">
      <c r="A36" s="41" t="s">
        <v>265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.75">
      <c r="A37" s="41" t="s">
        <v>266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.75">
      <c r="A38" s="41" t="s">
        <v>267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82"/>
  <sheetViews>
    <sheetView tabSelected="1" workbookViewId="0" topLeftCell="A1">
      <selection activeCell="K10" sqref="K10"/>
    </sheetView>
  </sheetViews>
  <sheetFormatPr defaultColWidth="9.140625" defaultRowHeight="12.75"/>
  <cols>
    <col min="1" max="1" width="4.421875" style="58" customWidth="1"/>
    <col min="2" max="2" width="6.28125" style="51" customWidth="1"/>
    <col min="3" max="3" width="21.421875" style="58" customWidth="1"/>
    <col min="4" max="4" width="10.00390625" style="49" customWidth="1"/>
    <col min="5" max="5" width="9.421875" style="50" customWidth="1"/>
    <col min="6" max="6" width="10.140625" style="50" customWidth="1"/>
    <col min="7" max="7" width="9.57421875" style="51" customWidth="1"/>
    <col min="8" max="8" width="10.00390625" style="51" customWidth="1"/>
    <col min="9" max="9" width="4.8515625" style="58" customWidth="1"/>
    <col min="10" max="10" width="4.7109375" style="199" customWidth="1"/>
    <col min="11" max="12" width="4.7109375" style="58" customWidth="1"/>
    <col min="13" max="14" width="6.421875" style="58" customWidth="1"/>
    <col min="15" max="15" width="5.7109375" style="58" customWidth="1"/>
    <col min="16" max="16" width="7.28125" style="51" customWidth="1"/>
    <col min="17" max="17" width="6.28125" style="51" customWidth="1"/>
    <col min="18" max="18" width="23.00390625" style="58" customWidth="1"/>
    <col min="19" max="19" width="8.8515625" style="51" customWidth="1"/>
    <col min="20" max="20" width="4.28125" style="51" customWidth="1"/>
    <col min="21" max="21" width="9.00390625" style="51" customWidth="1"/>
    <col min="22" max="22" width="9.28125" style="51" customWidth="1"/>
    <col min="23" max="23" width="4.140625" style="51" customWidth="1"/>
    <col min="24" max="24" width="9.00390625" style="51" customWidth="1"/>
    <col min="25" max="25" width="9.57421875" style="51" customWidth="1"/>
    <col min="26" max="26" width="4.8515625" style="51" customWidth="1"/>
    <col min="27" max="27" width="9.28125" style="51" customWidth="1"/>
    <col min="28" max="28" width="9.7109375" style="50" customWidth="1"/>
    <col min="29" max="29" width="8.421875" style="55" customWidth="1"/>
    <col min="30" max="30" width="9.8515625" style="51" customWidth="1"/>
    <col min="31" max="31" width="9.140625" style="373" customWidth="1"/>
    <col min="32" max="32" width="7.57421875" style="373" customWidth="1"/>
    <col min="33" max="33" width="9.00390625" style="373" customWidth="1"/>
    <col min="34" max="34" width="8.57421875" style="374" customWidth="1"/>
    <col min="35" max="35" width="6.140625" style="374" customWidth="1"/>
    <col min="36" max="36" width="9.7109375" style="56" customWidth="1"/>
    <col min="37" max="44" width="9.140625" style="56" customWidth="1"/>
    <col min="45" max="47" width="9.140625" style="57" customWidth="1"/>
    <col min="48" max="16384" width="9.140625" style="58" customWidth="1"/>
  </cols>
  <sheetData>
    <row r="1" spans="1:23" ht="17.25" customHeight="1" thickBot="1">
      <c r="A1" s="46" t="s">
        <v>248</v>
      </c>
      <c r="B1" s="47"/>
      <c r="C1" s="48"/>
      <c r="I1" s="48"/>
      <c r="J1" s="52"/>
      <c r="K1" s="48"/>
      <c r="L1" s="48"/>
      <c r="M1" s="48"/>
      <c r="N1" s="53" t="s">
        <v>138</v>
      </c>
      <c r="O1" s="48"/>
      <c r="P1" s="47"/>
      <c r="Q1" s="47"/>
      <c r="R1" s="48"/>
      <c r="S1" s="47"/>
      <c r="T1" s="47"/>
      <c r="U1" s="54"/>
      <c r="W1" s="47"/>
    </row>
    <row r="2" spans="1:47" s="70" customFormat="1" ht="26.25" customHeight="1" thickBot="1">
      <c r="A2" s="59"/>
      <c r="B2" s="47"/>
      <c r="C2" s="48"/>
      <c r="D2" s="60" t="s">
        <v>268</v>
      </c>
      <c r="E2" s="61"/>
      <c r="F2" s="61"/>
      <c r="G2" s="62" t="s">
        <v>113</v>
      </c>
      <c r="H2" s="63" t="s">
        <v>112</v>
      </c>
      <c r="I2" s="48"/>
      <c r="J2" s="52"/>
      <c r="K2" s="48"/>
      <c r="L2" s="48"/>
      <c r="M2" s="48"/>
      <c r="N2" s="53" t="s">
        <v>137</v>
      </c>
      <c r="O2" s="48"/>
      <c r="P2" s="47"/>
      <c r="Q2" s="47"/>
      <c r="R2" s="48"/>
      <c r="S2" s="64" t="s">
        <v>188</v>
      </c>
      <c r="T2" s="65" t="s">
        <v>113</v>
      </c>
      <c r="U2" s="66" t="s">
        <v>166</v>
      </c>
      <c r="V2" s="67" t="s">
        <v>189</v>
      </c>
      <c r="W2" s="65" t="s">
        <v>113</v>
      </c>
      <c r="X2" s="66" t="s">
        <v>190</v>
      </c>
      <c r="Y2" s="67" t="s">
        <v>191</v>
      </c>
      <c r="Z2" s="65" t="s">
        <v>113</v>
      </c>
      <c r="AA2" s="66" t="s">
        <v>192</v>
      </c>
      <c r="AB2" s="67" t="s">
        <v>193</v>
      </c>
      <c r="AC2" s="65" t="s">
        <v>113</v>
      </c>
      <c r="AD2" s="66" t="s">
        <v>194</v>
      </c>
      <c r="AE2" s="467" t="s">
        <v>269</v>
      </c>
      <c r="AF2" s="468" t="s">
        <v>113</v>
      </c>
      <c r="AG2" s="469" t="s">
        <v>270</v>
      </c>
      <c r="AH2" s="470" t="s">
        <v>271</v>
      </c>
      <c r="AI2" s="471"/>
      <c r="AJ2" s="472"/>
      <c r="AK2" s="68"/>
      <c r="AL2" s="68"/>
      <c r="AM2" s="68"/>
      <c r="AN2" s="68"/>
      <c r="AO2" s="68"/>
      <c r="AP2" s="68"/>
      <c r="AQ2" s="68"/>
      <c r="AR2" s="68"/>
      <c r="AS2" s="69"/>
      <c r="AT2" s="69"/>
      <c r="AU2" s="69"/>
    </row>
    <row r="3" spans="1:36" ht="33.75" customHeight="1" thickBot="1">
      <c r="A3" s="71" t="s">
        <v>197</v>
      </c>
      <c r="B3" s="72" t="s">
        <v>4</v>
      </c>
      <c r="C3" s="73" t="s">
        <v>125</v>
      </c>
      <c r="D3" s="74" t="s">
        <v>15</v>
      </c>
      <c r="E3" s="75" t="s">
        <v>122</v>
      </c>
      <c r="F3" s="76" t="s">
        <v>145</v>
      </c>
      <c r="G3" s="62" t="s">
        <v>114</v>
      </c>
      <c r="H3" s="77" t="s">
        <v>111</v>
      </c>
      <c r="I3" s="73" t="s">
        <v>115</v>
      </c>
      <c r="J3" s="78" t="s">
        <v>116</v>
      </c>
      <c r="K3" s="73" t="s">
        <v>117</v>
      </c>
      <c r="L3" s="73" t="s">
        <v>118</v>
      </c>
      <c r="M3" s="79" t="s">
        <v>258</v>
      </c>
      <c r="N3" s="79" t="s">
        <v>136</v>
      </c>
      <c r="O3" s="73" t="s">
        <v>10</v>
      </c>
      <c r="P3" s="80" t="s">
        <v>11</v>
      </c>
      <c r="Q3" s="81" t="s">
        <v>12</v>
      </c>
      <c r="R3" s="82" t="s">
        <v>186</v>
      </c>
      <c r="S3" s="83" t="s">
        <v>110</v>
      </c>
      <c r="T3" s="84">
        <v>10</v>
      </c>
      <c r="U3" s="85" t="s">
        <v>111</v>
      </c>
      <c r="V3" s="83" t="s">
        <v>110</v>
      </c>
      <c r="W3" s="84">
        <v>10</v>
      </c>
      <c r="X3" s="85" t="s">
        <v>111</v>
      </c>
      <c r="Y3" s="83" t="s">
        <v>110</v>
      </c>
      <c r="Z3" s="84">
        <v>10</v>
      </c>
      <c r="AA3" s="85" t="s">
        <v>111</v>
      </c>
      <c r="AB3" s="83" t="s">
        <v>110</v>
      </c>
      <c r="AC3" s="84">
        <v>12.195</v>
      </c>
      <c r="AD3" s="85" t="s">
        <v>111</v>
      </c>
      <c r="AE3" s="83" t="s">
        <v>110</v>
      </c>
      <c r="AF3" s="375" t="s">
        <v>113</v>
      </c>
      <c r="AG3" s="376" t="s">
        <v>111</v>
      </c>
      <c r="AH3" s="474" t="s">
        <v>272</v>
      </c>
      <c r="AI3" s="475" t="s">
        <v>14</v>
      </c>
      <c r="AJ3" s="476" t="s">
        <v>111</v>
      </c>
    </row>
    <row r="4" spans="1:44" s="243" customFormat="1" ht="11.25" customHeight="1">
      <c r="A4" s="298">
        <v>1</v>
      </c>
      <c r="B4" s="299">
        <v>182</v>
      </c>
      <c r="C4" s="300" t="s">
        <v>167</v>
      </c>
      <c r="D4" s="301">
        <v>0.11173611111111112</v>
      </c>
      <c r="E4" s="231">
        <v>0.002511574074074069</v>
      </c>
      <c r="F4" s="231"/>
      <c r="G4" s="302">
        <v>42.195</v>
      </c>
      <c r="H4" s="303">
        <v>0.002648088899421996</v>
      </c>
      <c r="I4" s="304">
        <v>2</v>
      </c>
      <c r="J4" s="305">
        <v>3</v>
      </c>
      <c r="K4" s="306">
        <v>2</v>
      </c>
      <c r="L4" s="304">
        <v>2</v>
      </c>
      <c r="M4" s="307">
        <v>2</v>
      </c>
      <c r="N4" s="307" t="s">
        <v>183</v>
      </c>
      <c r="O4" s="308" t="s">
        <v>22</v>
      </c>
      <c r="P4" s="308">
        <v>1982</v>
      </c>
      <c r="Q4" s="309" t="s">
        <v>29</v>
      </c>
      <c r="R4" s="310" t="s">
        <v>28</v>
      </c>
      <c r="S4" s="239">
        <v>0.02670138888888889</v>
      </c>
      <c r="T4" s="311">
        <v>10</v>
      </c>
      <c r="U4" s="312">
        <v>0.002670138888888889</v>
      </c>
      <c r="V4" s="239">
        <v>0.026354166666666668</v>
      </c>
      <c r="W4" s="311">
        <v>10</v>
      </c>
      <c r="X4" s="312">
        <v>0.002635416666666667</v>
      </c>
      <c r="Y4" s="239">
        <v>0.025914351851851855</v>
      </c>
      <c r="Z4" s="240">
        <v>10</v>
      </c>
      <c r="AA4" s="241">
        <v>0.0025914351851851853</v>
      </c>
      <c r="AB4" s="239">
        <v>0.0327662037037037</v>
      </c>
      <c r="AC4" s="313">
        <v>12.195</v>
      </c>
      <c r="AD4" s="312">
        <v>0.0026868555722594258</v>
      </c>
      <c r="AE4" s="377">
        <v>0.026261574074074076</v>
      </c>
      <c r="AF4" s="378">
        <v>10</v>
      </c>
      <c r="AG4" s="241">
        <v>0.0026261574074074078</v>
      </c>
      <c r="AH4" s="379"/>
      <c r="AI4" s="380"/>
      <c r="AJ4" s="241"/>
      <c r="AK4" s="242"/>
      <c r="AL4" s="242"/>
      <c r="AM4" s="242"/>
      <c r="AN4" s="242"/>
      <c r="AO4" s="242"/>
      <c r="AP4" s="242"/>
      <c r="AQ4" s="242"/>
      <c r="AR4" s="242"/>
    </row>
    <row r="5" spans="1:44" s="243" customFormat="1" ht="11.25" customHeight="1">
      <c r="A5" s="227">
        <v>2</v>
      </c>
      <c r="B5" s="228">
        <v>196</v>
      </c>
      <c r="C5" s="229" t="s">
        <v>168</v>
      </c>
      <c r="D5" s="230">
        <v>0.11424768518518519</v>
      </c>
      <c r="E5" s="231">
        <v>0.002210648148148142</v>
      </c>
      <c r="F5" s="231">
        <v>0.002511574074074069</v>
      </c>
      <c r="G5" s="314">
        <v>42.195</v>
      </c>
      <c r="H5" s="232">
        <v>0.0027076119252324965</v>
      </c>
      <c r="I5" s="233">
        <v>3</v>
      </c>
      <c r="J5" s="234">
        <v>5</v>
      </c>
      <c r="K5" s="233">
        <v>5</v>
      </c>
      <c r="L5" s="233">
        <v>3</v>
      </c>
      <c r="M5" s="235">
        <v>6</v>
      </c>
      <c r="N5" s="235" t="s">
        <v>183</v>
      </c>
      <c r="O5" s="236" t="s">
        <v>22</v>
      </c>
      <c r="P5" s="236">
        <v>1972</v>
      </c>
      <c r="Q5" s="237" t="s">
        <v>33</v>
      </c>
      <c r="R5" s="238" t="s">
        <v>32</v>
      </c>
      <c r="S5" s="239">
        <v>0.026967592592592595</v>
      </c>
      <c r="T5" s="240">
        <v>10</v>
      </c>
      <c r="U5" s="241">
        <v>0.0026967592592592594</v>
      </c>
      <c r="V5" s="239">
        <v>0.02701388888888889</v>
      </c>
      <c r="W5" s="240">
        <v>10</v>
      </c>
      <c r="X5" s="241">
        <v>0.002701388888888889</v>
      </c>
      <c r="Y5" s="239">
        <v>0.026620370370370374</v>
      </c>
      <c r="Z5" s="240">
        <v>10</v>
      </c>
      <c r="AA5" s="241">
        <v>0.0026620370370370374</v>
      </c>
      <c r="AB5" s="239">
        <v>0.03364583333333333</v>
      </c>
      <c r="AC5" s="315">
        <v>12.195</v>
      </c>
      <c r="AD5" s="241">
        <v>0.002758985923192565</v>
      </c>
      <c r="AE5" s="381">
        <v>0.028333333333333332</v>
      </c>
      <c r="AF5" s="382">
        <v>10</v>
      </c>
      <c r="AG5" s="241">
        <v>0.002833333333333333</v>
      </c>
      <c r="AH5" s="379"/>
      <c r="AI5" s="380"/>
      <c r="AJ5" s="241"/>
      <c r="AK5" s="242"/>
      <c r="AL5" s="242"/>
      <c r="AM5" s="242"/>
      <c r="AN5" s="242"/>
      <c r="AO5" s="242"/>
      <c r="AP5" s="242"/>
      <c r="AQ5" s="242"/>
      <c r="AR5" s="242"/>
    </row>
    <row r="6" spans="1:44" s="243" customFormat="1" ht="11.25" customHeight="1">
      <c r="A6" s="227">
        <v>3</v>
      </c>
      <c r="B6" s="228">
        <v>200</v>
      </c>
      <c r="C6" s="229" t="s">
        <v>170</v>
      </c>
      <c r="D6" s="230">
        <v>0.11645833333333333</v>
      </c>
      <c r="E6" s="231">
        <v>0.004456018518518512</v>
      </c>
      <c r="F6" s="231">
        <v>0.004722222222222211</v>
      </c>
      <c r="G6" s="314">
        <v>42.195</v>
      </c>
      <c r="H6" s="232">
        <v>0.0027600031599320615</v>
      </c>
      <c r="I6" s="233">
        <v>5</v>
      </c>
      <c r="J6" s="234">
        <v>6</v>
      </c>
      <c r="K6" s="233">
        <v>6</v>
      </c>
      <c r="L6" s="233">
        <v>4</v>
      </c>
      <c r="M6" s="235">
        <v>5</v>
      </c>
      <c r="N6" s="235" t="s">
        <v>183</v>
      </c>
      <c r="O6" s="236" t="s">
        <v>22</v>
      </c>
      <c r="P6" s="236">
        <v>1991</v>
      </c>
      <c r="Q6" s="237" t="s">
        <v>23</v>
      </c>
      <c r="R6" s="238" t="s">
        <v>40</v>
      </c>
      <c r="S6" s="239">
        <v>0.027511574074074074</v>
      </c>
      <c r="T6" s="240">
        <v>10</v>
      </c>
      <c r="U6" s="241">
        <v>0.0027511574074074075</v>
      </c>
      <c r="V6" s="239">
        <v>0.027546296296296294</v>
      </c>
      <c r="W6" s="240">
        <v>10</v>
      </c>
      <c r="X6" s="241">
        <v>0.0027546296296296294</v>
      </c>
      <c r="Y6" s="239">
        <v>0.026689814814814816</v>
      </c>
      <c r="Z6" s="240">
        <v>10</v>
      </c>
      <c r="AA6" s="241">
        <v>0.0026689814814814814</v>
      </c>
      <c r="AB6" s="239">
        <v>0.03471064814814815</v>
      </c>
      <c r="AC6" s="315">
        <v>12.195</v>
      </c>
      <c r="AD6" s="241">
        <v>0.0028463016111642597</v>
      </c>
      <c r="AE6" s="383">
        <v>0.02791666666666667</v>
      </c>
      <c r="AF6" s="382">
        <v>10</v>
      </c>
      <c r="AG6" s="241">
        <v>0.002791666666666667</v>
      </c>
      <c r="AH6" s="379"/>
      <c r="AI6" s="380"/>
      <c r="AJ6" s="241"/>
      <c r="AK6" s="242"/>
      <c r="AL6" s="242"/>
      <c r="AM6" s="242"/>
      <c r="AN6" s="242"/>
      <c r="AO6" s="242"/>
      <c r="AP6" s="242"/>
      <c r="AQ6" s="242"/>
      <c r="AR6" s="242"/>
    </row>
    <row r="7" spans="1:44" s="243" customFormat="1" ht="11.25" customHeight="1">
      <c r="A7" s="227">
        <v>4</v>
      </c>
      <c r="B7" s="228">
        <v>833</v>
      </c>
      <c r="C7" s="229" t="s">
        <v>139</v>
      </c>
      <c r="D7" s="230">
        <v>0.12091435185185184</v>
      </c>
      <c r="E7" s="231">
        <v>0.0012152777777777735</v>
      </c>
      <c r="F7" s="231">
        <v>0.009178240740740723</v>
      </c>
      <c r="G7" s="314">
        <v>42.195</v>
      </c>
      <c r="H7" s="232">
        <v>0.00286560852830553</v>
      </c>
      <c r="I7" s="233">
        <v>6</v>
      </c>
      <c r="J7" s="234">
        <v>9</v>
      </c>
      <c r="K7" s="233">
        <v>8</v>
      </c>
      <c r="L7" s="233">
        <v>6</v>
      </c>
      <c r="M7" s="235">
        <v>3</v>
      </c>
      <c r="N7" s="235" t="s">
        <v>183</v>
      </c>
      <c r="O7" s="236" t="s">
        <v>22</v>
      </c>
      <c r="P7" s="236">
        <v>1982</v>
      </c>
      <c r="Q7" s="237" t="s">
        <v>29</v>
      </c>
      <c r="R7" s="238" t="s">
        <v>20</v>
      </c>
      <c r="S7" s="239">
        <v>0.028622685185185185</v>
      </c>
      <c r="T7" s="240">
        <v>10</v>
      </c>
      <c r="U7" s="241">
        <v>0.0028622685185185183</v>
      </c>
      <c r="V7" s="239">
        <v>0.02775462962962963</v>
      </c>
      <c r="W7" s="240">
        <v>10</v>
      </c>
      <c r="X7" s="241">
        <v>0.002775462962962963</v>
      </c>
      <c r="Y7" s="239">
        <v>0.028078703703703703</v>
      </c>
      <c r="Z7" s="240">
        <v>10</v>
      </c>
      <c r="AA7" s="241">
        <v>0.0028078703703703703</v>
      </c>
      <c r="AB7" s="239">
        <v>0.036458333333333336</v>
      </c>
      <c r="AC7" s="315">
        <v>12.195</v>
      </c>
      <c r="AD7" s="241">
        <v>0.0029896132294656283</v>
      </c>
      <c r="AE7" s="383">
        <v>0.027557870370370368</v>
      </c>
      <c r="AF7" s="382">
        <v>10</v>
      </c>
      <c r="AG7" s="241">
        <v>0.0027557870370370366</v>
      </c>
      <c r="AH7" s="379"/>
      <c r="AI7" s="380"/>
      <c r="AJ7" s="241"/>
      <c r="AK7" s="242"/>
      <c r="AL7" s="242"/>
      <c r="AM7" s="242"/>
      <c r="AN7" s="242"/>
      <c r="AO7" s="242"/>
      <c r="AP7" s="242"/>
      <c r="AQ7" s="242"/>
      <c r="AR7" s="242"/>
    </row>
    <row r="8" spans="1:44" s="243" customFormat="1" ht="11.25" customHeight="1">
      <c r="A8" s="227">
        <v>5</v>
      </c>
      <c r="B8" s="228">
        <v>9</v>
      </c>
      <c r="C8" s="229" t="s">
        <v>146</v>
      </c>
      <c r="D8" s="230">
        <v>0.12212962962962962</v>
      </c>
      <c r="E8" s="231">
        <v>0.005891203703703718</v>
      </c>
      <c r="F8" s="231">
        <v>0.010393518518518496</v>
      </c>
      <c r="G8" s="314">
        <v>42.195</v>
      </c>
      <c r="H8" s="232">
        <v>0.002894409992407385</v>
      </c>
      <c r="I8" s="233">
        <v>7</v>
      </c>
      <c r="J8" s="234">
        <v>8</v>
      </c>
      <c r="K8" s="233">
        <v>9</v>
      </c>
      <c r="L8" s="233">
        <v>7</v>
      </c>
      <c r="M8" s="235">
        <v>7</v>
      </c>
      <c r="N8" s="235" t="s">
        <v>183</v>
      </c>
      <c r="O8" s="236" t="s">
        <v>22</v>
      </c>
      <c r="P8" s="236">
        <v>1969</v>
      </c>
      <c r="Q8" s="237" t="s">
        <v>33</v>
      </c>
      <c r="R8" s="238" t="s">
        <v>44</v>
      </c>
      <c r="S8" s="239">
        <v>0.02956018518518519</v>
      </c>
      <c r="T8" s="240">
        <v>10</v>
      </c>
      <c r="U8" s="241">
        <v>0.002956018518518519</v>
      </c>
      <c r="V8" s="239">
        <v>0.027696759259259258</v>
      </c>
      <c r="W8" s="240">
        <v>10</v>
      </c>
      <c r="X8" s="241">
        <v>0.002769675925925926</v>
      </c>
      <c r="Y8" s="239">
        <v>0.028414351851851847</v>
      </c>
      <c r="Z8" s="240">
        <v>10</v>
      </c>
      <c r="AA8" s="241">
        <v>0.0028414351851851847</v>
      </c>
      <c r="AB8" s="239">
        <v>0.036458333333333336</v>
      </c>
      <c r="AC8" s="315">
        <v>12.195</v>
      </c>
      <c r="AD8" s="241">
        <v>0.0029896132294656283</v>
      </c>
      <c r="AE8" s="383">
        <v>0.029583333333333336</v>
      </c>
      <c r="AF8" s="382">
        <v>10</v>
      </c>
      <c r="AG8" s="241">
        <v>0.0029583333333333336</v>
      </c>
      <c r="AH8" s="379"/>
      <c r="AI8" s="380"/>
      <c r="AJ8" s="241"/>
      <c r="AK8" s="242"/>
      <c r="AL8" s="242"/>
      <c r="AM8" s="242"/>
      <c r="AN8" s="242"/>
      <c r="AO8" s="242"/>
      <c r="AP8" s="242"/>
      <c r="AQ8" s="242"/>
      <c r="AR8" s="242"/>
    </row>
    <row r="9" spans="1:44" s="243" customFormat="1" ht="11.25" customHeight="1">
      <c r="A9" s="227">
        <v>6</v>
      </c>
      <c r="B9" s="228">
        <v>197</v>
      </c>
      <c r="C9" s="229" t="s">
        <v>172</v>
      </c>
      <c r="D9" s="230">
        <v>0.12802083333333333</v>
      </c>
      <c r="E9" s="231">
        <v>0.007465277777777779</v>
      </c>
      <c r="F9" s="231">
        <v>0.016284722222222214</v>
      </c>
      <c r="G9" s="314">
        <v>42.195</v>
      </c>
      <c r="H9" s="232">
        <v>0.0030340285183868545</v>
      </c>
      <c r="I9" s="233">
        <v>10</v>
      </c>
      <c r="J9" s="234">
        <v>12</v>
      </c>
      <c r="K9" s="233">
        <v>11</v>
      </c>
      <c r="L9" s="233">
        <v>8</v>
      </c>
      <c r="M9" s="235">
        <v>8</v>
      </c>
      <c r="N9" s="235" t="s">
        <v>183</v>
      </c>
      <c r="O9" s="236" t="s">
        <v>22</v>
      </c>
      <c r="P9" s="236">
        <v>1972</v>
      </c>
      <c r="Q9" s="237" t="s">
        <v>33</v>
      </c>
      <c r="R9" s="238" t="s">
        <v>32</v>
      </c>
      <c r="S9" s="239">
        <v>0.0303125</v>
      </c>
      <c r="T9" s="240">
        <v>10</v>
      </c>
      <c r="U9" s="241">
        <v>0.00303125</v>
      </c>
      <c r="V9" s="239">
        <v>0.030243055555555554</v>
      </c>
      <c r="W9" s="240">
        <v>10</v>
      </c>
      <c r="X9" s="241">
        <v>0.0030243055555555553</v>
      </c>
      <c r="Y9" s="239">
        <v>0.02991898148148148</v>
      </c>
      <c r="Z9" s="240">
        <v>10</v>
      </c>
      <c r="AA9" s="241">
        <v>0.002991898148148148</v>
      </c>
      <c r="AB9" s="239">
        <v>0.0375462962962963</v>
      </c>
      <c r="AC9" s="315">
        <v>12.195</v>
      </c>
      <c r="AD9" s="241">
        <v>0.003078827084567142</v>
      </c>
      <c r="AE9" s="381">
        <v>0.030567129629629628</v>
      </c>
      <c r="AF9" s="382">
        <v>10</v>
      </c>
      <c r="AG9" s="241">
        <v>0.003056712962962963</v>
      </c>
      <c r="AH9" s="379"/>
      <c r="AI9" s="380"/>
      <c r="AJ9" s="241"/>
      <c r="AK9" s="242"/>
      <c r="AL9" s="242"/>
      <c r="AM9" s="242"/>
      <c r="AN9" s="242"/>
      <c r="AO9" s="242"/>
      <c r="AP9" s="242"/>
      <c r="AQ9" s="242"/>
      <c r="AR9" s="242"/>
    </row>
    <row r="10" spans="1:44" s="243" customFormat="1" ht="11.25" customHeight="1">
      <c r="A10" s="227">
        <v>7</v>
      </c>
      <c r="B10" s="228">
        <v>834</v>
      </c>
      <c r="C10" s="229" t="s">
        <v>157</v>
      </c>
      <c r="D10" s="230">
        <v>0.1354861111111111</v>
      </c>
      <c r="E10" s="231">
        <v>0.0011111111111111183</v>
      </c>
      <c r="F10" s="231">
        <v>0.02375</v>
      </c>
      <c r="G10" s="314">
        <v>42.195</v>
      </c>
      <c r="H10" s="232">
        <v>0.0032109517978696793</v>
      </c>
      <c r="I10" s="233">
        <v>14</v>
      </c>
      <c r="J10" s="234">
        <v>13</v>
      </c>
      <c r="K10" s="233">
        <v>12</v>
      </c>
      <c r="L10" s="233">
        <v>10</v>
      </c>
      <c r="M10" s="235">
        <v>22</v>
      </c>
      <c r="N10" s="235" t="s">
        <v>183</v>
      </c>
      <c r="O10" s="236" t="s">
        <v>22</v>
      </c>
      <c r="P10" s="236">
        <v>1965</v>
      </c>
      <c r="Q10" s="237" t="s">
        <v>33</v>
      </c>
      <c r="R10" s="238" t="s">
        <v>21</v>
      </c>
      <c r="S10" s="239">
        <v>0.03333333333333333</v>
      </c>
      <c r="T10" s="240">
        <v>10</v>
      </c>
      <c r="U10" s="241">
        <v>0.003333333333333333</v>
      </c>
      <c r="V10" s="239">
        <v>0.031574074074074074</v>
      </c>
      <c r="W10" s="240">
        <v>10</v>
      </c>
      <c r="X10" s="241">
        <v>0.0031574074074074074</v>
      </c>
      <c r="Y10" s="239">
        <v>0.03155092592592592</v>
      </c>
      <c r="Z10" s="240">
        <v>10</v>
      </c>
      <c r="AA10" s="241">
        <v>0.003155092592592592</v>
      </c>
      <c r="AB10" s="239">
        <v>0.03902777777777778</v>
      </c>
      <c r="AC10" s="315">
        <v>12.195</v>
      </c>
      <c r="AD10" s="241">
        <v>0.0032003097808755866</v>
      </c>
      <c r="AE10" s="383">
        <v>0.03995370370370371</v>
      </c>
      <c r="AF10" s="382">
        <v>10</v>
      </c>
      <c r="AG10" s="241">
        <v>0.0039953703703703705</v>
      </c>
      <c r="AH10" s="379"/>
      <c r="AI10" s="380"/>
      <c r="AJ10" s="241"/>
      <c r="AK10" s="242"/>
      <c r="AL10" s="242"/>
      <c r="AM10" s="242"/>
      <c r="AN10" s="242"/>
      <c r="AO10" s="242"/>
      <c r="AP10" s="242"/>
      <c r="AQ10" s="242"/>
      <c r="AR10" s="242"/>
    </row>
    <row r="11" spans="1:44" s="243" customFormat="1" ht="11.25" customHeight="1">
      <c r="A11" s="227">
        <v>8</v>
      </c>
      <c r="B11" s="244">
        <v>188</v>
      </c>
      <c r="C11" s="245" t="s">
        <v>140</v>
      </c>
      <c r="D11" s="230">
        <v>0.13659722222222223</v>
      </c>
      <c r="E11" s="231">
        <v>0.00026620370370369906</v>
      </c>
      <c r="F11" s="231">
        <v>0.02486111111111111</v>
      </c>
      <c r="G11" s="314">
        <v>42.195</v>
      </c>
      <c r="H11" s="232">
        <v>0.0032372845650485184</v>
      </c>
      <c r="I11" s="233">
        <v>12</v>
      </c>
      <c r="J11" s="246">
        <v>17</v>
      </c>
      <c r="K11" s="247">
        <v>15</v>
      </c>
      <c r="L11" s="247">
        <v>12</v>
      </c>
      <c r="M11" s="248">
        <v>11</v>
      </c>
      <c r="N11" s="235" t="s">
        <v>183</v>
      </c>
      <c r="O11" s="236" t="s">
        <v>22</v>
      </c>
      <c r="P11" s="249">
        <v>1974</v>
      </c>
      <c r="Q11" s="250" t="s">
        <v>29</v>
      </c>
      <c r="R11" s="251" t="s">
        <v>58</v>
      </c>
      <c r="S11" s="239">
        <v>0.03255787037037037</v>
      </c>
      <c r="T11" s="240">
        <v>10</v>
      </c>
      <c r="U11" s="241">
        <v>0.003255787037037037</v>
      </c>
      <c r="V11" s="239">
        <v>0.03252314814814815</v>
      </c>
      <c r="W11" s="240">
        <v>10</v>
      </c>
      <c r="X11" s="241">
        <v>0.0032523148148148147</v>
      </c>
      <c r="Y11" s="239">
        <v>0.031712962962962964</v>
      </c>
      <c r="Z11" s="240">
        <v>10</v>
      </c>
      <c r="AA11" s="241">
        <v>0.003171296296296296</v>
      </c>
      <c r="AB11" s="239">
        <v>0.03980324074074074</v>
      </c>
      <c r="AC11" s="315">
        <v>12.195</v>
      </c>
      <c r="AD11" s="241">
        <v>0.003263898379724538</v>
      </c>
      <c r="AE11" s="381">
        <v>0.03333333333333333</v>
      </c>
      <c r="AF11" s="382">
        <v>10</v>
      </c>
      <c r="AG11" s="241">
        <v>0.003333333333333333</v>
      </c>
      <c r="AH11" s="379"/>
      <c r="AI11" s="380"/>
      <c r="AJ11" s="241"/>
      <c r="AK11" s="242"/>
      <c r="AL11" s="242"/>
      <c r="AM11" s="242"/>
      <c r="AN11" s="242"/>
      <c r="AO11" s="242"/>
      <c r="AP11" s="242"/>
      <c r="AQ11" s="242"/>
      <c r="AR11" s="242"/>
    </row>
    <row r="12" spans="1:44" s="243" customFormat="1" ht="11.25" customHeight="1">
      <c r="A12" s="227">
        <v>9</v>
      </c>
      <c r="B12" s="244">
        <v>191</v>
      </c>
      <c r="C12" s="245" t="s">
        <v>133</v>
      </c>
      <c r="D12" s="230">
        <v>0.13686342592592593</v>
      </c>
      <c r="E12" s="231">
        <v>0.002083333333333326</v>
      </c>
      <c r="F12" s="231">
        <v>0.02512731481481481</v>
      </c>
      <c r="G12" s="314">
        <v>42.195</v>
      </c>
      <c r="H12" s="232">
        <v>0.003243593457185115</v>
      </c>
      <c r="I12" s="233">
        <v>13</v>
      </c>
      <c r="J12" s="246">
        <v>15</v>
      </c>
      <c r="K12" s="247">
        <v>13</v>
      </c>
      <c r="L12" s="247">
        <v>11</v>
      </c>
      <c r="M12" s="248">
        <v>21</v>
      </c>
      <c r="N12" s="235" t="s">
        <v>183</v>
      </c>
      <c r="O12" s="236" t="s">
        <v>22</v>
      </c>
      <c r="P12" s="249">
        <v>1960</v>
      </c>
      <c r="Q12" s="250" t="s">
        <v>48</v>
      </c>
      <c r="R12" s="251" t="s">
        <v>44</v>
      </c>
      <c r="S12" s="239">
        <v>0.03333333333333333</v>
      </c>
      <c r="T12" s="240">
        <v>10</v>
      </c>
      <c r="U12" s="241">
        <v>0.003333333333333333</v>
      </c>
      <c r="V12" s="239">
        <v>0.03217592592592593</v>
      </c>
      <c r="W12" s="240">
        <v>10</v>
      </c>
      <c r="X12" s="241">
        <v>0.0032175925925925926</v>
      </c>
      <c r="Y12" s="239">
        <v>0.03155092592592592</v>
      </c>
      <c r="Z12" s="240">
        <v>10</v>
      </c>
      <c r="AA12" s="241">
        <v>0.003155092592592592</v>
      </c>
      <c r="AB12" s="239">
        <v>0.03980324074074074</v>
      </c>
      <c r="AC12" s="315">
        <v>12.195</v>
      </c>
      <c r="AD12" s="241">
        <v>0.003263898379724538</v>
      </c>
      <c r="AE12" s="383">
        <v>0.039942129629629626</v>
      </c>
      <c r="AF12" s="382">
        <v>10</v>
      </c>
      <c r="AG12" s="241">
        <v>0.003994212962962962</v>
      </c>
      <c r="AH12" s="379"/>
      <c r="AI12" s="380"/>
      <c r="AJ12" s="241"/>
      <c r="AK12" s="242"/>
      <c r="AL12" s="242"/>
      <c r="AM12" s="242"/>
      <c r="AN12" s="242"/>
      <c r="AO12" s="242"/>
      <c r="AP12" s="242"/>
      <c r="AQ12" s="242"/>
      <c r="AR12" s="242"/>
    </row>
    <row r="13" spans="1:44" s="243" customFormat="1" ht="11.25" customHeight="1">
      <c r="A13" s="227">
        <v>10</v>
      </c>
      <c r="B13" s="244">
        <v>189</v>
      </c>
      <c r="C13" s="245" t="s">
        <v>175</v>
      </c>
      <c r="D13" s="230">
        <v>0.13894675925925926</v>
      </c>
      <c r="E13" s="231">
        <v>0.0024074074074074137</v>
      </c>
      <c r="F13" s="231">
        <v>0.027210648148148137</v>
      </c>
      <c r="G13" s="314">
        <v>42.195</v>
      </c>
      <c r="H13" s="232">
        <v>0.003292967395645438</v>
      </c>
      <c r="I13" s="233">
        <v>17</v>
      </c>
      <c r="J13" s="246">
        <v>19</v>
      </c>
      <c r="K13" s="247">
        <v>14</v>
      </c>
      <c r="L13" s="247">
        <v>9</v>
      </c>
      <c r="M13" s="248">
        <v>14</v>
      </c>
      <c r="N13" s="235" t="s">
        <v>183</v>
      </c>
      <c r="O13" s="236" t="s">
        <v>22</v>
      </c>
      <c r="P13" s="249">
        <v>1979</v>
      </c>
      <c r="Q13" s="250" t="s">
        <v>29</v>
      </c>
      <c r="R13" s="251" t="s">
        <v>70</v>
      </c>
      <c r="S13" s="239">
        <v>0.03466435185185185</v>
      </c>
      <c r="T13" s="240">
        <v>10</v>
      </c>
      <c r="U13" s="241">
        <v>0.003466435185185185</v>
      </c>
      <c r="V13" s="239">
        <v>0.033553240740740745</v>
      </c>
      <c r="W13" s="240">
        <v>10</v>
      </c>
      <c r="X13" s="241">
        <v>0.0033553240740740744</v>
      </c>
      <c r="Y13" s="239">
        <v>0.031712962962962964</v>
      </c>
      <c r="Z13" s="240">
        <v>10</v>
      </c>
      <c r="AA13" s="241">
        <v>0.003171296296296296</v>
      </c>
      <c r="AB13" s="239">
        <v>0.0390162037037037</v>
      </c>
      <c r="AC13" s="315">
        <v>12.195</v>
      </c>
      <c r="AD13" s="241">
        <v>0.0031993606973106763</v>
      </c>
      <c r="AE13" s="384">
        <v>0.03501157407407408</v>
      </c>
      <c r="AF13" s="382">
        <v>10</v>
      </c>
      <c r="AG13" s="241">
        <v>0.0035011574074074077</v>
      </c>
      <c r="AH13" s="379"/>
      <c r="AI13" s="380"/>
      <c r="AJ13" s="241"/>
      <c r="AK13" s="242"/>
      <c r="AL13" s="242"/>
      <c r="AM13" s="242"/>
      <c r="AN13" s="242"/>
      <c r="AO13" s="242"/>
      <c r="AP13" s="242"/>
      <c r="AQ13" s="242"/>
      <c r="AR13" s="242"/>
    </row>
    <row r="14" spans="1:44" s="243" customFormat="1" ht="11.25" customHeight="1">
      <c r="A14" s="227">
        <v>11</v>
      </c>
      <c r="B14" s="244">
        <v>750</v>
      </c>
      <c r="C14" s="245" t="s">
        <v>155</v>
      </c>
      <c r="D14" s="230">
        <v>0.14135416666666667</v>
      </c>
      <c r="E14" s="231">
        <v>0.00038194444444444864</v>
      </c>
      <c r="F14" s="231">
        <v>0.02961805555555555</v>
      </c>
      <c r="G14" s="314">
        <v>42.195</v>
      </c>
      <c r="H14" s="232">
        <v>0.0033500217245329227</v>
      </c>
      <c r="I14" s="233">
        <v>19</v>
      </c>
      <c r="J14" s="246">
        <v>22</v>
      </c>
      <c r="K14" s="247">
        <v>18</v>
      </c>
      <c r="L14" s="247">
        <v>13</v>
      </c>
      <c r="M14" s="248"/>
      <c r="N14" s="235" t="s">
        <v>183</v>
      </c>
      <c r="O14" s="236" t="s">
        <v>22</v>
      </c>
      <c r="P14" s="249">
        <v>1983</v>
      </c>
      <c r="Q14" s="250" t="s">
        <v>23</v>
      </c>
      <c r="R14" s="251" t="s">
        <v>20</v>
      </c>
      <c r="S14" s="239">
        <v>0.034930555555555555</v>
      </c>
      <c r="T14" s="240">
        <v>10</v>
      </c>
      <c r="U14" s="241">
        <v>0.0034930555555555557</v>
      </c>
      <c r="V14" s="239">
        <v>0.0337037037037037</v>
      </c>
      <c r="W14" s="240">
        <v>10</v>
      </c>
      <c r="X14" s="241">
        <v>0.00337037037037037</v>
      </c>
      <c r="Y14" s="239">
        <v>0.03273148148148148</v>
      </c>
      <c r="Z14" s="240">
        <v>10</v>
      </c>
      <c r="AA14" s="241">
        <v>0.003273148148148148</v>
      </c>
      <c r="AB14" s="239">
        <v>0.03998842592592593</v>
      </c>
      <c r="AC14" s="315">
        <v>12.195</v>
      </c>
      <c r="AD14" s="241">
        <v>0.0032790837167630937</v>
      </c>
      <c r="AE14" s="383"/>
      <c r="AF14" s="382"/>
      <c r="AG14" s="241"/>
      <c r="AH14" s="379"/>
      <c r="AI14" s="380"/>
      <c r="AJ14" s="241"/>
      <c r="AK14" s="242"/>
      <c r="AL14" s="242"/>
      <c r="AM14" s="242"/>
      <c r="AN14" s="242"/>
      <c r="AO14" s="242"/>
      <c r="AP14" s="242"/>
      <c r="AQ14" s="242"/>
      <c r="AR14" s="242"/>
    </row>
    <row r="15" spans="1:44" s="243" customFormat="1" ht="11.25" customHeight="1">
      <c r="A15" s="227">
        <v>12</v>
      </c>
      <c r="B15" s="244">
        <v>190</v>
      </c>
      <c r="C15" s="245" t="s">
        <v>174</v>
      </c>
      <c r="D15" s="230">
        <v>0.14173611111111112</v>
      </c>
      <c r="E15" s="231">
        <v>4.629629629629428E-05</v>
      </c>
      <c r="F15" s="231">
        <v>0.03</v>
      </c>
      <c r="G15" s="314">
        <v>42.195</v>
      </c>
      <c r="H15" s="232">
        <v>0.003359073613250649</v>
      </c>
      <c r="I15" s="233">
        <v>16</v>
      </c>
      <c r="J15" s="246">
        <v>20</v>
      </c>
      <c r="K15" s="247">
        <v>19</v>
      </c>
      <c r="L15" s="247">
        <v>17</v>
      </c>
      <c r="M15" s="248">
        <v>13</v>
      </c>
      <c r="N15" s="235" t="s">
        <v>183</v>
      </c>
      <c r="O15" s="236" t="s">
        <v>22</v>
      </c>
      <c r="P15" s="249">
        <v>1958</v>
      </c>
      <c r="Q15" s="250" t="s">
        <v>48</v>
      </c>
      <c r="R15" s="251" t="s">
        <v>68</v>
      </c>
      <c r="S15" s="239">
        <v>0.03466435185185185</v>
      </c>
      <c r="T15" s="240">
        <v>10</v>
      </c>
      <c r="U15" s="241">
        <v>0.003466435185185185</v>
      </c>
      <c r="V15" s="239">
        <v>0.033553240740740745</v>
      </c>
      <c r="W15" s="240">
        <v>10</v>
      </c>
      <c r="X15" s="241">
        <v>0.0033553240740740744</v>
      </c>
      <c r="Y15" s="239">
        <v>0.03280092592592593</v>
      </c>
      <c r="Z15" s="240">
        <v>10</v>
      </c>
      <c r="AA15" s="241">
        <v>0.0032800925925925927</v>
      </c>
      <c r="AB15" s="239">
        <v>0.04071759259259259</v>
      </c>
      <c r="AC15" s="315">
        <v>12.195</v>
      </c>
      <c r="AD15" s="241">
        <v>0.003338875981352406</v>
      </c>
      <c r="AE15" s="383">
        <v>0.03501157407407408</v>
      </c>
      <c r="AF15" s="382">
        <v>10</v>
      </c>
      <c r="AG15" s="241">
        <v>0.0035011574074074077</v>
      </c>
      <c r="AH15" s="379"/>
      <c r="AI15" s="380"/>
      <c r="AJ15" s="241"/>
      <c r="AK15" s="242"/>
      <c r="AL15" s="242"/>
      <c r="AM15" s="242"/>
      <c r="AN15" s="242"/>
      <c r="AO15" s="242"/>
      <c r="AP15" s="242"/>
      <c r="AQ15" s="242"/>
      <c r="AR15" s="242"/>
    </row>
    <row r="16" spans="1:44" s="243" customFormat="1" ht="11.25" customHeight="1">
      <c r="A16" s="227">
        <v>13</v>
      </c>
      <c r="B16" s="244">
        <v>194</v>
      </c>
      <c r="C16" s="245" t="s">
        <v>173</v>
      </c>
      <c r="D16" s="230">
        <v>0.1417824074074074</v>
      </c>
      <c r="E16" s="231">
        <v>0.0034837962962963043</v>
      </c>
      <c r="F16" s="231">
        <v>0.030046296296296293</v>
      </c>
      <c r="G16" s="314">
        <v>42.195</v>
      </c>
      <c r="H16" s="232">
        <v>0.0033601708118831002</v>
      </c>
      <c r="I16" s="233">
        <v>15</v>
      </c>
      <c r="J16" s="246">
        <v>21</v>
      </c>
      <c r="K16" s="247">
        <v>23</v>
      </c>
      <c r="L16" s="247">
        <v>16</v>
      </c>
      <c r="M16" s="248"/>
      <c r="N16" s="235" t="s">
        <v>183</v>
      </c>
      <c r="O16" s="236" t="s">
        <v>22</v>
      </c>
      <c r="P16" s="249">
        <v>1957</v>
      </c>
      <c r="Q16" s="250" t="s">
        <v>48</v>
      </c>
      <c r="R16" s="251" t="s">
        <v>28</v>
      </c>
      <c r="S16" s="239">
        <v>0.03381944444444445</v>
      </c>
      <c r="T16" s="240">
        <v>10</v>
      </c>
      <c r="U16" s="241">
        <v>0.0033819444444444452</v>
      </c>
      <c r="V16" s="239">
        <v>0.033553240740740745</v>
      </c>
      <c r="W16" s="240">
        <v>10</v>
      </c>
      <c r="X16" s="241">
        <v>0.0033553240740740744</v>
      </c>
      <c r="Y16" s="239">
        <v>0.0337037037037037</v>
      </c>
      <c r="Z16" s="240">
        <v>10</v>
      </c>
      <c r="AA16" s="241">
        <v>0.00337037037037037</v>
      </c>
      <c r="AB16" s="239">
        <v>0.04070601851851852</v>
      </c>
      <c r="AC16" s="315">
        <v>12.195</v>
      </c>
      <c r="AD16" s="241">
        <v>0.003337926897787497</v>
      </c>
      <c r="AE16" s="381"/>
      <c r="AF16" s="382"/>
      <c r="AG16" s="241"/>
      <c r="AH16" s="379"/>
      <c r="AI16" s="380"/>
      <c r="AJ16" s="241"/>
      <c r="AK16" s="242"/>
      <c r="AL16" s="242"/>
      <c r="AM16" s="242"/>
      <c r="AN16" s="242"/>
      <c r="AO16" s="242"/>
      <c r="AP16" s="242"/>
      <c r="AQ16" s="242"/>
      <c r="AR16" s="242"/>
    </row>
    <row r="17" spans="1:44" s="243" customFormat="1" ht="11.25" customHeight="1">
      <c r="A17" s="227">
        <v>14</v>
      </c>
      <c r="B17" s="244">
        <v>832</v>
      </c>
      <c r="C17" s="245" t="s">
        <v>176</v>
      </c>
      <c r="D17" s="230">
        <v>0.14526620370370372</v>
      </c>
      <c r="E17" s="231">
        <v>0.01449074074074072</v>
      </c>
      <c r="F17" s="231">
        <v>0.0335300925925926</v>
      </c>
      <c r="G17" s="314">
        <v>42.195</v>
      </c>
      <c r="H17" s="232">
        <v>0.003442735008975085</v>
      </c>
      <c r="I17" s="233">
        <v>20</v>
      </c>
      <c r="J17" s="246">
        <v>25</v>
      </c>
      <c r="K17" s="247">
        <v>22</v>
      </c>
      <c r="L17" s="247">
        <v>18</v>
      </c>
      <c r="M17" s="248">
        <v>12</v>
      </c>
      <c r="N17" s="235" t="s">
        <v>183</v>
      </c>
      <c r="O17" s="236" t="s">
        <v>22</v>
      </c>
      <c r="P17" s="249">
        <v>1972</v>
      </c>
      <c r="Q17" s="250" t="s">
        <v>33</v>
      </c>
      <c r="R17" s="251" t="s">
        <v>20</v>
      </c>
      <c r="S17" s="316">
        <v>0.03605324074074074</v>
      </c>
      <c r="T17" s="240">
        <v>10</v>
      </c>
      <c r="U17" s="241">
        <v>0.003605324074074074</v>
      </c>
      <c r="V17" s="316">
        <v>0.034895833333333334</v>
      </c>
      <c r="W17" s="240">
        <v>10</v>
      </c>
      <c r="X17" s="241">
        <v>0.0034895833333333333</v>
      </c>
      <c r="Y17" s="316">
        <v>0.033483796296296296</v>
      </c>
      <c r="Z17" s="240">
        <v>10</v>
      </c>
      <c r="AA17" s="241">
        <v>0.0033483796296296295</v>
      </c>
      <c r="AB17" s="316">
        <v>0.04083333333333333</v>
      </c>
      <c r="AC17" s="315">
        <v>12.195</v>
      </c>
      <c r="AD17" s="241">
        <v>0.003348366817001503</v>
      </c>
      <c r="AE17" s="383">
        <v>0.033761574074074076</v>
      </c>
      <c r="AF17" s="382">
        <v>10</v>
      </c>
      <c r="AG17" s="241">
        <v>0.0033761574074074076</v>
      </c>
      <c r="AH17" s="379"/>
      <c r="AI17" s="380"/>
      <c r="AJ17" s="241"/>
      <c r="AK17" s="242"/>
      <c r="AL17" s="242"/>
      <c r="AM17" s="242"/>
      <c r="AN17" s="242"/>
      <c r="AO17" s="242"/>
      <c r="AP17" s="242"/>
      <c r="AQ17" s="242"/>
      <c r="AR17" s="242"/>
    </row>
    <row r="18" spans="1:44" s="243" customFormat="1" ht="11.25" customHeight="1">
      <c r="A18" s="252">
        <v>15</v>
      </c>
      <c r="B18" s="244">
        <v>198</v>
      </c>
      <c r="C18" s="245" t="s">
        <v>131</v>
      </c>
      <c r="D18" s="253">
        <v>0.15975694444444444</v>
      </c>
      <c r="E18" s="231">
        <v>0.0011111111111111183</v>
      </c>
      <c r="F18" s="231">
        <v>0.04802083333333332</v>
      </c>
      <c r="G18" s="314">
        <v>42.195</v>
      </c>
      <c r="H18" s="232">
        <v>0.003786158180932443</v>
      </c>
      <c r="I18" s="233">
        <v>24</v>
      </c>
      <c r="J18" s="246">
        <v>29</v>
      </c>
      <c r="K18" s="247">
        <v>24</v>
      </c>
      <c r="L18" s="247">
        <v>24</v>
      </c>
      <c r="M18" s="248">
        <v>25</v>
      </c>
      <c r="N18" s="235" t="s">
        <v>183</v>
      </c>
      <c r="O18" s="236" t="s">
        <v>22</v>
      </c>
      <c r="P18" s="249">
        <v>1962</v>
      </c>
      <c r="Q18" s="250" t="s">
        <v>48</v>
      </c>
      <c r="R18" s="251" t="s">
        <v>20</v>
      </c>
      <c r="S18" s="317">
        <v>0.03847222222222222</v>
      </c>
      <c r="T18" s="240">
        <v>10</v>
      </c>
      <c r="U18" s="241">
        <v>0.003847222222222222</v>
      </c>
      <c r="V18" s="317">
        <v>0.03725694444444445</v>
      </c>
      <c r="W18" s="240">
        <v>10</v>
      </c>
      <c r="X18" s="241">
        <v>0.0037256944444444447</v>
      </c>
      <c r="Y18" s="317">
        <v>0.03638888888888889</v>
      </c>
      <c r="Z18" s="240">
        <v>10</v>
      </c>
      <c r="AA18" s="241">
        <v>0.0036388888888888886</v>
      </c>
      <c r="AB18" s="317">
        <v>0.04763888888888889</v>
      </c>
      <c r="AC18" s="315">
        <v>12.195</v>
      </c>
      <c r="AD18" s="241">
        <v>0.003906427953168421</v>
      </c>
      <c r="AE18" s="383">
        <v>0.04722222222222222</v>
      </c>
      <c r="AF18" s="385">
        <v>12.195</v>
      </c>
      <c r="AG18" s="241">
        <v>0.00387226094483167</v>
      </c>
      <c r="AH18" s="379"/>
      <c r="AI18" s="386"/>
      <c r="AJ18" s="241"/>
      <c r="AK18" s="242"/>
      <c r="AL18" s="242"/>
      <c r="AM18" s="242"/>
      <c r="AN18" s="242"/>
      <c r="AO18" s="242"/>
      <c r="AP18" s="242"/>
      <c r="AQ18" s="242"/>
      <c r="AR18" s="242"/>
    </row>
    <row r="19" spans="1:44" s="225" customFormat="1" ht="11.25" customHeight="1">
      <c r="A19" s="215">
        <v>16</v>
      </c>
      <c r="B19" s="318">
        <v>187</v>
      </c>
      <c r="C19" s="319" t="s">
        <v>180</v>
      </c>
      <c r="D19" s="216">
        <v>0.16086805555555556</v>
      </c>
      <c r="E19" s="217">
        <v>0.0027199074074074348</v>
      </c>
      <c r="F19" s="217">
        <v>0.049131944444444436</v>
      </c>
      <c r="G19" s="320">
        <v>42.195</v>
      </c>
      <c r="H19" s="218">
        <v>0.003812490948111282</v>
      </c>
      <c r="I19" s="219">
        <v>26</v>
      </c>
      <c r="J19" s="321">
        <v>30</v>
      </c>
      <c r="K19" s="219">
        <v>25</v>
      </c>
      <c r="L19" s="219">
        <v>23</v>
      </c>
      <c r="M19" s="220">
        <v>19</v>
      </c>
      <c r="N19" s="220" t="s">
        <v>183</v>
      </c>
      <c r="O19" s="221" t="s">
        <v>77</v>
      </c>
      <c r="P19" s="221">
        <v>1967</v>
      </c>
      <c r="Q19" s="322" t="s">
        <v>92</v>
      </c>
      <c r="R19" s="323" t="s">
        <v>91</v>
      </c>
      <c r="S19" s="324">
        <v>0.03913194444444445</v>
      </c>
      <c r="T19" s="222">
        <v>10</v>
      </c>
      <c r="U19" s="223">
        <v>0.003913194444444445</v>
      </c>
      <c r="V19" s="324">
        <v>0.03758101851851852</v>
      </c>
      <c r="W19" s="222">
        <v>10</v>
      </c>
      <c r="X19" s="223">
        <v>0.003758101851851852</v>
      </c>
      <c r="Y19" s="324">
        <v>0.036516203703703703</v>
      </c>
      <c r="Z19" s="222">
        <v>10</v>
      </c>
      <c r="AA19" s="223">
        <v>0.00365162037037037</v>
      </c>
      <c r="AB19" s="324">
        <v>0.04763888888888889</v>
      </c>
      <c r="AC19" s="325">
        <v>12.195</v>
      </c>
      <c r="AD19" s="223">
        <v>0.003906427953168421</v>
      </c>
      <c r="AE19" s="387">
        <v>0.03988425925925926</v>
      </c>
      <c r="AF19" s="388">
        <v>10</v>
      </c>
      <c r="AG19" s="223">
        <v>0.003988425925925926</v>
      </c>
      <c r="AH19" s="389"/>
      <c r="AI19" s="390"/>
      <c r="AJ19" s="223"/>
      <c r="AK19" s="224"/>
      <c r="AL19" s="224"/>
      <c r="AM19" s="224"/>
      <c r="AN19" s="224"/>
      <c r="AO19" s="224"/>
      <c r="AP19" s="224"/>
      <c r="AQ19" s="224"/>
      <c r="AR19" s="224"/>
    </row>
    <row r="20" spans="1:44" s="243" customFormat="1" ht="11.25" customHeight="1">
      <c r="A20" s="227">
        <v>17</v>
      </c>
      <c r="B20" s="244">
        <v>744</v>
      </c>
      <c r="C20" s="245" t="s">
        <v>128</v>
      </c>
      <c r="D20" s="230">
        <v>0.163587962962963</v>
      </c>
      <c r="E20" s="231">
        <v>0.014363425925925905</v>
      </c>
      <c r="F20" s="231">
        <v>0.05185185185185187</v>
      </c>
      <c r="G20" s="314">
        <v>42.195</v>
      </c>
      <c r="H20" s="232">
        <v>0.0038769513677678158</v>
      </c>
      <c r="I20" s="233">
        <v>28</v>
      </c>
      <c r="J20" s="246">
        <v>31</v>
      </c>
      <c r="K20" s="247">
        <v>27</v>
      </c>
      <c r="L20" s="247">
        <v>22</v>
      </c>
      <c r="M20" s="248">
        <v>20</v>
      </c>
      <c r="N20" s="235" t="s">
        <v>183</v>
      </c>
      <c r="O20" s="236" t="s">
        <v>22</v>
      </c>
      <c r="P20" s="249">
        <v>1949</v>
      </c>
      <c r="Q20" s="250" t="s">
        <v>98</v>
      </c>
      <c r="R20" s="251" t="s">
        <v>44</v>
      </c>
      <c r="S20" s="317">
        <v>0.040011574074074074</v>
      </c>
      <c r="T20" s="240">
        <v>10</v>
      </c>
      <c r="U20" s="241">
        <v>0.004001157407407407</v>
      </c>
      <c r="V20" s="317">
        <v>0.038530092592592595</v>
      </c>
      <c r="W20" s="240">
        <v>10</v>
      </c>
      <c r="X20" s="241">
        <v>0.0038530092592592596</v>
      </c>
      <c r="Y20" s="317">
        <v>0.03740740740740741</v>
      </c>
      <c r="Z20" s="240">
        <v>10</v>
      </c>
      <c r="AA20" s="241">
        <v>0.003740740740740741</v>
      </c>
      <c r="AB20" s="317">
        <v>0.04763888888888889</v>
      </c>
      <c r="AC20" s="315">
        <v>12.195</v>
      </c>
      <c r="AD20" s="241">
        <v>0.003906427953168421</v>
      </c>
      <c r="AE20" s="383">
        <v>0.03993055555555556</v>
      </c>
      <c r="AF20" s="382">
        <v>10</v>
      </c>
      <c r="AG20" s="241">
        <v>0.003993055555555556</v>
      </c>
      <c r="AH20" s="379"/>
      <c r="AI20" s="380"/>
      <c r="AJ20" s="241"/>
      <c r="AK20" s="242"/>
      <c r="AL20" s="254"/>
      <c r="AM20" s="242"/>
      <c r="AN20" s="242"/>
      <c r="AO20" s="242"/>
      <c r="AP20" s="242"/>
      <c r="AQ20" s="242"/>
      <c r="AR20" s="242"/>
    </row>
    <row r="21" spans="1:44" s="264" customFormat="1" ht="11.25" customHeight="1" thickBot="1">
      <c r="A21" s="255">
        <v>18</v>
      </c>
      <c r="B21" s="326">
        <v>186</v>
      </c>
      <c r="C21" s="327" t="s">
        <v>182</v>
      </c>
      <c r="D21" s="256">
        <v>0.1779513888888889</v>
      </c>
      <c r="E21" s="257" t="s">
        <v>235</v>
      </c>
      <c r="F21" s="257">
        <v>0.06621527777777778</v>
      </c>
      <c r="G21" s="328">
        <v>42.195</v>
      </c>
      <c r="H21" s="258">
        <v>0.004217357243485932</v>
      </c>
      <c r="I21" s="259">
        <v>30</v>
      </c>
      <c r="J21" s="329">
        <v>34</v>
      </c>
      <c r="K21" s="259">
        <v>29</v>
      </c>
      <c r="L21" s="259">
        <v>25</v>
      </c>
      <c r="M21" s="260">
        <v>23</v>
      </c>
      <c r="N21" s="260" t="s">
        <v>183</v>
      </c>
      <c r="O21" s="261" t="s">
        <v>22</v>
      </c>
      <c r="P21" s="261">
        <v>1963</v>
      </c>
      <c r="Q21" s="330" t="s">
        <v>33</v>
      </c>
      <c r="R21" s="331" t="s">
        <v>91</v>
      </c>
      <c r="S21" s="332">
        <v>0.04248842592592592</v>
      </c>
      <c r="T21" s="262">
        <v>10</v>
      </c>
      <c r="U21" s="263">
        <v>0.004248842592592592</v>
      </c>
      <c r="V21" s="332">
        <v>0.04148148148148148</v>
      </c>
      <c r="W21" s="262">
        <v>10</v>
      </c>
      <c r="X21" s="263">
        <v>0.004148148148148148</v>
      </c>
      <c r="Y21" s="332">
        <v>0.04116898148148148</v>
      </c>
      <c r="Z21" s="262">
        <v>10</v>
      </c>
      <c r="AA21" s="263">
        <v>0.004116898148148148</v>
      </c>
      <c r="AB21" s="332">
        <v>0.0528125</v>
      </c>
      <c r="AC21" s="333">
        <v>12.195</v>
      </c>
      <c r="AD21" s="263">
        <v>0.004330668306683066</v>
      </c>
      <c r="AE21" s="391">
        <v>0.042430555555555555</v>
      </c>
      <c r="AF21" s="392">
        <v>10</v>
      </c>
      <c r="AG21" s="263">
        <v>0.0042430555555555555</v>
      </c>
      <c r="AH21" s="393"/>
      <c r="AI21" s="394"/>
      <c r="AJ21" s="263"/>
      <c r="AK21" s="395"/>
      <c r="AL21" s="396"/>
      <c r="AM21" s="395"/>
      <c r="AN21" s="395"/>
      <c r="AO21" s="395"/>
      <c r="AP21" s="395"/>
      <c r="AQ21" s="395"/>
      <c r="AR21" s="395"/>
    </row>
    <row r="22" spans="1:38" ht="11.25" customHeight="1">
      <c r="A22" s="89">
        <v>19</v>
      </c>
      <c r="B22" s="397">
        <v>836</v>
      </c>
      <c r="C22" s="398" t="s">
        <v>225</v>
      </c>
      <c r="D22" s="92">
        <v>0.08369212962962963</v>
      </c>
      <c r="E22" s="86">
        <v>0.006030092592592573</v>
      </c>
      <c r="F22" s="86"/>
      <c r="G22" s="334">
        <v>32.195</v>
      </c>
      <c r="H22" s="93">
        <v>0.0025995381155343882</v>
      </c>
      <c r="I22" s="94"/>
      <c r="J22" s="95">
        <v>1</v>
      </c>
      <c r="K22" s="94">
        <v>1</v>
      </c>
      <c r="L22" s="94">
        <v>1</v>
      </c>
      <c r="M22" s="96">
        <v>1</v>
      </c>
      <c r="N22" s="96" t="s">
        <v>226</v>
      </c>
      <c r="O22" s="97" t="s">
        <v>22</v>
      </c>
      <c r="P22" s="97">
        <v>1992</v>
      </c>
      <c r="Q22" s="100" t="s">
        <v>23</v>
      </c>
      <c r="R22" s="98" t="s">
        <v>200</v>
      </c>
      <c r="S22" s="335"/>
      <c r="T22" s="99"/>
      <c r="U22" s="88"/>
      <c r="V22" s="335">
        <v>0.02576388888888889</v>
      </c>
      <c r="W22" s="99">
        <v>10</v>
      </c>
      <c r="X22" s="88">
        <v>0.0025763888888888893</v>
      </c>
      <c r="Y22" s="335">
        <v>0.02546296296296296</v>
      </c>
      <c r="Z22" s="99">
        <v>10</v>
      </c>
      <c r="AA22" s="88">
        <v>0.002546296296296296</v>
      </c>
      <c r="AB22" s="335">
        <v>0.03246527777777778</v>
      </c>
      <c r="AC22" s="336">
        <v>12.195</v>
      </c>
      <c r="AD22" s="88">
        <v>0.0026621793995717734</v>
      </c>
      <c r="AE22" s="399">
        <v>0.025486111111111112</v>
      </c>
      <c r="AF22" s="400">
        <v>10</v>
      </c>
      <c r="AG22" s="88">
        <v>0.0025486111111111113</v>
      </c>
      <c r="AH22" s="401">
        <v>0.10917824074074074</v>
      </c>
      <c r="AI22" s="402">
        <v>42.195</v>
      </c>
      <c r="AJ22" s="403">
        <v>0.0025874686749790435</v>
      </c>
      <c r="AL22" s="110"/>
    </row>
    <row r="23" spans="1:44" s="111" customFormat="1" ht="11.25" customHeight="1">
      <c r="A23" s="89">
        <v>20</v>
      </c>
      <c r="B23" s="404">
        <v>748</v>
      </c>
      <c r="C23" s="405" t="s">
        <v>228</v>
      </c>
      <c r="D23" s="92">
        <v>0.0897222222222222</v>
      </c>
      <c r="E23" s="86">
        <v>0.01745370370370372</v>
      </c>
      <c r="F23" s="86"/>
      <c r="G23" s="334">
        <v>32.195</v>
      </c>
      <c r="H23" s="93">
        <v>0.0027868371555279455</v>
      </c>
      <c r="I23" s="94"/>
      <c r="J23" s="103">
        <v>7</v>
      </c>
      <c r="K23" s="104">
        <v>7</v>
      </c>
      <c r="L23" s="104">
        <v>5</v>
      </c>
      <c r="M23" s="105">
        <v>4</v>
      </c>
      <c r="N23" s="96" t="s">
        <v>226</v>
      </c>
      <c r="O23" s="97" t="s">
        <v>22</v>
      </c>
      <c r="P23" s="87">
        <v>1965</v>
      </c>
      <c r="Q23" s="106" t="s">
        <v>33</v>
      </c>
      <c r="R23" s="107" t="s">
        <v>44</v>
      </c>
      <c r="S23" s="108"/>
      <c r="T23" s="99"/>
      <c r="U23" s="88"/>
      <c r="V23" s="108">
        <v>0.027627314814814813</v>
      </c>
      <c r="W23" s="99">
        <v>10</v>
      </c>
      <c r="X23" s="88">
        <v>0.0027627314814814815</v>
      </c>
      <c r="Y23" s="108">
        <v>0.027071759259259257</v>
      </c>
      <c r="Z23" s="99">
        <v>10</v>
      </c>
      <c r="AA23" s="88">
        <v>0.002707175925925926</v>
      </c>
      <c r="AB23" s="108">
        <v>0.035023148148148144</v>
      </c>
      <c r="AC23" s="336">
        <v>12.195</v>
      </c>
      <c r="AD23" s="88">
        <v>0.002871926867416822</v>
      </c>
      <c r="AE23" s="406">
        <v>0.02758101851851852</v>
      </c>
      <c r="AF23" s="400">
        <v>10</v>
      </c>
      <c r="AG23" s="88">
        <v>0.002758101851851852</v>
      </c>
      <c r="AH23" s="401">
        <v>0.11730324074074072</v>
      </c>
      <c r="AI23" s="402">
        <v>42.195</v>
      </c>
      <c r="AJ23" s="403">
        <v>0.002780027034974303</v>
      </c>
      <c r="AK23" s="407"/>
      <c r="AL23" s="408"/>
      <c r="AM23" s="407"/>
      <c r="AN23" s="407"/>
      <c r="AO23" s="407"/>
      <c r="AP23" s="407"/>
      <c r="AQ23" s="407"/>
      <c r="AR23" s="407"/>
    </row>
    <row r="24" spans="1:38" ht="11.25" customHeight="1">
      <c r="A24" s="89">
        <v>21</v>
      </c>
      <c r="B24" s="397">
        <v>884</v>
      </c>
      <c r="C24" s="398" t="s">
        <v>232</v>
      </c>
      <c r="D24" s="92">
        <v>0.10717592592592592</v>
      </c>
      <c r="E24" s="86">
        <v>0.005810185185185196</v>
      </c>
      <c r="F24" s="86"/>
      <c r="G24" s="334">
        <v>32.195</v>
      </c>
      <c r="H24" s="93">
        <v>0.00332896182406976</v>
      </c>
      <c r="I24" s="94"/>
      <c r="J24" s="95">
        <v>24</v>
      </c>
      <c r="K24" s="94">
        <v>20</v>
      </c>
      <c r="L24" s="94">
        <v>14</v>
      </c>
      <c r="M24" s="96">
        <v>9</v>
      </c>
      <c r="N24" s="96" t="s">
        <v>226</v>
      </c>
      <c r="O24" s="97" t="s">
        <v>22</v>
      </c>
      <c r="P24" s="97">
        <v>1968</v>
      </c>
      <c r="Q24" s="100" t="s">
        <v>33</v>
      </c>
      <c r="R24" s="98" t="s">
        <v>200</v>
      </c>
      <c r="S24" s="112"/>
      <c r="T24" s="99"/>
      <c r="U24" s="88"/>
      <c r="V24" s="112">
        <v>0.03401620370370371</v>
      </c>
      <c r="W24" s="99">
        <v>10</v>
      </c>
      <c r="X24" s="88">
        <v>0.003401620370370371</v>
      </c>
      <c r="Y24" s="112">
        <v>0.03298611111111111</v>
      </c>
      <c r="Z24" s="99">
        <v>10</v>
      </c>
      <c r="AA24" s="88">
        <v>0.003298611111111111</v>
      </c>
      <c r="AB24" s="112">
        <v>0.04017361111111111</v>
      </c>
      <c r="AC24" s="336">
        <v>12.195</v>
      </c>
      <c r="AD24" s="88">
        <v>0.003294269053801649</v>
      </c>
      <c r="AE24" s="409">
        <v>0.03230324074074074</v>
      </c>
      <c r="AF24" s="400">
        <v>10</v>
      </c>
      <c r="AG24" s="88">
        <v>0.003230324074074074</v>
      </c>
      <c r="AH24" s="401">
        <v>0.13947916666666665</v>
      </c>
      <c r="AI24" s="402">
        <v>42.195</v>
      </c>
      <c r="AJ24" s="403">
        <v>0.0033055851799186314</v>
      </c>
      <c r="AL24" s="110"/>
    </row>
    <row r="25" spans="1:36" ht="11.25" customHeight="1">
      <c r="A25" s="89">
        <v>22</v>
      </c>
      <c r="B25" s="397">
        <v>195</v>
      </c>
      <c r="C25" s="398" t="s">
        <v>178</v>
      </c>
      <c r="D25" s="92">
        <v>0.11298611111111112</v>
      </c>
      <c r="E25" s="86">
        <v>0.0034490740740740627</v>
      </c>
      <c r="F25" s="86"/>
      <c r="G25" s="334">
        <v>32.195</v>
      </c>
      <c r="H25" s="93">
        <v>0.003509430380838985</v>
      </c>
      <c r="I25" s="94">
        <v>22</v>
      </c>
      <c r="J25" s="95">
        <v>18</v>
      </c>
      <c r="K25" s="94"/>
      <c r="L25" s="94">
        <v>19</v>
      </c>
      <c r="M25" s="96">
        <v>16</v>
      </c>
      <c r="N25" s="96" t="s">
        <v>183</v>
      </c>
      <c r="O25" s="97" t="s">
        <v>22</v>
      </c>
      <c r="P25" s="97">
        <v>1979</v>
      </c>
      <c r="Q25" s="100" t="s">
        <v>29</v>
      </c>
      <c r="R25" s="98" t="s">
        <v>109</v>
      </c>
      <c r="S25" s="109">
        <v>0.03681712962962963</v>
      </c>
      <c r="T25" s="99">
        <v>10</v>
      </c>
      <c r="U25" s="88">
        <v>0.003681712962962963</v>
      </c>
      <c r="V25" s="109">
        <v>0.032997685185185185</v>
      </c>
      <c r="W25" s="99">
        <v>10</v>
      </c>
      <c r="X25" s="88">
        <v>0.0032997685185185187</v>
      </c>
      <c r="Y25" s="109"/>
      <c r="Z25" s="99"/>
      <c r="AA25" s="88"/>
      <c r="AB25" s="109">
        <v>0.0431712962962963</v>
      </c>
      <c r="AC25" s="336">
        <v>12.195</v>
      </c>
      <c r="AD25" s="88">
        <v>0.0035400816971132673</v>
      </c>
      <c r="AE25" s="409">
        <v>0.035034722222222224</v>
      </c>
      <c r="AF25" s="400">
        <v>10</v>
      </c>
      <c r="AG25" s="88">
        <v>0.0035034722222222225</v>
      </c>
      <c r="AH25" s="401">
        <v>0.14802083333333335</v>
      </c>
      <c r="AI25" s="402">
        <v>42.195</v>
      </c>
      <c r="AJ25" s="403">
        <v>0.003508018327605957</v>
      </c>
    </row>
    <row r="26" spans="1:44" s="292" customFormat="1" ht="11.25" customHeight="1">
      <c r="A26" s="265">
        <v>23</v>
      </c>
      <c r="B26" s="410">
        <v>742</v>
      </c>
      <c r="C26" s="411" t="s">
        <v>179</v>
      </c>
      <c r="D26" s="268">
        <v>0.11643518518518518</v>
      </c>
      <c r="E26" s="269" t="s">
        <v>235</v>
      </c>
      <c r="F26" s="269"/>
      <c r="G26" s="347">
        <v>32.195</v>
      </c>
      <c r="H26" s="270">
        <v>0.003616561117725895</v>
      </c>
      <c r="I26" s="271">
        <v>23</v>
      </c>
      <c r="J26" s="286">
        <v>28</v>
      </c>
      <c r="K26" s="285"/>
      <c r="L26" s="285">
        <v>20</v>
      </c>
      <c r="M26" s="287">
        <v>15</v>
      </c>
      <c r="N26" s="273" t="s">
        <v>183</v>
      </c>
      <c r="O26" s="274" t="s">
        <v>77</v>
      </c>
      <c r="P26" s="288">
        <v>1974</v>
      </c>
      <c r="Q26" s="412" t="s">
        <v>78</v>
      </c>
      <c r="R26" s="289" t="s">
        <v>109</v>
      </c>
      <c r="S26" s="413">
        <v>0.036932870370370366</v>
      </c>
      <c r="T26" s="278">
        <v>10</v>
      </c>
      <c r="U26" s="279">
        <v>0.0036932870370370366</v>
      </c>
      <c r="V26" s="413">
        <v>0.03616898148148148</v>
      </c>
      <c r="W26" s="278">
        <v>10</v>
      </c>
      <c r="X26" s="279">
        <v>0.003616898148148148</v>
      </c>
      <c r="Y26" s="413"/>
      <c r="Z26" s="278"/>
      <c r="AA26" s="279"/>
      <c r="AB26" s="413">
        <v>0.043333333333333335</v>
      </c>
      <c r="AC26" s="414">
        <v>12.195</v>
      </c>
      <c r="AD26" s="279">
        <v>0.0035533688670220036</v>
      </c>
      <c r="AE26" s="415">
        <v>0.035034722222222224</v>
      </c>
      <c r="AF26" s="416">
        <v>10</v>
      </c>
      <c r="AG26" s="279">
        <v>0.0035034722222222225</v>
      </c>
      <c r="AH26" s="417">
        <v>0.1514699074074074</v>
      </c>
      <c r="AI26" s="418">
        <v>42.195</v>
      </c>
      <c r="AJ26" s="419">
        <v>0.0035897596257236024</v>
      </c>
      <c r="AK26" s="420"/>
      <c r="AL26" s="420"/>
      <c r="AM26" s="420"/>
      <c r="AN26" s="420"/>
      <c r="AO26" s="420"/>
      <c r="AP26" s="420"/>
      <c r="AQ26" s="420"/>
      <c r="AR26" s="420"/>
    </row>
    <row r="27" spans="1:44" s="434" customFormat="1" ht="11.25" customHeight="1">
      <c r="A27" s="421">
        <v>24</v>
      </c>
      <c r="B27" s="101">
        <v>745</v>
      </c>
      <c r="C27" s="102" t="s">
        <v>154</v>
      </c>
      <c r="D27" s="422">
        <v>0.0902199074074074</v>
      </c>
      <c r="E27" s="423">
        <v>0.024965277777777795</v>
      </c>
      <c r="F27" s="423"/>
      <c r="G27" s="424">
        <v>30</v>
      </c>
      <c r="H27" s="425">
        <v>0.00300733024691358</v>
      </c>
      <c r="I27" s="104">
        <v>11</v>
      </c>
      <c r="J27" s="103">
        <v>10</v>
      </c>
      <c r="K27" s="104">
        <v>10</v>
      </c>
      <c r="L27" s="104"/>
      <c r="M27" s="105"/>
      <c r="N27" s="105" t="s">
        <v>183</v>
      </c>
      <c r="O27" s="87" t="s">
        <v>22</v>
      </c>
      <c r="P27" s="87">
        <v>1991</v>
      </c>
      <c r="Q27" s="106" t="s">
        <v>23</v>
      </c>
      <c r="R27" s="107" t="s">
        <v>56</v>
      </c>
      <c r="S27" s="426">
        <v>0.030868055555555555</v>
      </c>
      <c r="T27" s="427">
        <v>10</v>
      </c>
      <c r="U27" s="428">
        <v>0.0030868055555555553</v>
      </c>
      <c r="V27" s="426">
        <v>0.029756944444444447</v>
      </c>
      <c r="W27" s="427">
        <v>10</v>
      </c>
      <c r="X27" s="428">
        <v>0.002975694444444445</v>
      </c>
      <c r="Y27" s="426">
        <v>0.029594907407407407</v>
      </c>
      <c r="Z27" s="427">
        <v>10</v>
      </c>
      <c r="AA27" s="428">
        <v>0.002959490740740741</v>
      </c>
      <c r="AB27" s="426"/>
      <c r="AC27" s="427"/>
      <c r="AD27" s="428"/>
      <c r="AE27" s="429"/>
      <c r="AF27" s="430"/>
      <c r="AG27" s="428"/>
      <c r="AH27" s="431"/>
      <c r="AI27" s="432"/>
      <c r="AJ27" s="428"/>
      <c r="AK27" s="433"/>
      <c r="AL27" s="433"/>
      <c r="AM27" s="433"/>
      <c r="AN27" s="433"/>
      <c r="AO27" s="433"/>
      <c r="AP27" s="433"/>
      <c r="AQ27" s="433"/>
      <c r="AR27" s="433"/>
    </row>
    <row r="28" spans="1:44" s="111" customFormat="1" ht="12.75" customHeight="1">
      <c r="A28" s="89">
        <v>25</v>
      </c>
      <c r="B28" s="397">
        <v>199</v>
      </c>
      <c r="C28" s="398" t="s">
        <v>132</v>
      </c>
      <c r="D28" s="92">
        <v>0.1151851851851852</v>
      </c>
      <c r="E28" s="86" t="s">
        <v>235</v>
      </c>
      <c r="F28" s="86"/>
      <c r="G28" s="334">
        <v>30</v>
      </c>
      <c r="H28" s="93">
        <v>0.0038395061728395065</v>
      </c>
      <c r="I28" s="94">
        <v>25</v>
      </c>
      <c r="J28" s="95">
        <v>33</v>
      </c>
      <c r="K28" s="94">
        <v>28</v>
      </c>
      <c r="L28" s="94"/>
      <c r="M28" s="96">
        <v>26</v>
      </c>
      <c r="N28" s="96" t="s">
        <v>183</v>
      </c>
      <c r="O28" s="97" t="s">
        <v>22</v>
      </c>
      <c r="P28" s="97">
        <v>1959</v>
      </c>
      <c r="Q28" s="100" t="s">
        <v>48</v>
      </c>
      <c r="R28" s="98" t="s">
        <v>20</v>
      </c>
      <c r="S28" s="112">
        <v>0.03847222222222222</v>
      </c>
      <c r="T28" s="99">
        <v>10</v>
      </c>
      <c r="U28" s="88">
        <v>0.003847222222222222</v>
      </c>
      <c r="V28" s="112">
        <v>0.03913194444444445</v>
      </c>
      <c r="W28" s="99">
        <v>10</v>
      </c>
      <c r="X28" s="88">
        <v>0.003913194444444445</v>
      </c>
      <c r="Y28" s="112">
        <v>0.03758101851851852</v>
      </c>
      <c r="Z28" s="99">
        <v>10</v>
      </c>
      <c r="AA28" s="88">
        <v>0.003758101851851852</v>
      </c>
      <c r="AB28" s="112"/>
      <c r="AC28" s="99"/>
      <c r="AD28" s="88"/>
      <c r="AE28" s="435">
        <v>0.04722222222222222</v>
      </c>
      <c r="AF28" s="436">
        <v>12.195</v>
      </c>
      <c r="AG28" s="88">
        <v>0.00387226094483167</v>
      </c>
      <c r="AH28" s="401">
        <v>0.16240740740740742</v>
      </c>
      <c r="AI28" s="402">
        <v>42.195</v>
      </c>
      <c r="AJ28" s="403">
        <v>0.003848972802640299</v>
      </c>
      <c r="AK28" s="407"/>
      <c r="AL28" s="407"/>
      <c r="AM28" s="407"/>
      <c r="AN28" s="407"/>
      <c r="AO28" s="407"/>
      <c r="AP28" s="407"/>
      <c r="AQ28" s="407"/>
      <c r="AR28" s="407"/>
    </row>
    <row r="29" spans="1:44" s="434" customFormat="1" ht="12.75" customHeight="1">
      <c r="A29" s="421">
        <v>26</v>
      </c>
      <c r="B29" s="101">
        <v>693</v>
      </c>
      <c r="C29" s="102" t="s">
        <v>247</v>
      </c>
      <c r="D29" s="422">
        <v>0.0737037037037037</v>
      </c>
      <c r="E29" s="423" t="s">
        <v>235</v>
      </c>
      <c r="F29" s="423"/>
      <c r="G29" s="424">
        <v>22.195</v>
      </c>
      <c r="H29" s="425">
        <v>0.003320734566510642</v>
      </c>
      <c r="I29" s="104"/>
      <c r="J29" s="103"/>
      <c r="K29" s="104">
        <v>21</v>
      </c>
      <c r="L29" s="104">
        <v>15</v>
      </c>
      <c r="M29" s="105">
        <v>10</v>
      </c>
      <c r="N29" s="105" t="s">
        <v>226</v>
      </c>
      <c r="O29" s="87" t="s">
        <v>22</v>
      </c>
      <c r="P29" s="87">
        <v>1977</v>
      </c>
      <c r="Q29" s="106" t="s">
        <v>29</v>
      </c>
      <c r="R29" s="107" t="s">
        <v>20</v>
      </c>
      <c r="S29" s="426"/>
      <c r="T29" s="427"/>
      <c r="U29" s="428"/>
      <c r="V29" s="426"/>
      <c r="W29" s="427"/>
      <c r="X29" s="428"/>
      <c r="Y29" s="426">
        <v>0.033229166666666664</v>
      </c>
      <c r="Z29" s="427">
        <v>10</v>
      </c>
      <c r="AA29" s="428">
        <v>0.0033229166666666663</v>
      </c>
      <c r="AB29" s="426">
        <v>0.04047453703703704</v>
      </c>
      <c r="AC29" s="437">
        <v>12.195</v>
      </c>
      <c r="AD29" s="428">
        <v>0.003318945226489302</v>
      </c>
      <c r="AE29" s="429">
        <v>0.033310185185185186</v>
      </c>
      <c r="AF29" s="400">
        <v>10</v>
      </c>
      <c r="AG29" s="88">
        <v>0.0033310185185185187</v>
      </c>
      <c r="AH29" s="438"/>
      <c r="AI29" s="439"/>
      <c r="AJ29" s="88"/>
      <c r="AK29" s="433"/>
      <c r="AL29" s="433"/>
      <c r="AM29" s="433"/>
      <c r="AN29" s="433"/>
      <c r="AO29" s="433"/>
      <c r="AP29" s="433"/>
      <c r="AQ29" s="433"/>
      <c r="AR29" s="433"/>
    </row>
    <row r="30" spans="1:44" s="57" customFormat="1" ht="12.75" customHeight="1">
      <c r="A30" s="89">
        <v>27</v>
      </c>
      <c r="B30" s="90">
        <v>749</v>
      </c>
      <c r="C30" s="91" t="s">
        <v>135</v>
      </c>
      <c r="D30" s="92">
        <v>0.052430555555555564</v>
      </c>
      <c r="E30" s="86">
        <v>0.00017361111111109662</v>
      </c>
      <c r="F30" s="86"/>
      <c r="G30" s="334">
        <v>20</v>
      </c>
      <c r="H30" s="93">
        <v>0.002621527777777778</v>
      </c>
      <c r="I30" s="94">
        <v>1</v>
      </c>
      <c r="J30" s="95">
        <v>2</v>
      </c>
      <c r="K30" s="94"/>
      <c r="L30" s="94"/>
      <c r="M30" s="96"/>
      <c r="N30" s="96" t="s">
        <v>183</v>
      </c>
      <c r="O30" s="97" t="s">
        <v>22</v>
      </c>
      <c r="P30" s="97">
        <v>1985</v>
      </c>
      <c r="Q30" s="100" t="s">
        <v>23</v>
      </c>
      <c r="R30" s="98" t="s">
        <v>185</v>
      </c>
      <c r="S30" s="346">
        <v>0.02664351851851852</v>
      </c>
      <c r="T30" s="99">
        <v>10</v>
      </c>
      <c r="U30" s="88">
        <v>0.002664351851851852</v>
      </c>
      <c r="V30" s="346">
        <v>0.02578703703703704</v>
      </c>
      <c r="W30" s="99">
        <v>10</v>
      </c>
      <c r="X30" s="88">
        <v>0.0025787037037037037</v>
      </c>
      <c r="Y30" s="346"/>
      <c r="Z30" s="99"/>
      <c r="AA30" s="88"/>
      <c r="AB30" s="346"/>
      <c r="AC30" s="99"/>
      <c r="AD30" s="88"/>
      <c r="AE30" s="435"/>
      <c r="AF30" s="400"/>
      <c r="AG30" s="88"/>
      <c r="AH30" s="438"/>
      <c r="AI30" s="439"/>
      <c r="AJ30" s="88"/>
      <c r="AK30" s="56"/>
      <c r="AL30" s="56"/>
      <c r="AM30" s="56"/>
      <c r="AN30" s="56"/>
      <c r="AO30" s="56"/>
      <c r="AP30" s="56"/>
      <c r="AQ30" s="56"/>
      <c r="AR30" s="56"/>
    </row>
    <row r="31" spans="1:36" ht="12.75" customHeight="1">
      <c r="A31" s="89">
        <v>28</v>
      </c>
      <c r="B31" s="90">
        <v>192</v>
      </c>
      <c r="C31" s="91" t="s">
        <v>227</v>
      </c>
      <c r="D31" s="92">
        <v>0.05260416666666666</v>
      </c>
      <c r="E31" s="86">
        <v>0.006817129629629631</v>
      </c>
      <c r="F31" s="86"/>
      <c r="G31" s="334">
        <v>20</v>
      </c>
      <c r="H31" s="93">
        <v>0.002630208333333333</v>
      </c>
      <c r="I31" s="94"/>
      <c r="J31" s="95">
        <v>4</v>
      </c>
      <c r="K31" s="94">
        <v>3</v>
      </c>
      <c r="L31" s="94"/>
      <c r="M31" s="96"/>
      <c r="N31" s="96" t="s">
        <v>226</v>
      </c>
      <c r="O31" s="97" t="s">
        <v>22</v>
      </c>
      <c r="P31" s="97">
        <v>1987</v>
      </c>
      <c r="Q31" s="100" t="s">
        <v>23</v>
      </c>
      <c r="R31" s="98" t="s">
        <v>203</v>
      </c>
      <c r="S31" s="112"/>
      <c r="T31" s="99"/>
      <c r="U31" s="88"/>
      <c r="V31" s="112">
        <v>0.02648148148148148</v>
      </c>
      <c r="W31" s="99">
        <v>10</v>
      </c>
      <c r="X31" s="88">
        <v>0.002648148148148148</v>
      </c>
      <c r="Y31" s="112">
        <v>0.026122685185185183</v>
      </c>
      <c r="Z31" s="99">
        <v>10</v>
      </c>
      <c r="AA31" s="88">
        <v>0.002612268518518518</v>
      </c>
      <c r="AB31" s="112"/>
      <c r="AC31" s="99"/>
      <c r="AD31" s="88"/>
      <c r="AE31" s="409"/>
      <c r="AF31" s="400"/>
      <c r="AG31" s="88"/>
      <c r="AH31" s="438"/>
      <c r="AI31" s="439"/>
      <c r="AJ31" s="88"/>
    </row>
    <row r="32" spans="1:47" s="111" customFormat="1" ht="12.75" customHeight="1">
      <c r="A32" s="89">
        <v>29</v>
      </c>
      <c r="B32" s="90">
        <v>1</v>
      </c>
      <c r="C32" s="91" t="s">
        <v>134</v>
      </c>
      <c r="D32" s="92">
        <v>0.05942129629629629</v>
      </c>
      <c r="E32" s="86">
        <v>0.005428240740740747</v>
      </c>
      <c r="F32" s="86"/>
      <c r="G32" s="334">
        <v>20</v>
      </c>
      <c r="H32" s="93">
        <v>0.0029710648148148144</v>
      </c>
      <c r="I32" s="94">
        <v>8</v>
      </c>
      <c r="J32" s="95">
        <v>11</v>
      </c>
      <c r="K32" s="94"/>
      <c r="L32" s="94"/>
      <c r="M32" s="96"/>
      <c r="N32" s="96" t="s">
        <v>183</v>
      </c>
      <c r="O32" s="97" t="s">
        <v>22</v>
      </c>
      <c r="P32" s="97">
        <v>1955</v>
      </c>
      <c r="Q32" s="100" t="s">
        <v>48</v>
      </c>
      <c r="R32" s="98" t="s">
        <v>44</v>
      </c>
      <c r="S32" s="112">
        <v>0.0296412037037037</v>
      </c>
      <c r="T32" s="99">
        <v>10</v>
      </c>
      <c r="U32" s="88">
        <v>0.00296412037037037</v>
      </c>
      <c r="V32" s="112">
        <v>0.029780092592592594</v>
      </c>
      <c r="W32" s="99">
        <v>10</v>
      </c>
      <c r="X32" s="88">
        <v>0.0029780092592592592</v>
      </c>
      <c r="Y32" s="112"/>
      <c r="Z32" s="99"/>
      <c r="AA32" s="88"/>
      <c r="AB32" s="112"/>
      <c r="AC32" s="99"/>
      <c r="AD32" s="88"/>
      <c r="AE32" s="435"/>
      <c r="AF32" s="400"/>
      <c r="AG32" s="88"/>
      <c r="AH32" s="438"/>
      <c r="AI32" s="439"/>
      <c r="AJ32" s="88"/>
      <c r="AK32" s="56"/>
      <c r="AL32" s="56"/>
      <c r="AM32" s="56"/>
      <c r="AN32" s="56"/>
      <c r="AO32" s="56"/>
      <c r="AP32" s="56"/>
      <c r="AQ32" s="56"/>
      <c r="AR32" s="56"/>
      <c r="AS32" s="57"/>
      <c r="AT32" s="57"/>
      <c r="AU32" s="57"/>
    </row>
    <row r="33" spans="1:47" s="434" customFormat="1" ht="12.75" customHeight="1">
      <c r="A33" s="421">
        <v>30</v>
      </c>
      <c r="B33" s="283">
        <v>995</v>
      </c>
      <c r="C33" s="284" t="s">
        <v>230</v>
      </c>
      <c r="D33" s="268">
        <v>0.06484953703703704</v>
      </c>
      <c r="E33" s="269">
        <v>0.0015277777777777807</v>
      </c>
      <c r="F33" s="269"/>
      <c r="G33" s="347">
        <v>20</v>
      </c>
      <c r="H33" s="270">
        <v>0.003242476851851852</v>
      </c>
      <c r="I33" s="285"/>
      <c r="J33" s="286">
        <v>16</v>
      </c>
      <c r="K33" s="285">
        <v>16</v>
      </c>
      <c r="L33" s="285"/>
      <c r="M33" s="287"/>
      <c r="N33" s="273" t="s">
        <v>226</v>
      </c>
      <c r="O33" s="288" t="s">
        <v>77</v>
      </c>
      <c r="P33" s="288">
        <v>1985</v>
      </c>
      <c r="Q33" s="275" t="s">
        <v>210</v>
      </c>
      <c r="R33" s="289" t="s">
        <v>20</v>
      </c>
      <c r="S33" s="290"/>
      <c r="T33" s="278"/>
      <c r="U33" s="279"/>
      <c r="V33" s="290">
        <v>0.03243055555555556</v>
      </c>
      <c r="W33" s="278">
        <v>10</v>
      </c>
      <c r="X33" s="279">
        <v>0.003243055555555556</v>
      </c>
      <c r="Y33" s="290">
        <v>0.03241898148148148</v>
      </c>
      <c r="Z33" s="278">
        <v>10</v>
      </c>
      <c r="AA33" s="279">
        <v>0.003241898148148148</v>
      </c>
      <c r="AB33" s="290"/>
      <c r="AC33" s="278"/>
      <c r="AD33" s="279"/>
      <c r="AE33" s="440"/>
      <c r="AF33" s="441"/>
      <c r="AG33" s="279"/>
      <c r="AH33" s="442"/>
      <c r="AI33" s="443"/>
      <c r="AJ33" s="279"/>
      <c r="AK33" s="56"/>
      <c r="AL33" s="56"/>
      <c r="AM33" s="56"/>
      <c r="AN33" s="56"/>
      <c r="AO33" s="56"/>
      <c r="AP33" s="56"/>
      <c r="AQ33" s="56"/>
      <c r="AR33" s="56"/>
      <c r="AS33" s="57"/>
      <c r="AT33" s="57"/>
      <c r="AU33" s="57"/>
    </row>
    <row r="34" spans="1:47" s="292" customFormat="1" ht="12.75" customHeight="1">
      <c r="A34" s="265">
        <v>31</v>
      </c>
      <c r="B34" s="90">
        <v>692</v>
      </c>
      <c r="C34" s="91" t="s">
        <v>231</v>
      </c>
      <c r="D34" s="92">
        <v>0.06637731481481482</v>
      </c>
      <c r="E34" s="86">
        <v>0.006192129629629617</v>
      </c>
      <c r="F34" s="86"/>
      <c r="G34" s="334">
        <v>20</v>
      </c>
      <c r="H34" s="93">
        <v>0.003318865740740741</v>
      </c>
      <c r="I34" s="94"/>
      <c r="J34" s="95">
        <v>23</v>
      </c>
      <c r="K34" s="94">
        <v>17</v>
      </c>
      <c r="L34" s="94"/>
      <c r="M34" s="96"/>
      <c r="N34" s="96" t="s">
        <v>226</v>
      </c>
      <c r="O34" s="97" t="s">
        <v>22</v>
      </c>
      <c r="P34" s="97">
        <v>1986</v>
      </c>
      <c r="Q34" s="100" t="s">
        <v>23</v>
      </c>
      <c r="R34" s="98" t="s">
        <v>213</v>
      </c>
      <c r="S34" s="112"/>
      <c r="T34" s="99"/>
      <c r="U34" s="88"/>
      <c r="V34" s="112">
        <v>0.033935185185185186</v>
      </c>
      <c r="W34" s="99">
        <v>10</v>
      </c>
      <c r="X34" s="88">
        <v>0.003393518518518519</v>
      </c>
      <c r="Y34" s="112">
        <v>0.03244212962962963</v>
      </c>
      <c r="Z34" s="99">
        <v>10</v>
      </c>
      <c r="AA34" s="88">
        <v>0.0032442129629629635</v>
      </c>
      <c r="AB34" s="112"/>
      <c r="AC34" s="99"/>
      <c r="AD34" s="88"/>
      <c r="AE34" s="409"/>
      <c r="AF34" s="400"/>
      <c r="AG34" s="88"/>
      <c r="AH34" s="438"/>
      <c r="AI34" s="439"/>
      <c r="AJ34" s="88"/>
      <c r="AK34" s="280"/>
      <c r="AL34" s="280"/>
      <c r="AM34" s="280"/>
      <c r="AN34" s="280"/>
      <c r="AO34" s="280"/>
      <c r="AP34" s="280"/>
      <c r="AQ34" s="280"/>
      <c r="AR34" s="280"/>
      <c r="AS34" s="281"/>
      <c r="AT34" s="281"/>
      <c r="AU34" s="281"/>
    </row>
    <row r="35" spans="1:47" s="111" customFormat="1" ht="12.75" customHeight="1">
      <c r="A35" s="89">
        <v>32</v>
      </c>
      <c r="B35" s="266">
        <v>743</v>
      </c>
      <c r="C35" s="267" t="s">
        <v>177</v>
      </c>
      <c r="D35" s="268">
        <v>0.07256944444444444</v>
      </c>
      <c r="E35" s="269">
        <v>0.003090277777777789</v>
      </c>
      <c r="F35" s="269"/>
      <c r="G35" s="347">
        <v>20</v>
      </c>
      <c r="H35" s="270">
        <v>0.0036284722222222217</v>
      </c>
      <c r="I35" s="271">
        <v>21</v>
      </c>
      <c r="J35" s="272">
        <v>27</v>
      </c>
      <c r="K35" s="271"/>
      <c r="L35" s="271"/>
      <c r="M35" s="273"/>
      <c r="N35" s="273" t="s">
        <v>183</v>
      </c>
      <c r="O35" s="274" t="s">
        <v>77</v>
      </c>
      <c r="P35" s="274">
        <v>1973</v>
      </c>
      <c r="Q35" s="275" t="s">
        <v>78</v>
      </c>
      <c r="R35" s="276" t="s">
        <v>109</v>
      </c>
      <c r="S35" s="277">
        <v>0.03680555555555556</v>
      </c>
      <c r="T35" s="278">
        <v>10</v>
      </c>
      <c r="U35" s="279">
        <v>0.003680555555555556</v>
      </c>
      <c r="V35" s="277">
        <v>0.03576388888888889</v>
      </c>
      <c r="W35" s="278">
        <v>10</v>
      </c>
      <c r="X35" s="279">
        <v>0.0035763888888888885</v>
      </c>
      <c r="Y35" s="277"/>
      <c r="Z35" s="278"/>
      <c r="AA35" s="279"/>
      <c r="AB35" s="277"/>
      <c r="AC35" s="278"/>
      <c r="AD35" s="279"/>
      <c r="AE35" s="444"/>
      <c r="AF35" s="416"/>
      <c r="AG35" s="279"/>
      <c r="AH35" s="442"/>
      <c r="AI35" s="443"/>
      <c r="AJ35" s="279"/>
      <c r="AK35" s="56"/>
      <c r="AL35" s="56"/>
      <c r="AM35" s="56"/>
      <c r="AN35" s="56"/>
      <c r="AO35" s="56"/>
      <c r="AP35" s="56"/>
      <c r="AQ35" s="56"/>
      <c r="AR35" s="56"/>
      <c r="AS35" s="57"/>
      <c r="AT35" s="57"/>
      <c r="AU35" s="57"/>
    </row>
    <row r="36" spans="1:47" s="291" customFormat="1" ht="12.75" customHeight="1">
      <c r="A36" s="282">
        <v>33</v>
      </c>
      <c r="B36" s="101">
        <v>962</v>
      </c>
      <c r="C36" s="102" t="s">
        <v>234</v>
      </c>
      <c r="D36" s="92">
        <v>0.07565972222222223</v>
      </c>
      <c r="E36" s="86" t="s">
        <v>235</v>
      </c>
      <c r="F36" s="86"/>
      <c r="G36" s="334">
        <v>20</v>
      </c>
      <c r="H36" s="93">
        <v>0.003782986111111111</v>
      </c>
      <c r="I36" s="104"/>
      <c r="J36" s="103">
        <v>32</v>
      </c>
      <c r="K36" s="104">
        <v>26</v>
      </c>
      <c r="L36" s="104"/>
      <c r="M36" s="105"/>
      <c r="N36" s="105" t="s">
        <v>226</v>
      </c>
      <c r="O36" s="87" t="s">
        <v>22</v>
      </c>
      <c r="P36" s="87">
        <v>1981</v>
      </c>
      <c r="Q36" s="100" t="s">
        <v>29</v>
      </c>
      <c r="R36" s="107" t="s">
        <v>20</v>
      </c>
      <c r="S36" s="426"/>
      <c r="T36" s="427"/>
      <c r="U36" s="428"/>
      <c r="V36" s="426">
        <v>0.038599537037037036</v>
      </c>
      <c r="W36" s="99">
        <v>10</v>
      </c>
      <c r="X36" s="88">
        <v>0.0038599537037037036</v>
      </c>
      <c r="Y36" s="426">
        <v>0.03706018518518519</v>
      </c>
      <c r="Z36" s="427">
        <v>10</v>
      </c>
      <c r="AA36" s="428">
        <v>0.003706018518518519</v>
      </c>
      <c r="AB36" s="426"/>
      <c r="AC36" s="427"/>
      <c r="AD36" s="88"/>
      <c r="AE36" s="429"/>
      <c r="AF36" s="430"/>
      <c r="AG36" s="428"/>
      <c r="AH36" s="438"/>
      <c r="AI36" s="439"/>
      <c r="AJ36" s="88"/>
      <c r="AK36" s="420"/>
      <c r="AL36" s="420"/>
      <c r="AM36" s="420"/>
      <c r="AN36" s="420"/>
      <c r="AO36" s="420"/>
      <c r="AP36" s="420"/>
      <c r="AQ36" s="420"/>
      <c r="AR36" s="420"/>
      <c r="AS36" s="292"/>
      <c r="AT36" s="292"/>
      <c r="AU36" s="292"/>
    </row>
    <row r="37" spans="1:44" s="434" customFormat="1" ht="12.75" customHeight="1">
      <c r="A37" s="421">
        <v>34</v>
      </c>
      <c r="B37" s="101">
        <v>694</v>
      </c>
      <c r="C37" s="102" t="s">
        <v>259</v>
      </c>
      <c r="D37" s="422">
        <v>0.043368055555555556</v>
      </c>
      <c r="E37" s="423"/>
      <c r="F37" s="423"/>
      <c r="G37" s="424">
        <v>12.195</v>
      </c>
      <c r="H37" s="425">
        <v>0.0035562161177167327</v>
      </c>
      <c r="I37" s="104"/>
      <c r="J37" s="103"/>
      <c r="K37" s="104"/>
      <c r="L37" s="104">
        <v>21</v>
      </c>
      <c r="M37" s="105">
        <v>24</v>
      </c>
      <c r="N37" s="105" t="s">
        <v>226</v>
      </c>
      <c r="O37" s="87" t="s">
        <v>22</v>
      </c>
      <c r="P37" s="87">
        <v>1988</v>
      </c>
      <c r="Q37" s="106" t="s">
        <v>23</v>
      </c>
      <c r="R37" s="107" t="s">
        <v>91</v>
      </c>
      <c r="S37" s="426"/>
      <c r="T37" s="427"/>
      <c r="U37" s="428"/>
      <c r="V37" s="426"/>
      <c r="W37" s="427"/>
      <c r="X37" s="428"/>
      <c r="Y37" s="426"/>
      <c r="Z37" s="427"/>
      <c r="AA37" s="428"/>
      <c r="AB37" s="426">
        <v>0.043368055555555556</v>
      </c>
      <c r="AC37" s="437">
        <v>12.195</v>
      </c>
      <c r="AD37" s="428">
        <v>0.0035562161177167327</v>
      </c>
      <c r="AE37" s="406">
        <v>0.042430555555555555</v>
      </c>
      <c r="AF37" s="430">
        <v>10</v>
      </c>
      <c r="AG37" s="428">
        <v>0.0042430555555555555</v>
      </c>
      <c r="AH37" s="438"/>
      <c r="AI37" s="439"/>
      <c r="AJ37" s="88"/>
      <c r="AK37" s="433"/>
      <c r="AL37" s="433"/>
      <c r="AM37" s="433"/>
      <c r="AN37" s="433"/>
      <c r="AO37" s="433"/>
      <c r="AP37" s="433"/>
      <c r="AQ37" s="433"/>
      <c r="AR37" s="433"/>
    </row>
    <row r="38" spans="1:47" s="111" customFormat="1" ht="12.75" customHeight="1">
      <c r="A38" s="89">
        <v>35</v>
      </c>
      <c r="B38" s="266">
        <v>691</v>
      </c>
      <c r="C38" s="267" t="s">
        <v>246</v>
      </c>
      <c r="D38" s="268">
        <v>0.026180555555555558</v>
      </c>
      <c r="E38" s="269">
        <v>0.0009027777777777767</v>
      </c>
      <c r="F38" s="269"/>
      <c r="G38" s="347">
        <v>10</v>
      </c>
      <c r="H38" s="270">
        <v>0.0026180555555555558</v>
      </c>
      <c r="I38" s="271"/>
      <c r="J38" s="272"/>
      <c r="K38" s="271">
        <v>4</v>
      </c>
      <c r="L38" s="271"/>
      <c r="M38" s="273"/>
      <c r="N38" s="273" t="s">
        <v>226</v>
      </c>
      <c r="O38" s="274" t="s">
        <v>77</v>
      </c>
      <c r="P38" s="274">
        <v>1991</v>
      </c>
      <c r="Q38" s="275" t="s">
        <v>210</v>
      </c>
      <c r="R38" s="276" t="s">
        <v>200</v>
      </c>
      <c r="S38" s="277"/>
      <c r="T38" s="278"/>
      <c r="U38" s="279"/>
      <c r="V38" s="277"/>
      <c r="W38" s="278"/>
      <c r="X38" s="279"/>
      <c r="Y38" s="277">
        <v>0.026180555555555558</v>
      </c>
      <c r="Z38" s="278">
        <v>10</v>
      </c>
      <c r="AA38" s="279">
        <v>0.0026180555555555558</v>
      </c>
      <c r="AB38" s="277"/>
      <c r="AC38" s="278"/>
      <c r="AD38" s="279"/>
      <c r="AE38" s="444"/>
      <c r="AF38" s="416"/>
      <c r="AG38" s="279"/>
      <c r="AH38" s="442"/>
      <c r="AI38" s="443"/>
      <c r="AJ38" s="279"/>
      <c r="AK38" s="56"/>
      <c r="AL38" s="56"/>
      <c r="AM38" s="56"/>
      <c r="AN38" s="56"/>
      <c r="AO38" s="56"/>
      <c r="AP38" s="56"/>
      <c r="AQ38" s="56"/>
      <c r="AR38" s="56"/>
      <c r="AS38" s="57"/>
      <c r="AT38" s="57"/>
      <c r="AU38" s="57"/>
    </row>
    <row r="39" spans="1:47" s="292" customFormat="1" ht="12.75" customHeight="1">
      <c r="A39" s="265">
        <v>36</v>
      </c>
      <c r="B39" s="90">
        <v>185</v>
      </c>
      <c r="C39" s="91" t="s">
        <v>169</v>
      </c>
      <c r="D39" s="92">
        <v>0.027083333333333334</v>
      </c>
      <c r="E39" s="86">
        <v>0.002835648148148146</v>
      </c>
      <c r="F39" s="86"/>
      <c r="G39" s="334">
        <v>10</v>
      </c>
      <c r="H39" s="93">
        <v>0.0027083333333333334</v>
      </c>
      <c r="I39" s="94">
        <v>4</v>
      </c>
      <c r="J39" s="95"/>
      <c r="K39" s="94"/>
      <c r="L39" s="94"/>
      <c r="M39" s="96"/>
      <c r="N39" s="96" t="s">
        <v>183</v>
      </c>
      <c r="O39" s="97" t="s">
        <v>22</v>
      </c>
      <c r="P39" s="97">
        <v>1978</v>
      </c>
      <c r="Q39" s="100" t="s">
        <v>29</v>
      </c>
      <c r="R39" s="98" t="s">
        <v>37</v>
      </c>
      <c r="S39" s="112">
        <v>0.027083333333333334</v>
      </c>
      <c r="T39" s="99">
        <v>10</v>
      </c>
      <c r="U39" s="88">
        <v>0.0027083333333333334</v>
      </c>
      <c r="V39" s="112"/>
      <c r="W39" s="99"/>
      <c r="X39" s="88"/>
      <c r="Y39" s="112"/>
      <c r="Z39" s="99"/>
      <c r="AA39" s="88"/>
      <c r="AB39" s="112"/>
      <c r="AC39" s="99"/>
      <c r="AD39" s="88"/>
      <c r="AE39" s="435"/>
      <c r="AF39" s="400"/>
      <c r="AG39" s="88"/>
      <c r="AH39" s="438"/>
      <c r="AI39" s="439"/>
      <c r="AJ39" s="88"/>
      <c r="AK39" s="280"/>
      <c r="AL39" s="280"/>
      <c r="AM39" s="280"/>
      <c r="AN39" s="280"/>
      <c r="AO39" s="280"/>
      <c r="AP39" s="280"/>
      <c r="AQ39" s="280"/>
      <c r="AR39" s="280"/>
      <c r="AS39" s="281"/>
      <c r="AT39" s="281"/>
      <c r="AU39" s="281"/>
    </row>
    <row r="40" spans="1:47" s="111" customFormat="1" ht="12.75" customHeight="1">
      <c r="A40" s="89">
        <v>37</v>
      </c>
      <c r="B40" s="90">
        <v>2</v>
      </c>
      <c r="C40" s="91" t="s">
        <v>171</v>
      </c>
      <c r="D40" s="92">
        <v>0.02991898148148148</v>
      </c>
      <c r="E40" s="86">
        <v>0.0016550925925925934</v>
      </c>
      <c r="F40" s="86"/>
      <c r="G40" s="334">
        <v>10</v>
      </c>
      <c r="H40" s="93">
        <v>0.002991898148148148</v>
      </c>
      <c r="I40" s="94">
        <v>9</v>
      </c>
      <c r="J40" s="95"/>
      <c r="K40" s="94"/>
      <c r="L40" s="94"/>
      <c r="M40" s="96"/>
      <c r="N40" s="96" t="s">
        <v>183</v>
      </c>
      <c r="O40" s="97" t="s">
        <v>22</v>
      </c>
      <c r="P40" s="97">
        <v>1973</v>
      </c>
      <c r="Q40" s="100" t="s">
        <v>29</v>
      </c>
      <c r="R40" s="98" t="s">
        <v>51</v>
      </c>
      <c r="S40" s="112">
        <v>0.02991898148148148</v>
      </c>
      <c r="T40" s="99">
        <v>10</v>
      </c>
      <c r="U40" s="88">
        <v>0.002991898148148148</v>
      </c>
      <c r="V40" s="112"/>
      <c r="W40" s="99"/>
      <c r="X40" s="88"/>
      <c r="Y40" s="112"/>
      <c r="Z40" s="99"/>
      <c r="AA40" s="88"/>
      <c r="AB40" s="112"/>
      <c r="AC40" s="99"/>
      <c r="AD40" s="88"/>
      <c r="AE40" s="409"/>
      <c r="AF40" s="400"/>
      <c r="AG40" s="88"/>
      <c r="AH40" s="438"/>
      <c r="AI40" s="439"/>
      <c r="AJ40" s="88"/>
      <c r="AK40" s="56"/>
      <c r="AL40" s="56"/>
      <c r="AM40" s="56"/>
      <c r="AN40" s="56"/>
      <c r="AO40" s="56"/>
      <c r="AP40" s="56"/>
      <c r="AQ40" s="56"/>
      <c r="AR40" s="56"/>
      <c r="AS40" s="57"/>
      <c r="AT40" s="57"/>
      <c r="AU40" s="57"/>
    </row>
    <row r="41" spans="1:47" s="111" customFormat="1" ht="12.75" customHeight="1">
      <c r="A41" s="89">
        <v>38</v>
      </c>
      <c r="B41" s="90">
        <v>193</v>
      </c>
      <c r="C41" s="91" t="s">
        <v>229</v>
      </c>
      <c r="D41" s="92">
        <v>0.031574074074074074</v>
      </c>
      <c r="E41" s="86">
        <v>0.003125</v>
      </c>
      <c r="F41" s="86"/>
      <c r="G41" s="334">
        <v>10</v>
      </c>
      <c r="H41" s="93">
        <v>0.0031574074074074074</v>
      </c>
      <c r="I41" s="94"/>
      <c r="J41" s="95">
        <v>14</v>
      </c>
      <c r="K41" s="94"/>
      <c r="L41" s="94"/>
      <c r="M41" s="96"/>
      <c r="N41" s="96" t="s">
        <v>226</v>
      </c>
      <c r="O41" s="97" t="s">
        <v>22</v>
      </c>
      <c r="P41" s="97">
        <v>1972</v>
      </c>
      <c r="Q41" s="100" t="s">
        <v>33</v>
      </c>
      <c r="R41" s="98" t="s">
        <v>207</v>
      </c>
      <c r="S41" s="112"/>
      <c r="T41" s="99"/>
      <c r="U41" s="88"/>
      <c r="V41" s="112">
        <v>0.031574074074074074</v>
      </c>
      <c r="W41" s="99">
        <v>10</v>
      </c>
      <c r="X41" s="88">
        <v>0.0031574074074074074</v>
      </c>
      <c r="Y41" s="112"/>
      <c r="Z41" s="99"/>
      <c r="AA41" s="88"/>
      <c r="AB41" s="112"/>
      <c r="AC41" s="99"/>
      <c r="AD41" s="88"/>
      <c r="AE41" s="409"/>
      <c r="AF41" s="400"/>
      <c r="AG41" s="88"/>
      <c r="AH41" s="438"/>
      <c r="AI41" s="439"/>
      <c r="AJ41" s="88"/>
      <c r="AK41" s="56"/>
      <c r="AL41" s="56"/>
      <c r="AM41" s="56"/>
      <c r="AN41" s="56"/>
      <c r="AO41" s="56"/>
      <c r="AP41" s="56"/>
      <c r="AQ41" s="56"/>
      <c r="AR41" s="56"/>
      <c r="AS41" s="57"/>
      <c r="AT41" s="57"/>
      <c r="AU41" s="57"/>
    </row>
    <row r="42" spans="1:47" s="111" customFormat="1" ht="12.75" customHeight="1">
      <c r="A42" s="89">
        <v>39</v>
      </c>
      <c r="B42" s="90">
        <v>747</v>
      </c>
      <c r="C42" s="91" t="s">
        <v>130</v>
      </c>
      <c r="D42" s="92">
        <v>0.03469907407407408</v>
      </c>
      <c r="E42" s="86">
        <v>0.0007291666666666627</v>
      </c>
      <c r="F42" s="86"/>
      <c r="G42" s="334">
        <v>10</v>
      </c>
      <c r="H42" s="93">
        <v>0.0034699074074074077</v>
      </c>
      <c r="I42" s="94">
        <v>18</v>
      </c>
      <c r="J42" s="95"/>
      <c r="K42" s="94"/>
      <c r="L42" s="94"/>
      <c r="M42" s="96"/>
      <c r="N42" s="96" t="s">
        <v>183</v>
      </c>
      <c r="O42" s="97" t="s">
        <v>22</v>
      </c>
      <c r="P42" s="97">
        <v>1976</v>
      </c>
      <c r="Q42" s="100" t="s">
        <v>29</v>
      </c>
      <c r="R42" s="98" t="s">
        <v>20</v>
      </c>
      <c r="S42" s="112">
        <v>0.03469907407407408</v>
      </c>
      <c r="T42" s="99">
        <v>10</v>
      </c>
      <c r="U42" s="88">
        <v>0.0034699074074074077</v>
      </c>
      <c r="V42" s="112"/>
      <c r="W42" s="99"/>
      <c r="X42" s="88"/>
      <c r="Y42" s="112"/>
      <c r="Z42" s="99"/>
      <c r="AA42" s="88"/>
      <c r="AB42" s="112"/>
      <c r="AC42" s="99"/>
      <c r="AD42" s="88"/>
      <c r="AE42" s="409"/>
      <c r="AF42" s="400"/>
      <c r="AG42" s="88"/>
      <c r="AH42" s="438"/>
      <c r="AI42" s="439"/>
      <c r="AJ42" s="88"/>
      <c r="AK42" s="56"/>
      <c r="AL42" s="56"/>
      <c r="AM42" s="56"/>
      <c r="AN42" s="56"/>
      <c r="AO42" s="56"/>
      <c r="AP42" s="56"/>
      <c r="AQ42" s="56"/>
      <c r="AR42" s="56"/>
      <c r="AS42" s="57"/>
      <c r="AT42" s="57"/>
      <c r="AU42" s="57"/>
    </row>
    <row r="43" spans="1:47" s="111" customFormat="1" ht="12.75" customHeight="1">
      <c r="A43" s="89">
        <v>40</v>
      </c>
      <c r="B43" s="90">
        <v>835</v>
      </c>
      <c r="C43" s="91" t="s">
        <v>233</v>
      </c>
      <c r="D43" s="92">
        <v>0.03542824074074074</v>
      </c>
      <c r="E43" s="86">
        <v>0.004583333333333335</v>
      </c>
      <c r="F43" s="86"/>
      <c r="G43" s="334">
        <v>10</v>
      </c>
      <c r="H43" s="93">
        <v>0.003542824074074074</v>
      </c>
      <c r="I43" s="94"/>
      <c r="J43" s="95">
        <v>26</v>
      </c>
      <c r="K43" s="94"/>
      <c r="L43" s="94"/>
      <c r="M43" s="96">
        <v>17</v>
      </c>
      <c r="N43" s="96" t="s">
        <v>226</v>
      </c>
      <c r="O43" s="97" t="s">
        <v>22</v>
      </c>
      <c r="P43" s="97">
        <v>1982</v>
      </c>
      <c r="Q43" s="100" t="s">
        <v>29</v>
      </c>
      <c r="R43" s="98" t="s">
        <v>109</v>
      </c>
      <c r="S43" s="112"/>
      <c r="T43" s="99"/>
      <c r="U43" s="88"/>
      <c r="V43" s="112">
        <v>0.03542824074074074</v>
      </c>
      <c r="W43" s="99">
        <v>10</v>
      </c>
      <c r="X43" s="88">
        <v>0.003542824074074074</v>
      </c>
      <c r="Y43" s="112"/>
      <c r="Z43" s="99"/>
      <c r="AA43" s="88"/>
      <c r="AB43" s="112"/>
      <c r="AC43" s="99"/>
      <c r="AD43" s="88"/>
      <c r="AE43" s="409">
        <v>0.035069444444444445</v>
      </c>
      <c r="AF43" s="400">
        <v>10</v>
      </c>
      <c r="AG43" s="88">
        <v>0.0035069444444444445</v>
      </c>
      <c r="AH43" s="438"/>
      <c r="AI43" s="439"/>
      <c r="AJ43" s="88"/>
      <c r="AK43" s="56"/>
      <c r="AL43" s="56"/>
      <c r="AM43" s="56"/>
      <c r="AN43" s="56"/>
      <c r="AO43" s="56"/>
      <c r="AP43" s="56"/>
      <c r="AQ43" s="56"/>
      <c r="AR43" s="56"/>
      <c r="AS43" s="57"/>
      <c r="AT43" s="57"/>
      <c r="AU43" s="57"/>
    </row>
    <row r="44" spans="1:47" s="292" customFormat="1" ht="12.75" customHeight="1">
      <c r="A44" s="265">
        <v>41</v>
      </c>
      <c r="B44" s="266">
        <v>746</v>
      </c>
      <c r="C44" s="267" t="s">
        <v>129</v>
      </c>
      <c r="D44" s="268">
        <v>0.040011574074074074</v>
      </c>
      <c r="E44" s="269">
        <v>0.00024305555555555886</v>
      </c>
      <c r="F44" s="269"/>
      <c r="G44" s="347">
        <v>10</v>
      </c>
      <c r="H44" s="270">
        <v>0.004001157407407407</v>
      </c>
      <c r="I44" s="271">
        <v>27</v>
      </c>
      <c r="J44" s="272"/>
      <c r="K44" s="271"/>
      <c r="L44" s="271"/>
      <c r="M44" s="273"/>
      <c r="N44" s="273" t="s">
        <v>183</v>
      </c>
      <c r="O44" s="274" t="s">
        <v>77</v>
      </c>
      <c r="P44" s="274">
        <v>1954</v>
      </c>
      <c r="Q44" s="275" t="s">
        <v>95</v>
      </c>
      <c r="R44" s="276" t="s">
        <v>20</v>
      </c>
      <c r="S44" s="277">
        <v>0.040011574074074074</v>
      </c>
      <c r="T44" s="278">
        <v>10</v>
      </c>
      <c r="U44" s="279">
        <v>0.004001157407407407</v>
      </c>
      <c r="V44" s="277"/>
      <c r="W44" s="278"/>
      <c r="X44" s="279"/>
      <c r="Y44" s="277"/>
      <c r="Z44" s="278"/>
      <c r="AA44" s="279"/>
      <c r="AB44" s="277"/>
      <c r="AC44" s="278"/>
      <c r="AD44" s="279"/>
      <c r="AE44" s="444"/>
      <c r="AF44" s="416"/>
      <c r="AG44" s="279"/>
      <c r="AH44" s="442"/>
      <c r="AI44" s="443"/>
      <c r="AJ44" s="279"/>
      <c r="AK44" s="280"/>
      <c r="AL44" s="280"/>
      <c r="AM44" s="280"/>
      <c r="AN44" s="280"/>
      <c r="AO44" s="280"/>
      <c r="AP44" s="280"/>
      <c r="AQ44" s="280"/>
      <c r="AR44" s="280"/>
      <c r="AS44" s="281"/>
      <c r="AT44" s="281"/>
      <c r="AU44" s="281"/>
    </row>
    <row r="45" spans="1:47" s="291" customFormat="1" ht="12.75" customHeight="1">
      <c r="A45" s="265">
        <v>42</v>
      </c>
      <c r="B45" s="283">
        <v>3</v>
      </c>
      <c r="C45" s="284" t="s">
        <v>181</v>
      </c>
      <c r="D45" s="445">
        <v>0.04025462962962963</v>
      </c>
      <c r="E45" s="446" t="s">
        <v>235</v>
      </c>
      <c r="F45" s="446"/>
      <c r="G45" s="447">
        <v>10</v>
      </c>
      <c r="H45" s="448">
        <v>0.004025462962962963</v>
      </c>
      <c r="I45" s="285">
        <v>29</v>
      </c>
      <c r="J45" s="286"/>
      <c r="K45" s="285"/>
      <c r="L45" s="285"/>
      <c r="M45" s="287"/>
      <c r="N45" s="287" t="s">
        <v>183</v>
      </c>
      <c r="O45" s="288" t="s">
        <v>77</v>
      </c>
      <c r="P45" s="288">
        <v>1973</v>
      </c>
      <c r="Q45" s="412" t="s">
        <v>78</v>
      </c>
      <c r="R45" s="289" t="s">
        <v>187</v>
      </c>
      <c r="S45" s="290">
        <v>0.04025462962962963</v>
      </c>
      <c r="T45" s="449">
        <v>10</v>
      </c>
      <c r="U45" s="450">
        <v>0.004025462962962963</v>
      </c>
      <c r="V45" s="290"/>
      <c r="W45" s="449"/>
      <c r="X45" s="279"/>
      <c r="Y45" s="290"/>
      <c r="Z45" s="449"/>
      <c r="AA45" s="450"/>
      <c r="AB45" s="290"/>
      <c r="AC45" s="449"/>
      <c r="AD45" s="279"/>
      <c r="AE45" s="451"/>
      <c r="AF45" s="441"/>
      <c r="AG45" s="279"/>
      <c r="AH45" s="442"/>
      <c r="AI45" s="443"/>
      <c r="AJ45" s="279"/>
      <c r="AK45" s="280"/>
      <c r="AL45" s="280"/>
      <c r="AM45" s="280"/>
      <c r="AN45" s="280"/>
      <c r="AO45" s="280"/>
      <c r="AP45" s="280"/>
      <c r="AQ45" s="280"/>
      <c r="AR45" s="280"/>
      <c r="AS45" s="281"/>
      <c r="AT45" s="281"/>
      <c r="AU45" s="281"/>
    </row>
    <row r="46" spans="1:47" s="452" customFormat="1" ht="12.75" customHeight="1" thickBot="1">
      <c r="A46" s="337">
        <v>43</v>
      </c>
      <c r="B46" s="477">
        <v>4</v>
      </c>
      <c r="C46" s="478" t="s">
        <v>273</v>
      </c>
      <c r="D46" s="338">
        <v>0</v>
      </c>
      <c r="E46" s="339"/>
      <c r="F46" s="339"/>
      <c r="G46" s="340">
        <v>0</v>
      </c>
      <c r="H46" s="354" t="s">
        <v>235</v>
      </c>
      <c r="I46" s="341"/>
      <c r="J46" s="479"/>
      <c r="K46" s="341"/>
      <c r="L46" s="341"/>
      <c r="M46" s="342">
        <v>18</v>
      </c>
      <c r="N46" s="342" t="s">
        <v>226</v>
      </c>
      <c r="O46" s="343" t="s">
        <v>22</v>
      </c>
      <c r="P46" s="343">
        <v>1954</v>
      </c>
      <c r="Q46" s="348" t="s">
        <v>48</v>
      </c>
      <c r="R46" s="480" t="s">
        <v>70</v>
      </c>
      <c r="S46" s="481"/>
      <c r="T46" s="344"/>
      <c r="U46" s="345"/>
      <c r="V46" s="481"/>
      <c r="W46" s="344"/>
      <c r="X46" s="345"/>
      <c r="Y46" s="481"/>
      <c r="Z46" s="344"/>
      <c r="AA46" s="345"/>
      <c r="AB46" s="481"/>
      <c r="AC46" s="344"/>
      <c r="AD46" s="345"/>
      <c r="AE46" s="482">
        <v>0.03980324074074074</v>
      </c>
      <c r="AF46" s="483">
        <v>10</v>
      </c>
      <c r="AG46" s="345">
        <v>0.0039803240740740745</v>
      </c>
      <c r="AH46" s="484"/>
      <c r="AI46" s="485"/>
      <c r="AJ46" s="345"/>
      <c r="AK46" s="56"/>
      <c r="AL46" s="56"/>
      <c r="AM46" s="56"/>
      <c r="AN46" s="56"/>
      <c r="AO46" s="56"/>
      <c r="AP46" s="56"/>
      <c r="AQ46" s="56"/>
      <c r="AR46" s="56"/>
      <c r="AS46" s="57"/>
      <c r="AT46" s="57"/>
      <c r="AU46" s="57"/>
    </row>
    <row r="47" spans="1:50" ht="12.75" thickBot="1">
      <c r="A47" s="466" t="s">
        <v>276</v>
      </c>
      <c r="B47" s="464"/>
      <c r="C47" s="465"/>
      <c r="D47" s="453">
        <v>4.035254629629629</v>
      </c>
      <c r="E47" s="113"/>
      <c r="F47" s="113"/>
      <c r="G47" s="349">
        <v>1234.875</v>
      </c>
      <c r="H47" s="454">
        <v>0.0032677433988295397</v>
      </c>
      <c r="I47" s="114"/>
      <c r="J47" s="115"/>
      <c r="K47" s="114"/>
      <c r="L47" s="114"/>
      <c r="M47" s="116"/>
      <c r="N47" s="116"/>
      <c r="O47" s="116"/>
      <c r="P47" s="117"/>
      <c r="Q47" s="117"/>
      <c r="R47" s="118" t="s">
        <v>124</v>
      </c>
      <c r="S47" s="350">
        <v>1.0112847222222223</v>
      </c>
      <c r="T47" s="351">
        <v>300</v>
      </c>
      <c r="U47" s="352">
        <v>0.0033709490740740744</v>
      </c>
      <c r="V47" s="350">
        <v>1.1022337962962963</v>
      </c>
      <c r="W47" s="351">
        <v>340</v>
      </c>
      <c r="X47" s="352">
        <v>0.0032418641067538125</v>
      </c>
      <c r="Y47" s="350">
        <v>0.9165162037037038</v>
      </c>
      <c r="Z47" s="351">
        <v>290</v>
      </c>
      <c r="AA47" s="352">
        <v>0.0031604007024265647</v>
      </c>
      <c r="AB47" s="350">
        <v>1.0052199074074075</v>
      </c>
      <c r="AC47" s="353">
        <v>304.875</v>
      </c>
      <c r="AD47" s="352">
        <v>0.0032971542678389763</v>
      </c>
      <c r="AE47" s="350">
        <v>0.9099768518518517</v>
      </c>
      <c r="AF47" s="473">
        <v>264.39</v>
      </c>
      <c r="AG47" s="352">
        <v>0.0034417975409503075</v>
      </c>
      <c r="AH47" s="455"/>
      <c r="AI47" s="456"/>
      <c r="AJ47" s="457"/>
      <c r="AS47" s="56"/>
      <c r="AT47" s="56"/>
      <c r="AU47" s="56"/>
      <c r="AV47" s="458"/>
      <c r="AW47" s="458"/>
      <c r="AX47" s="458"/>
    </row>
    <row r="48" spans="1:50" ht="12.75">
      <c r="A48" s="133"/>
      <c r="B48" s="117"/>
      <c r="C48" s="116"/>
      <c r="D48" s="119"/>
      <c r="E48" s="120"/>
      <c r="F48" s="121"/>
      <c r="G48" s="121"/>
      <c r="H48" s="122" t="s">
        <v>165</v>
      </c>
      <c r="I48" s="124">
        <v>30</v>
      </c>
      <c r="J48" s="200">
        <v>34</v>
      </c>
      <c r="K48" s="125">
        <v>29</v>
      </c>
      <c r="L48" s="123">
        <v>25</v>
      </c>
      <c r="M48" s="126">
        <v>26</v>
      </c>
      <c r="N48" s="127">
        <v>144</v>
      </c>
      <c r="O48" s="128" t="s">
        <v>274</v>
      </c>
      <c r="Q48" s="117"/>
      <c r="R48" s="129"/>
      <c r="S48" s="130"/>
      <c r="T48" s="131"/>
      <c r="U48" s="132"/>
      <c r="V48" s="130"/>
      <c r="W48" s="131"/>
      <c r="X48" s="132"/>
      <c r="Y48" s="130"/>
      <c r="Z48" s="131"/>
      <c r="AA48" s="132"/>
      <c r="AB48" s="130"/>
      <c r="AC48" s="131"/>
      <c r="AD48" s="132"/>
      <c r="AE48" s="130"/>
      <c r="AF48" s="459"/>
      <c r="AG48" s="132"/>
      <c r="AJ48" s="460" t="s">
        <v>275</v>
      </c>
      <c r="AS48" s="56"/>
      <c r="AT48" s="56"/>
      <c r="AU48" s="56"/>
      <c r="AV48" s="458"/>
      <c r="AW48" s="458"/>
      <c r="AX48" s="458"/>
    </row>
    <row r="49" spans="1:50" ht="12.75">
      <c r="A49" s="133"/>
      <c r="B49" s="117"/>
      <c r="C49" s="116"/>
      <c r="D49" s="134"/>
      <c r="E49" s="135"/>
      <c r="F49" s="136"/>
      <c r="G49" s="137"/>
      <c r="H49" s="138" t="s">
        <v>244</v>
      </c>
      <c r="I49" s="139">
        <v>5</v>
      </c>
      <c r="J49" s="139">
        <v>4</v>
      </c>
      <c r="K49" s="139">
        <v>3</v>
      </c>
      <c r="L49" s="139">
        <v>2</v>
      </c>
      <c r="M49" s="140">
        <v>2</v>
      </c>
      <c r="N49" s="141">
        <v>16</v>
      </c>
      <c r="O49" s="51"/>
      <c r="Q49" s="117"/>
      <c r="R49" s="129"/>
      <c r="S49" s="130"/>
      <c r="T49" s="131"/>
      <c r="U49" s="132"/>
      <c r="V49" s="130"/>
      <c r="W49" s="131"/>
      <c r="X49" s="132"/>
      <c r="Y49" s="130"/>
      <c r="Z49" s="131"/>
      <c r="AA49" s="132"/>
      <c r="AB49" s="130"/>
      <c r="AC49" s="131"/>
      <c r="AD49" s="132"/>
      <c r="AE49" s="130"/>
      <c r="AF49" s="459"/>
      <c r="AG49" s="132"/>
      <c r="AS49" s="56"/>
      <c r="AT49" s="56"/>
      <c r="AU49" s="56"/>
      <c r="AV49" s="458"/>
      <c r="AW49" s="458"/>
      <c r="AX49" s="458"/>
    </row>
    <row r="50" spans="4:50" ht="12.75">
      <c r="D50" s="119"/>
      <c r="E50" s="142"/>
      <c r="F50" s="143"/>
      <c r="G50" s="144"/>
      <c r="H50" s="145" t="s">
        <v>184</v>
      </c>
      <c r="I50" s="146"/>
      <c r="J50" s="146"/>
      <c r="K50" s="146"/>
      <c r="L50" s="146"/>
      <c r="M50" s="147"/>
      <c r="N50" s="148">
        <v>0</v>
      </c>
      <c r="O50" s="149"/>
      <c r="Q50" s="116"/>
      <c r="S50" s="150"/>
      <c r="U50" s="151"/>
      <c r="V50" s="152"/>
      <c r="W50" s="153"/>
      <c r="X50" s="154"/>
      <c r="Y50" s="155"/>
      <c r="Z50" s="153"/>
      <c r="AA50" s="156"/>
      <c r="AB50" s="155"/>
      <c r="AC50" s="157"/>
      <c r="AD50" s="158"/>
      <c r="AE50" s="461"/>
      <c r="AF50" s="462"/>
      <c r="AG50" s="463"/>
      <c r="AS50" s="56"/>
      <c r="AT50" s="56"/>
      <c r="AU50" s="56"/>
      <c r="AV50" s="458"/>
      <c r="AW50" s="458"/>
      <c r="AX50" s="458"/>
    </row>
    <row r="51" spans="4:50" ht="12.75">
      <c r="D51" s="119"/>
      <c r="E51" s="159"/>
      <c r="F51" s="160"/>
      <c r="G51" s="161"/>
      <c r="H51" s="162" t="s">
        <v>119</v>
      </c>
      <c r="I51" s="163">
        <v>300</v>
      </c>
      <c r="J51" s="163">
        <v>340</v>
      </c>
      <c r="K51" s="163">
        <v>290</v>
      </c>
      <c r="L51" s="164">
        <v>304.875</v>
      </c>
      <c r="M51" s="165">
        <v>264.39</v>
      </c>
      <c r="N51" s="166">
        <v>1499.265</v>
      </c>
      <c r="O51" s="167"/>
      <c r="Q51" s="168"/>
      <c r="S51" s="169"/>
      <c r="U51" s="154"/>
      <c r="V51" s="152"/>
      <c r="W51" s="153"/>
      <c r="X51" s="154"/>
      <c r="Y51" s="155"/>
      <c r="Z51" s="153"/>
      <c r="AA51" s="156"/>
      <c r="AB51" s="155"/>
      <c r="AC51" s="157"/>
      <c r="AD51" s="158"/>
      <c r="AE51" s="461"/>
      <c r="AF51" s="462"/>
      <c r="AG51" s="463"/>
      <c r="AS51" s="56"/>
      <c r="AT51" s="56"/>
      <c r="AU51" s="56"/>
      <c r="AV51" s="458"/>
      <c r="AW51" s="458"/>
      <c r="AX51" s="458"/>
    </row>
    <row r="52" spans="1:50" ht="12.75">
      <c r="A52" s="133"/>
      <c r="B52" s="117"/>
      <c r="C52" s="116"/>
      <c r="D52" s="119"/>
      <c r="E52" s="159"/>
      <c r="F52" s="160"/>
      <c r="G52" s="161"/>
      <c r="H52" s="162" t="s">
        <v>121</v>
      </c>
      <c r="I52" s="170">
        <v>0.2020833333333333</v>
      </c>
      <c r="J52" s="170">
        <v>0.19444444444444445</v>
      </c>
      <c r="K52" s="170">
        <v>0.18958333333333333</v>
      </c>
      <c r="L52" s="170">
        <v>0.19791666666666666</v>
      </c>
      <c r="M52" s="170">
        <v>0.20625</v>
      </c>
      <c r="N52" s="172">
        <v>0.19791666666666666</v>
      </c>
      <c r="Q52" s="117"/>
      <c r="R52" s="116"/>
      <c r="S52" s="155"/>
      <c r="T52" s="153"/>
      <c r="U52" s="154"/>
      <c r="V52" s="155"/>
      <c r="W52" s="153"/>
      <c r="X52" s="154"/>
      <c r="Y52" s="155"/>
      <c r="Z52" s="153"/>
      <c r="AA52" s="156"/>
      <c r="AB52" s="155"/>
      <c r="AC52" s="157"/>
      <c r="AD52" s="158"/>
      <c r="AE52" s="461"/>
      <c r="AF52" s="462"/>
      <c r="AG52" s="463"/>
      <c r="AS52" s="56"/>
      <c r="AT52" s="56"/>
      <c r="AU52" s="56"/>
      <c r="AV52" s="458"/>
      <c r="AW52" s="458"/>
      <c r="AX52" s="458"/>
    </row>
    <row r="53" spans="1:50" ht="12.75">
      <c r="A53" s="133"/>
      <c r="B53" s="117"/>
      <c r="C53" s="116"/>
      <c r="D53" s="119"/>
      <c r="E53" s="159"/>
      <c r="F53" s="160"/>
      <c r="G53" s="161"/>
      <c r="H53" s="162" t="s">
        <v>120</v>
      </c>
      <c r="I53" s="173"/>
      <c r="J53" s="173">
        <v>9</v>
      </c>
      <c r="K53" s="173">
        <v>2</v>
      </c>
      <c r="L53" s="173">
        <v>1</v>
      </c>
      <c r="M53" s="174">
        <v>1</v>
      </c>
      <c r="N53" s="166">
        <v>13</v>
      </c>
      <c r="Q53" s="117"/>
      <c r="R53" s="116"/>
      <c r="S53" s="155"/>
      <c r="T53" s="153"/>
      <c r="U53" s="154"/>
      <c r="V53" s="155"/>
      <c r="W53" s="153"/>
      <c r="X53" s="154"/>
      <c r="Y53" s="155"/>
      <c r="Z53" s="153"/>
      <c r="AA53" s="156"/>
      <c r="AB53" s="155"/>
      <c r="AC53" s="157"/>
      <c r="AD53" s="158"/>
      <c r="AE53" s="461"/>
      <c r="AF53" s="462"/>
      <c r="AG53" s="463"/>
      <c r="AS53" s="56"/>
      <c r="AT53" s="56"/>
      <c r="AU53" s="56"/>
      <c r="AV53" s="458"/>
      <c r="AW53" s="458"/>
      <c r="AX53" s="458"/>
    </row>
    <row r="54" spans="1:50" ht="12.75">
      <c r="A54" s="133"/>
      <c r="B54" s="117"/>
      <c r="C54" s="116"/>
      <c r="D54" s="119"/>
      <c r="E54" s="159"/>
      <c r="F54" s="160"/>
      <c r="G54" s="161"/>
      <c r="H54" s="162" t="s">
        <v>126</v>
      </c>
      <c r="I54" s="173"/>
      <c r="J54" s="173"/>
      <c r="K54" s="173"/>
      <c r="L54" s="173"/>
      <c r="M54" s="174"/>
      <c r="N54" s="166">
        <v>0</v>
      </c>
      <c r="Q54" s="117"/>
      <c r="R54" s="116"/>
      <c r="S54" s="155"/>
      <c r="T54" s="153"/>
      <c r="U54" s="154"/>
      <c r="V54" s="155"/>
      <c r="W54" s="153"/>
      <c r="X54" s="154"/>
      <c r="Y54" s="155"/>
      <c r="Z54" s="153"/>
      <c r="AA54" s="156"/>
      <c r="AB54" s="155"/>
      <c r="AC54" s="157"/>
      <c r="AD54" s="158"/>
      <c r="AE54" s="461"/>
      <c r="AF54" s="462"/>
      <c r="AG54" s="463"/>
      <c r="AS54" s="56"/>
      <c r="AT54" s="56"/>
      <c r="AU54" s="56"/>
      <c r="AV54" s="458"/>
      <c r="AW54" s="458"/>
      <c r="AX54" s="458"/>
    </row>
    <row r="55" spans="1:50" ht="13.5" thickBot="1">
      <c r="A55" s="133"/>
      <c r="B55" s="117"/>
      <c r="C55" s="116"/>
      <c r="D55" s="119"/>
      <c r="E55" s="175"/>
      <c r="F55" s="176"/>
      <c r="G55" s="177"/>
      <c r="H55" s="178" t="s">
        <v>123</v>
      </c>
      <c r="I55" s="179"/>
      <c r="J55" s="179"/>
      <c r="K55" s="179"/>
      <c r="L55" s="180"/>
      <c r="M55" s="181"/>
      <c r="N55" s="182">
        <v>0</v>
      </c>
      <c r="O55" s="183"/>
      <c r="Q55" s="117"/>
      <c r="R55" s="116"/>
      <c r="S55" s="155"/>
      <c r="T55" s="153"/>
      <c r="U55" s="154"/>
      <c r="V55" s="155"/>
      <c r="W55" s="153"/>
      <c r="X55" s="154"/>
      <c r="Y55" s="155"/>
      <c r="Z55" s="153"/>
      <c r="AA55" s="156"/>
      <c r="AB55" s="155"/>
      <c r="AC55" s="157"/>
      <c r="AD55" s="158"/>
      <c r="AE55" s="461"/>
      <c r="AF55" s="462"/>
      <c r="AG55" s="463"/>
      <c r="AS55" s="56"/>
      <c r="AT55" s="56"/>
      <c r="AU55" s="56"/>
      <c r="AV55" s="458"/>
      <c r="AW55" s="458"/>
      <c r="AX55" s="458"/>
    </row>
    <row r="56" spans="1:50" ht="13.5" thickBot="1">
      <c r="A56" s="133"/>
      <c r="B56" s="117"/>
      <c r="C56" s="116"/>
      <c r="D56" s="119"/>
      <c r="E56" s="184"/>
      <c r="F56" s="184"/>
      <c r="G56" s="185"/>
      <c r="H56" s="186"/>
      <c r="I56" s="187"/>
      <c r="J56" s="187"/>
      <c r="K56" s="187"/>
      <c r="L56" s="188"/>
      <c r="M56" s="187"/>
      <c r="N56" s="189"/>
      <c r="Q56" s="117"/>
      <c r="R56" s="116"/>
      <c r="S56" s="155"/>
      <c r="T56" s="153"/>
      <c r="U56" s="154"/>
      <c r="V56" s="155"/>
      <c r="W56" s="153"/>
      <c r="X56" s="154"/>
      <c r="Y56" s="155"/>
      <c r="Z56" s="153"/>
      <c r="AA56" s="156"/>
      <c r="AB56" s="155"/>
      <c r="AC56" s="157"/>
      <c r="AD56" s="158"/>
      <c r="AE56" s="461"/>
      <c r="AF56" s="462"/>
      <c r="AG56" s="463"/>
      <c r="AS56" s="56"/>
      <c r="AT56" s="56"/>
      <c r="AU56" s="56"/>
      <c r="AV56" s="458"/>
      <c r="AW56" s="458"/>
      <c r="AX56" s="458"/>
    </row>
    <row r="57" spans="1:50" ht="12.75">
      <c r="A57" s="133"/>
      <c r="B57" s="117"/>
      <c r="C57" s="116"/>
      <c r="D57" s="119"/>
      <c r="E57" s="120"/>
      <c r="F57" s="121"/>
      <c r="G57" s="121"/>
      <c r="H57" s="122" t="s">
        <v>161</v>
      </c>
      <c r="I57" s="125">
        <v>36</v>
      </c>
      <c r="J57" s="124">
        <v>34</v>
      </c>
      <c r="K57" s="125">
        <v>36</v>
      </c>
      <c r="L57" s="125">
        <v>37</v>
      </c>
      <c r="M57" s="190">
        <v>34</v>
      </c>
      <c r="N57" s="127">
        <v>283</v>
      </c>
      <c r="O57" s="128" t="s">
        <v>164</v>
      </c>
      <c r="Q57" s="117"/>
      <c r="R57" s="116"/>
      <c r="S57" s="155"/>
      <c r="T57" s="153"/>
      <c r="U57" s="154"/>
      <c r="V57" s="155"/>
      <c r="W57" s="153"/>
      <c r="X57" s="154"/>
      <c r="Y57" s="155"/>
      <c r="Z57" s="153"/>
      <c r="AA57" s="156"/>
      <c r="AB57" s="155"/>
      <c r="AC57" s="157"/>
      <c r="AD57" s="158"/>
      <c r="AE57" s="461"/>
      <c r="AF57" s="462"/>
      <c r="AG57" s="463"/>
      <c r="AS57" s="56"/>
      <c r="AT57" s="56"/>
      <c r="AU57" s="56"/>
      <c r="AV57" s="458"/>
      <c r="AW57" s="458"/>
      <c r="AX57" s="458"/>
    </row>
    <row r="58" spans="1:50" ht="12.75">
      <c r="A58" s="133"/>
      <c r="B58" s="117"/>
      <c r="C58" s="116"/>
      <c r="D58" s="119"/>
      <c r="E58" s="135"/>
      <c r="F58" s="136"/>
      <c r="G58" s="137"/>
      <c r="H58" s="138" t="s">
        <v>163</v>
      </c>
      <c r="I58" s="139">
        <v>12</v>
      </c>
      <c r="J58" s="139">
        <v>12</v>
      </c>
      <c r="K58" s="139">
        <v>14</v>
      </c>
      <c r="L58" s="139">
        <v>15</v>
      </c>
      <c r="M58" s="191">
        <v>11</v>
      </c>
      <c r="N58" s="141">
        <v>96</v>
      </c>
      <c r="O58" s="51"/>
      <c r="Q58" s="117"/>
      <c r="R58" s="116"/>
      <c r="S58" s="155"/>
      <c r="T58" s="153"/>
      <c r="U58" s="154"/>
      <c r="V58" s="155"/>
      <c r="W58" s="153"/>
      <c r="X58" s="154"/>
      <c r="Y58" s="155"/>
      <c r="Z58" s="153"/>
      <c r="AA58" s="156"/>
      <c r="AB58" s="155"/>
      <c r="AC58" s="157"/>
      <c r="AD58" s="158"/>
      <c r="AE58" s="461"/>
      <c r="AF58" s="462"/>
      <c r="AG58" s="463"/>
      <c r="AS58" s="56"/>
      <c r="AT58" s="56"/>
      <c r="AU58" s="56"/>
      <c r="AV58" s="458"/>
      <c r="AW58" s="458"/>
      <c r="AX58" s="458"/>
    </row>
    <row r="59" spans="1:50" ht="12.75">
      <c r="A59" s="133"/>
      <c r="B59" s="117"/>
      <c r="C59" s="116"/>
      <c r="D59" s="119"/>
      <c r="E59" s="142"/>
      <c r="F59" s="143"/>
      <c r="G59" s="144"/>
      <c r="H59" s="145" t="s">
        <v>162</v>
      </c>
      <c r="I59" s="146">
        <v>13</v>
      </c>
      <c r="J59" s="146">
        <v>11</v>
      </c>
      <c r="K59" s="146">
        <v>16</v>
      </c>
      <c r="L59" s="146">
        <v>15</v>
      </c>
      <c r="M59" s="192">
        <v>9</v>
      </c>
      <c r="N59" s="148">
        <v>100</v>
      </c>
      <c r="O59" s="149"/>
      <c r="Q59" s="117"/>
      <c r="R59" s="116"/>
      <c r="S59" s="155"/>
      <c r="T59" s="153"/>
      <c r="U59" s="154"/>
      <c r="V59" s="155"/>
      <c r="W59" s="153"/>
      <c r="X59" s="154"/>
      <c r="Y59" s="155"/>
      <c r="Z59" s="153"/>
      <c r="AA59" s="156"/>
      <c r="AB59" s="155"/>
      <c r="AC59" s="157"/>
      <c r="AD59" s="158"/>
      <c r="AE59" s="461"/>
      <c r="AF59" s="462"/>
      <c r="AG59" s="463"/>
      <c r="AS59" s="56"/>
      <c r="AT59" s="56"/>
      <c r="AU59" s="56"/>
      <c r="AV59" s="458"/>
      <c r="AW59" s="458"/>
      <c r="AX59" s="458"/>
    </row>
    <row r="60" spans="1:50" ht="12.75">
      <c r="A60" s="133"/>
      <c r="B60" s="117"/>
      <c r="C60" s="116"/>
      <c r="D60" s="119"/>
      <c r="E60" s="159"/>
      <c r="F60" s="160"/>
      <c r="G60" s="161"/>
      <c r="H60" s="162" t="s">
        <v>119</v>
      </c>
      <c r="I60" s="163">
        <v>216</v>
      </c>
      <c r="J60" s="163">
        <v>204</v>
      </c>
      <c r="K60" s="163">
        <v>216</v>
      </c>
      <c r="L60" s="164">
        <v>222</v>
      </c>
      <c r="M60" s="193">
        <v>210</v>
      </c>
      <c r="N60" s="166">
        <v>1710.63</v>
      </c>
      <c r="O60" s="167"/>
      <c r="Q60" s="117"/>
      <c r="R60" s="116"/>
      <c r="S60" s="155"/>
      <c r="T60" s="153"/>
      <c r="U60" s="154"/>
      <c r="V60" s="155"/>
      <c r="W60" s="153"/>
      <c r="X60" s="154"/>
      <c r="Y60" s="155"/>
      <c r="Z60" s="153"/>
      <c r="AA60" s="156"/>
      <c r="AB60" s="155"/>
      <c r="AC60" s="157"/>
      <c r="AD60" s="158"/>
      <c r="AE60" s="461"/>
      <c r="AF60" s="462"/>
      <c r="AG60" s="463"/>
      <c r="AS60" s="56"/>
      <c r="AT60" s="56"/>
      <c r="AU60" s="56"/>
      <c r="AV60" s="458"/>
      <c r="AW60" s="458"/>
      <c r="AX60" s="458"/>
    </row>
    <row r="61" spans="1:50" ht="12.75">
      <c r="A61" s="133"/>
      <c r="B61" s="117"/>
      <c r="C61" s="116"/>
      <c r="D61" s="119"/>
      <c r="E61" s="159"/>
      <c r="F61" s="160"/>
      <c r="G61" s="161"/>
      <c r="H61" s="162" t="s">
        <v>121</v>
      </c>
      <c r="I61" s="171">
        <v>0.2659722222222222</v>
      </c>
      <c r="J61" s="171">
        <v>0.25416666666666665</v>
      </c>
      <c r="K61" s="171">
        <v>0.2833333333333333</v>
      </c>
      <c r="L61" s="171">
        <v>0.2673611111111111</v>
      </c>
      <c r="M61" s="171">
        <v>0.23958333333333334</v>
      </c>
      <c r="N61" s="194">
        <v>0.2576388888888889</v>
      </c>
      <c r="Q61" s="117"/>
      <c r="R61" s="116"/>
      <c r="S61" s="155"/>
      <c r="T61" s="153"/>
      <c r="U61" s="154"/>
      <c r="V61" s="155"/>
      <c r="W61" s="153"/>
      <c r="X61" s="154"/>
      <c r="Y61" s="155"/>
      <c r="Z61" s="153"/>
      <c r="AA61" s="156"/>
      <c r="AB61" s="155"/>
      <c r="AC61" s="157"/>
      <c r="AD61" s="158"/>
      <c r="AE61" s="461"/>
      <c r="AF61" s="462"/>
      <c r="AG61" s="463"/>
      <c r="AS61" s="56"/>
      <c r="AT61" s="56"/>
      <c r="AU61" s="56"/>
      <c r="AV61" s="458"/>
      <c r="AW61" s="458"/>
      <c r="AX61" s="458"/>
    </row>
    <row r="62" spans="1:50" ht="12.75">
      <c r="A62" s="133"/>
      <c r="B62" s="117"/>
      <c r="C62" s="116"/>
      <c r="D62" s="119"/>
      <c r="E62" s="159"/>
      <c r="F62" s="160"/>
      <c r="G62" s="161"/>
      <c r="H62" s="162" t="s">
        <v>120</v>
      </c>
      <c r="I62" s="173"/>
      <c r="J62" s="173">
        <v>8</v>
      </c>
      <c r="K62" s="173">
        <v>5</v>
      </c>
      <c r="L62" s="173">
        <v>3</v>
      </c>
      <c r="M62" s="195">
        <v>2</v>
      </c>
      <c r="N62" s="166">
        <v>24</v>
      </c>
      <c r="Q62" s="117"/>
      <c r="R62" s="116"/>
      <c r="S62" s="155"/>
      <c r="T62" s="153"/>
      <c r="U62" s="154"/>
      <c r="V62" s="155"/>
      <c r="W62" s="153"/>
      <c r="X62" s="154"/>
      <c r="Y62" s="155"/>
      <c r="Z62" s="153"/>
      <c r="AA62" s="156"/>
      <c r="AB62" s="155"/>
      <c r="AC62" s="157"/>
      <c r="AD62" s="158"/>
      <c r="AE62" s="461"/>
      <c r="AF62" s="462"/>
      <c r="AG62" s="463"/>
      <c r="AS62" s="56"/>
      <c r="AT62" s="56"/>
      <c r="AU62" s="56"/>
      <c r="AV62" s="458"/>
      <c r="AW62" s="458"/>
      <c r="AX62" s="458"/>
    </row>
    <row r="63" spans="1:50" ht="12.75">
      <c r="A63" s="133"/>
      <c r="B63" s="117"/>
      <c r="C63" s="116"/>
      <c r="D63" s="119"/>
      <c r="E63" s="159"/>
      <c r="F63" s="160"/>
      <c r="G63" s="161"/>
      <c r="H63" s="162" t="s">
        <v>126</v>
      </c>
      <c r="I63" s="173"/>
      <c r="J63" s="173"/>
      <c r="K63" s="173"/>
      <c r="L63" s="173"/>
      <c r="M63" s="195"/>
      <c r="N63" s="166">
        <v>0</v>
      </c>
      <c r="Q63" s="117"/>
      <c r="R63" s="116"/>
      <c r="S63" s="155"/>
      <c r="T63" s="153"/>
      <c r="U63" s="154"/>
      <c r="V63" s="155"/>
      <c r="W63" s="153"/>
      <c r="X63" s="154"/>
      <c r="Y63" s="155"/>
      <c r="Z63" s="153"/>
      <c r="AA63" s="156"/>
      <c r="AB63" s="155"/>
      <c r="AC63" s="157"/>
      <c r="AD63" s="158"/>
      <c r="AE63" s="461"/>
      <c r="AF63" s="462"/>
      <c r="AG63" s="463"/>
      <c r="AS63" s="56"/>
      <c r="AT63" s="56"/>
      <c r="AU63" s="56"/>
      <c r="AV63" s="458"/>
      <c r="AW63" s="458"/>
      <c r="AX63" s="458"/>
    </row>
    <row r="64" spans="1:50" ht="13.5" thickBot="1">
      <c r="A64" s="133"/>
      <c r="B64" s="117"/>
      <c r="C64" s="116"/>
      <c r="D64" s="119"/>
      <c r="E64" s="175"/>
      <c r="F64" s="176"/>
      <c r="G64" s="177"/>
      <c r="H64" s="178" t="s">
        <v>123</v>
      </c>
      <c r="I64" s="179"/>
      <c r="J64" s="179"/>
      <c r="K64" s="179"/>
      <c r="L64" s="180"/>
      <c r="M64" s="196"/>
      <c r="N64" s="182">
        <v>0</v>
      </c>
      <c r="O64" s="183"/>
      <c r="Q64" s="117"/>
      <c r="R64" s="116"/>
      <c r="S64" s="155"/>
      <c r="T64" s="153"/>
      <c r="U64" s="154"/>
      <c r="V64" s="155"/>
      <c r="W64" s="153"/>
      <c r="X64" s="154"/>
      <c r="Y64" s="155"/>
      <c r="Z64" s="153"/>
      <c r="AA64" s="156"/>
      <c r="AB64" s="155"/>
      <c r="AC64" s="157"/>
      <c r="AD64" s="158"/>
      <c r="AE64" s="461"/>
      <c r="AF64" s="462"/>
      <c r="AG64" s="463"/>
      <c r="AS64" s="56"/>
      <c r="AT64" s="56"/>
      <c r="AU64" s="56"/>
      <c r="AV64" s="458"/>
      <c r="AW64" s="458"/>
      <c r="AX64" s="458"/>
    </row>
    <row r="65" spans="1:50" ht="13.5" thickBot="1">
      <c r="A65" s="133"/>
      <c r="B65" s="117"/>
      <c r="C65" s="116"/>
      <c r="D65" s="119"/>
      <c r="E65" s="184"/>
      <c r="F65" s="184"/>
      <c r="G65" s="185"/>
      <c r="H65" s="186"/>
      <c r="I65" s="187"/>
      <c r="J65" s="187"/>
      <c r="K65" s="187"/>
      <c r="L65" s="188"/>
      <c r="M65" s="187"/>
      <c r="N65" s="189"/>
      <c r="Q65" s="117"/>
      <c r="R65" s="116"/>
      <c r="S65" s="155"/>
      <c r="T65" s="153"/>
      <c r="U65" s="154"/>
      <c r="V65" s="155"/>
      <c r="W65" s="153"/>
      <c r="X65" s="154"/>
      <c r="Y65" s="155"/>
      <c r="Z65" s="153"/>
      <c r="AA65" s="156"/>
      <c r="AB65" s="155"/>
      <c r="AC65" s="157"/>
      <c r="AD65" s="158"/>
      <c r="AE65" s="461"/>
      <c r="AF65" s="462"/>
      <c r="AG65" s="463"/>
      <c r="AS65" s="56"/>
      <c r="AT65" s="56"/>
      <c r="AU65" s="56"/>
      <c r="AV65" s="458"/>
      <c r="AW65" s="458"/>
      <c r="AX65" s="458"/>
    </row>
    <row r="66" spans="1:50" ht="12.75">
      <c r="A66" s="133"/>
      <c r="B66" s="117"/>
      <c r="C66" s="116"/>
      <c r="D66" s="119"/>
      <c r="E66" s="120"/>
      <c r="F66" s="121"/>
      <c r="G66" s="121"/>
      <c r="H66" s="122" t="s">
        <v>153</v>
      </c>
      <c r="I66" s="201">
        <v>35</v>
      </c>
      <c r="J66" s="200">
        <v>58</v>
      </c>
      <c r="K66" s="125">
        <v>44</v>
      </c>
      <c r="L66" s="125">
        <v>45</v>
      </c>
      <c r="M66" s="202">
        <v>35</v>
      </c>
      <c r="N66" s="127">
        <v>332</v>
      </c>
      <c r="O66" s="128" t="s">
        <v>160</v>
      </c>
      <c r="Q66" s="117"/>
      <c r="R66" s="116"/>
      <c r="S66" s="155"/>
      <c r="T66" s="153"/>
      <c r="U66" s="154"/>
      <c r="V66" s="155"/>
      <c r="W66" s="153"/>
      <c r="X66" s="154"/>
      <c r="Y66" s="155"/>
      <c r="Z66" s="153"/>
      <c r="AA66" s="156"/>
      <c r="AB66" s="155"/>
      <c r="AC66" s="157"/>
      <c r="AD66" s="158"/>
      <c r="AE66" s="461"/>
      <c r="AF66" s="462"/>
      <c r="AG66" s="463"/>
      <c r="AS66" s="56"/>
      <c r="AT66" s="56"/>
      <c r="AU66" s="56"/>
      <c r="AV66" s="458"/>
      <c r="AW66" s="458"/>
      <c r="AX66" s="458"/>
    </row>
    <row r="67" spans="1:50" ht="12.75">
      <c r="A67" s="133"/>
      <c r="B67" s="117"/>
      <c r="C67" s="116"/>
      <c r="D67" s="119"/>
      <c r="E67" s="135"/>
      <c r="F67" s="136"/>
      <c r="G67" s="137"/>
      <c r="H67" s="138" t="s">
        <v>158</v>
      </c>
      <c r="I67" s="139">
        <v>11</v>
      </c>
      <c r="J67" s="139">
        <v>25</v>
      </c>
      <c r="K67" s="139">
        <v>15</v>
      </c>
      <c r="L67" s="139">
        <v>18</v>
      </c>
      <c r="M67" s="191">
        <v>13</v>
      </c>
      <c r="N67" s="141">
        <v>125</v>
      </c>
      <c r="O67" s="51"/>
      <c r="Q67" s="117"/>
      <c r="R67" s="116"/>
      <c r="S67" s="155"/>
      <c r="T67" s="153"/>
      <c r="U67" s="154"/>
      <c r="V67" s="155"/>
      <c r="W67" s="153"/>
      <c r="X67" s="154"/>
      <c r="Y67" s="155"/>
      <c r="Z67" s="153"/>
      <c r="AA67" s="156"/>
      <c r="AB67" s="155"/>
      <c r="AC67" s="157"/>
      <c r="AD67" s="158"/>
      <c r="AE67" s="461"/>
      <c r="AF67" s="462"/>
      <c r="AG67" s="463"/>
      <c r="AS67" s="56"/>
      <c r="AT67" s="56"/>
      <c r="AU67" s="56"/>
      <c r="AV67" s="458"/>
      <c r="AW67" s="458"/>
      <c r="AX67" s="458"/>
    </row>
    <row r="68" spans="1:50" ht="12.75">
      <c r="A68" s="133"/>
      <c r="B68" s="117"/>
      <c r="C68" s="116"/>
      <c r="D68" s="119"/>
      <c r="E68" s="142"/>
      <c r="F68" s="143"/>
      <c r="G68" s="144"/>
      <c r="H68" s="145" t="s">
        <v>159</v>
      </c>
      <c r="I68" s="146">
        <v>8</v>
      </c>
      <c r="J68" s="146">
        <v>27</v>
      </c>
      <c r="K68" s="146">
        <v>14</v>
      </c>
      <c r="L68" s="146">
        <v>19</v>
      </c>
      <c r="M68" s="192">
        <v>16</v>
      </c>
      <c r="N68" s="148">
        <v>127</v>
      </c>
      <c r="O68" s="149"/>
      <c r="Q68" s="117"/>
      <c r="R68" s="116"/>
      <c r="S68" s="155"/>
      <c r="T68" s="153"/>
      <c r="U68" s="154"/>
      <c r="V68" s="155"/>
      <c r="W68" s="153"/>
      <c r="X68" s="154"/>
      <c r="Y68" s="155"/>
      <c r="Z68" s="153"/>
      <c r="AA68" s="156"/>
      <c r="AB68" s="155"/>
      <c r="AC68" s="157"/>
      <c r="AD68" s="158"/>
      <c r="AE68" s="461"/>
      <c r="AF68" s="462"/>
      <c r="AG68" s="463"/>
      <c r="AS68" s="56"/>
      <c r="AT68" s="56"/>
      <c r="AU68" s="56"/>
      <c r="AV68" s="458"/>
      <c r="AW68" s="458"/>
      <c r="AX68" s="458"/>
    </row>
    <row r="69" spans="1:50" ht="12.75">
      <c r="A69" s="133"/>
      <c r="B69" s="117"/>
      <c r="C69" s="116"/>
      <c r="D69" s="119"/>
      <c r="E69" s="159"/>
      <c r="F69" s="160"/>
      <c r="G69" s="161"/>
      <c r="H69" s="162" t="s">
        <v>119</v>
      </c>
      <c r="I69" s="163">
        <v>210</v>
      </c>
      <c r="J69" s="163">
        <v>348</v>
      </c>
      <c r="K69" s="163">
        <v>264</v>
      </c>
      <c r="L69" s="164">
        <v>270</v>
      </c>
      <c r="M69" s="193">
        <v>210</v>
      </c>
      <c r="N69" s="166">
        <v>2000.385</v>
      </c>
      <c r="O69" s="167"/>
      <c r="Q69" s="117"/>
      <c r="R69" s="116"/>
      <c r="S69" s="155"/>
      <c r="T69" s="153"/>
      <c r="U69" s="154"/>
      <c r="V69" s="155"/>
      <c r="W69" s="153"/>
      <c r="X69" s="154"/>
      <c r="Y69" s="155"/>
      <c r="Z69" s="153"/>
      <c r="AA69" s="156"/>
      <c r="AB69" s="155"/>
      <c r="AC69" s="157"/>
      <c r="AD69" s="158"/>
      <c r="AE69" s="461"/>
      <c r="AF69" s="462"/>
      <c r="AG69" s="463"/>
      <c r="AS69" s="56"/>
      <c r="AT69" s="56"/>
      <c r="AU69" s="56"/>
      <c r="AV69" s="458"/>
      <c r="AW69" s="458"/>
      <c r="AX69" s="458"/>
    </row>
    <row r="70" spans="1:50" ht="12.75">
      <c r="A70" s="133"/>
      <c r="B70" s="117"/>
      <c r="C70" s="116"/>
      <c r="D70" s="119"/>
      <c r="E70" s="159"/>
      <c r="F70" s="160"/>
      <c r="G70" s="161"/>
      <c r="H70" s="162" t="s">
        <v>121</v>
      </c>
      <c r="I70" s="171">
        <v>0.25625</v>
      </c>
      <c r="J70" s="171">
        <v>0.2916666666666667</v>
      </c>
      <c r="K70" s="171">
        <v>0.25069444444444444</v>
      </c>
      <c r="L70" s="171">
        <v>0.27291666666666664</v>
      </c>
      <c r="M70" s="171">
        <v>0.2791666666666667</v>
      </c>
      <c r="N70" s="194">
        <v>0.26944444444444443</v>
      </c>
      <c r="Q70" s="117"/>
      <c r="R70" s="116"/>
      <c r="S70" s="155"/>
      <c r="T70" s="153"/>
      <c r="U70" s="154"/>
      <c r="V70" s="155"/>
      <c r="W70" s="153"/>
      <c r="X70" s="154"/>
      <c r="Y70" s="155"/>
      <c r="Z70" s="153"/>
      <c r="AA70" s="156"/>
      <c r="AB70" s="155"/>
      <c r="AC70" s="157"/>
      <c r="AD70" s="158"/>
      <c r="AE70" s="461"/>
      <c r="AF70" s="462"/>
      <c r="AG70" s="463"/>
      <c r="AS70" s="56"/>
      <c r="AT70" s="56"/>
      <c r="AU70" s="56"/>
      <c r="AV70" s="458"/>
      <c r="AW70" s="458"/>
      <c r="AX70" s="458"/>
    </row>
    <row r="71" spans="1:50" ht="12.75">
      <c r="A71" s="133"/>
      <c r="B71" s="117"/>
      <c r="C71" s="116"/>
      <c r="D71" s="119"/>
      <c r="E71" s="159"/>
      <c r="F71" s="160"/>
      <c r="G71" s="161"/>
      <c r="H71" s="162" t="s">
        <v>120</v>
      </c>
      <c r="I71" s="173"/>
      <c r="J71" s="173">
        <v>29</v>
      </c>
      <c r="K71" s="173">
        <v>2</v>
      </c>
      <c r="L71" s="173">
        <v>1</v>
      </c>
      <c r="M71" s="195">
        <v>2</v>
      </c>
      <c r="N71" s="166">
        <v>38</v>
      </c>
      <c r="Q71" s="117"/>
      <c r="R71" s="116"/>
      <c r="S71" s="155"/>
      <c r="T71" s="153"/>
      <c r="U71" s="154"/>
      <c r="V71" s="155"/>
      <c r="W71" s="153"/>
      <c r="X71" s="154"/>
      <c r="Y71" s="155"/>
      <c r="Z71" s="153"/>
      <c r="AA71" s="156"/>
      <c r="AB71" s="155"/>
      <c r="AC71" s="157"/>
      <c r="AD71" s="158"/>
      <c r="AE71" s="461"/>
      <c r="AF71" s="462"/>
      <c r="AG71" s="463"/>
      <c r="AS71" s="56"/>
      <c r="AT71" s="56"/>
      <c r="AU71" s="56"/>
      <c r="AV71" s="458"/>
      <c r="AW71" s="458"/>
      <c r="AX71" s="458"/>
    </row>
    <row r="72" spans="1:50" ht="12.75">
      <c r="A72" s="133"/>
      <c r="B72" s="117"/>
      <c r="C72" s="116"/>
      <c r="D72" s="119"/>
      <c r="E72" s="159"/>
      <c r="F72" s="160"/>
      <c r="G72" s="161"/>
      <c r="H72" s="162" t="s">
        <v>126</v>
      </c>
      <c r="I72" s="173"/>
      <c r="J72" s="173"/>
      <c r="K72" s="173"/>
      <c r="L72" s="173"/>
      <c r="M72" s="195"/>
      <c r="N72" s="166">
        <v>0</v>
      </c>
      <c r="Q72" s="117"/>
      <c r="R72" s="116"/>
      <c r="S72" s="155"/>
      <c r="T72" s="153"/>
      <c r="U72" s="154"/>
      <c r="V72" s="155"/>
      <c r="W72" s="153"/>
      <c r="X72" s="154"/>
      <c r="Y72" s="155"/>
      <c r="Z72" s="153"/>
      <c r="AA72" s="156"/>
      <c r="AB72" s="155"/>
      <c r="AC72" s="157"/>
      <c r="AD72" s="158"/>
      <c r="AE72" s="461"/>
      <c r="AF72" s="462"/>
      <c r="AG72" s="463"/>
      <c r="AS72" s="56"/>
      <c r="AT72" s="56"/>
      <c r="AU72" s="56"/>
      <c r="AV72" s="458"/>
      <c r="AW72" s="458"/>
      <c r="AX72" s="458"/>
    </row>
    <row r="73" spans="1:50" ht="13.5" thickBot="1">
      <c r="A73" s="133"/>
      <c r="B73" s="117"/>
      <c r="C73" s="116"/>
      <c r="D73" s="119"/>
      <c r="E73" s="175"/>
      <c r="F73" s="176"/>
      <c r="G73" s="177"/>
      <c r="H73" s="178" t="s">
        <v>123</v>
      </c>
      <c r="I73" s="179">
        <v>1</v>
      </c>
      <c r="J73" s="179"/>
      <c r="K73" s="179"/>
      <c r="L73" s="180"/>
      <c r="M73" s="196"/>
      <c r="N73" s="182">
        <v>1</v>
      </c>
      <c r="O73" s="183" t="s">
        <v>156</v>
      </c>
      <c r="Q73" s="117"/>
      <c r="R73" s="116"/>
      <c r="S73" s="155"/>
      <c r="T73" s="153"/>
      <c r="U73" s="154"/>
      <c r="V73" s="155"/>
      <c r="W73" s="153"/>
      <c r="X73" s="154"/>
      <c r="Y73" s="155"/>
      <c r="Z73" s="153"/>
      <c r="AA73" s="156"/>
      <c r="AB73" s="155"/>
      <c r="AC73" s="157"/>
      <c r="AD73" s="158"/>
      <c r="AE73" s="461"/>
      <c r="AF73" s="462"/>
      <c r="AG73" s="463"/>
      <c r="AS73" s="56"/>
      <c r="AT73" s="56"/>
      <c r="AU73" s="56"/>
      <c r="AV73" s="458"/>
      <c r="AW73" s="458"/>
      <c r="AX73" s="458"/>
    </row>
    <row r="74" spans="1:50" ht="13.5" thickBot="1">
      <c r="A74" s="133"/>
      <c r="B74" s="117"/>
      <c r="C74" s="116"/>
      <c r="D74" s="119"/>
      <c r="E74" s="184"/>
      <c r="F74" s="184"/>
      <c r="G74" s="185"/>
      <c r="H74" s="186"/>
      <c r="I74" s="187"/>
      <c r="J74" s="187"/>
      <c r="K74" s="187"/>
      <c r="L74" s="188"/>
      <c r="M74" s="187"/>
      <c r="N74" s="189"/>
      <c r="Q74" s="117"/>
      <c r="R74" s="116"/>
      <c r="S74" s="155"/>
      <c r="T74" s="153"/>
      <c r="U74" s="154"/>
      <c r="V74" s="155"/>
      <c r="W74" s="153"/>
      <c r="X74" s="154"/>
      <c r="Y74" s="155"/>
      <c r="Z74" s="153"/>
      <c r="AA74" s="156"/>
      <c r="AB74" s="155"/>
      <c r="AC74" s="157"/>
      <c r="AD74" s="158"/>
      <c r="AE74" s="461"/>
      <c r="AF74" s="462"/>
      <c r="AG74" s="463"/>
      <c r="AS74" s="56"/>
      <c r="AT74" s="56"/>
      <c r="AU74" s="56"/>
      <c r="AV74" s="458"/>
      <c r="AW74" s="458"/>
      <c r="AX74" s="458"/>
    </row>
    <row r="75" spans="1:50" ht="12.75">
      <c r="A75" s="133"/>
      <c r="B75" s="117"/>
      <c r="C75" s="116"/>
      <c r="D75" s="119"/>
      <c r="E75" s="120"/>
      <c r="F75" s="121"/>
      <c r="G75" s="121"/>
      <c r="H75" s="122" t="s">
        <v>127</v>
      </c>
      <c r="I75" s="201">
        <v>42</v>
      </c>
      <c r="J75" s="125">
        <v>46</v>
      </c>
      <c r="K75" s="125">
        <v>52</v>
      </c>
      <c r="L75" s="125">
        <v>52</v>
      </c>
      <c r="M75" s="190">
        <v>49</v>
      </c>
      <c r="N75" s="127">
        <v>409</v>
      </c>
      <c r="O75" s="128" t="s">
        <v>152</v>
      </c>
      <c r="Q75" s="117"/>
      <c r="R75" s="116"/>
      <c r="S75" s="155"/>
      <c r="T75" s="153"/>
      <c r="U75" s="154"/>
      <c r="V75" s="155"/>
      <c r="W75" s="153"/>
      <c r="X75" s="154"/>
      <c r="Y75" s="155"/>
      <c r="Z75" s="153"/>
      <c r="AA75" s="156"/>
      <c r="AB75" s="155"/>
      <c r="AC75" s="157"/>
      <c r="AD75" s="158"/>
      <c r="AE75" s="461"/>
      <c r="AF75" s="462"/>
      <c r="AG75" s="463"/>
      <c r="AS75" s="56"/>
      <c r="AT75" s="56"/>
      <c r="AU75" s="56"/>
      <c r="AV75" s="458"/>
      <c r="AW75" s="458"/>
      <c r="AX75" s="458"/>
    </row>
    <row r="76" spans="1:50" ht="12.75">
      <c r="A76" s="133"/>
      <c r="B76" s="117"/>
      <c r="C76" s="116"/>
      <c r="D76" s="119"/>
      <c r="E76" s="135"/>
      <c r="F76" s="136"/>
      <c r="G76" s="137"/>
      <c r="H76" s="138" t="s">
        <v>148</v>
      </c>
      <c r="I76" s="139">
        <v>17</v>
      </c>
      <c r="J76" s="139">
        <v>23</v>
      </c>
      <c r="K76" s="139">
        <v>23</v>
      </c>
      <c r="L76" s="139">
        <v>15</v>
      </c>
      <c r="M76" s="191">
        <v>20</v>
      </c>
      <c r="N76" s="141">
        <v>177</v>
      </c>
      <c r="O76" s="51"/>
      <c r="Q76" s="117"/>
      <c r="R76" s="116"/>
      <c r="S76" s="155"/>
      <c r="T76" s="153"/>
      <c r="U76" s="154"/>
      <c r="V76" s="155"/>
      <c r="W76" s="153"/>
      <c r="X76" s="154"/>
      <c r="Y76" s="155"/>
      <c r="Z76" s="153"/>
      <c r="AA76" s="156"/>
      <c r="AB76" s="155"/>
      <c r="AC76" s="157"/>
      <c r="AD76" s="158"/>
      <c r="AE76" s="461"/>
      <c r="AF76" s="462"/>
      <c r="AG76" s="463"/>
      <c r="AS76" s="56"/>
      <c r="AT76" s="56"/>
      <c r="AU76" s="56"/>
      <c r="AV76" s="458"/>
      <c r="AW76" s="458"/>
      <c r="AX76" s="458"/>
    </row>
    <row r="77" spans="1:50" ht="12.75">
      <c r="A77" s="133"/>
      <c r="B77" s="117"/>
      <c r="C77" s="116"/>
      <c r="D77" s="119"/>
      <c r="E77" s="142"/>
      <c r="F77" s="143"/>
      <c r="G77" s="144"/>
      <c r="H77" s="145" t="s">
        <v>151</v>
      </c>
      <c r="I77" s="146">
        <v>20</v>
      </c>
      <c r="J77" s="146">
        <v>23</v>
      </c>
      <c r="K77" s="146">
        <v>25</v>
      </c>
      <c r="L77" s="146">
        <v>18</v>
      </c>
      <c r="M77" s="192">
        <v>23</v>
      </c>
      <c r="N77" s="148">
        <v>194</v>
      </c>
      <c r="O77" s="149" t="s">
        <v>141</v>
      </c>
      <c r="Q77" s="116" t="s">
        <v>150</v>
      </c>
      <c r="S77" s="150" t="s">
        <v>147</v>
      </c>
      <c r="U77" s="151" t="s">
        <v>149</v>
      </c>
      <c r="W77" s="153"/>
      <c r="X77" s="154"/>
      <c r="Y77" s="155"/>
      <c r="Z77" s="153"/>
      <c r="AA77" s="156"/>
      <c r="AB77" s="155"/>
      <c r="AC77" s="157"/>
      <c r="AD77" s="158"/>
      <c r="AE77" s="461"/>
      <c r="AF77" s="462"/>
      <c r="AG77" s="463"/>
      <c r="AS77" s="56"/>
      <c r="AT77" s="56"/>
      <c r="AU77" s="56"/>
      <c r="AV77" s="458"/>
      <c r="AW77" s="458"/>
      <c r="AX77" s="458"/>
    </row>
    <row r="78" spans="1:50" ht="12.75">
      <c r="A78" s="133"/>
      <c r="B78" s="117"/>
      <c r="C78" s="116"/>
      <c r="D78" s="119"/>
      <c r="E78" s="159"/>
      <c r="F78" s="160"/>
      <c r="G78" s="161"/>
      <c r="H78" s="162" t="s">
        <v>119</v>
      </c>
      <c r="I78" s="163">
        <v>252</v>
      </c>
      <c r="J78" s="163">
        <v>276</v>
      </c>
      <c r="K78" s="163">
        <v>312</v>
      </c>
      <c r="L78" s="164">
        <v>312</v>
      </c>
      <c r="M78" s="197">
        <v>324.195</v>
      </c>
      <c r="N78" s="166">
        <v>2489.36</v>
      </c>
      <c r="O78" s="167" t="s">
        <v>142</v>
      </c>
      <c r="Q78" s="168" t="s">
        <v>143</v>
      </c>
      <c r="S78" s="169" t="s">
        <v>144</v>
      </c>
      <c r="U78" s="154"/>
      <c r="W78" s="153"/>
      <c r="X78" s="154"/>
      <c r="Y78" s="155"/>
      <c r="Z78" s="153"/>
      <c r="AA78" s="156"/>
      <c r="AB78" s="155"/>
      <c r="AC78" s="157"/>
      <c r="AD78" s="158"/>
      <c r="AE78" s="461"/>
      <c r="AF78" s="462"/>
      <c r="AG78" s="463"/>
      <c r="AS78" s="56"/>
      <c r="AT78" s="56"/>
      <c r="AU78" s="56"/>
      <c r="AV78" s="458"/>
      <c r="AW78" s="458"/>
      <c r="AX78" s="458"/>
    </row>
    <row r="79" spans="1:50" ht="12.75">
      <c r="A79" s="133"/>
      <c r="B79" s="117"/>
      <c r="C79" s="116"/>
      <c r="D79" s="119"/>
      <c r="E79" s="159"/>
      <c r="F79" s="160"/>
      <c r="G79" s="161"/>
      <c r="H79" s="162" t="s">
        <v>121</v>
      </c>
      <c r="I79" s="171">
        <v>0.3659722222222222</v>
      </c>
      <c r="J79" s="171">
        <v>0.31736111111111115</v>
      </c>
      <c r="K79" s="171">
        <v>0.3159722222222222</v>
      </c>
      <c r="L79" s="171">
        <v>0.27152777777777776</v>
      </c>
      <c r="M79" s="198">
        <v>0.2902777777777778</v>
      </c>
      <c r="N79" s="194">
        <v>0.3076388888888889</v>
      </c>
      <c r="Q79" s="117"/>
      <c r="R79" s="116"/>
      <c r="S79" s="155"/>
      <c r="T79" s="153"/>
      <c r="U79" s="154"/>
      <c r="V79" s="155"/>
      <c r="W79" s="153"/>
      <c r="X79" s="154"/>
      <c r="Y79" s="155"/>
      <c r="Z79" s="153"/>
      <c r="AA79" s="156"/>
      <c r="AB79" s="155"/>
      <c r="AC79" s="157"/>
      <c r="AD79" s="158"/>
      <c r="AE79" s="461"/>
      <c r="AF79" s="462"/>
      <c r="AG79" s="463"/>
      <c r="AS79" s="56"/>
      <c r="AT79" s="56"/>
      <c r="AU79" s="56"/>
      <c r="AV79" s="458"/>
      <c r="AW79" s="458"/>
      <c r="AX79" s="458"/>
    </row>
    <row r="80" spans="1:50" ht="12.75">
      <c r="A80" s="133"/>
      <c r="B80" s="117"/>
      <c r="C80" s="116"/>
      <c r="D80" s="119"/>
      <c r="E80" s="159"/>
      <c r="F80" s="160"/>
      <c r="G80" s="161"/>
      <c r="H80" s="162" t="s">
        <v>120</v>
      </c>
      <c r="I80" s="173"/>
      <c r="J80" s="173">
        <v>15</v>
      </c>
      <c r="K80" s="173">
        <v>12</v>
      </c>
      <c r="L80" s="173">
        <v>12</v>
      </c>
      <c r="M80" s="195">
        <v>3</v>
      </c>
      <c r="N80" s="166">
        <v>68</v>
      </c>
      <c r="Q80" s="117"/>
      <c r="R80" s="116"/>
      <c r="S80" s="155"/>
      <c r="T80" s="153"/>
      <c r="U80" s="154"/>
      <c r="V80" s="155"/>
      <c r="W80" s="153"/>
      <c r="X80" s="154"/>
      <c r="Y80" s="155"/>
      <c r="Z80" s="153"/>
      <c r="AA80" s="156"/>
      <c r="AB80" s="155"/>
      <c r="AC80" s="157"/>
      <c r="AD80" s="158"/>
      <c r="AE80" s="461"/>
      <c r="AF80" s="462"/>
      <c r="AG80" s="463"/>
      <c r="AS80" s="56"/>
      <c r="AT80" s="56"/>
      <c r="AU80" s="56"/>
      <c r="AV80" s="458"/>
      <c r="AW80" s="458"/>
      <c r="AX80" s="458"/>
    </row>
    <row r="81" spans="1:50" ht="12.75">
      <c r="A81" s="133"/>
      <c r="B81" s="117"/>
      <c r="C81" s="116"/>
      <c r="D81" s="119"/>
      <c r="E81" s="159"/>
      <c r="F81" s="160"/>
      <c r="G81" s="161"/>
      <c r="H81" s="162" t="s">
        <v>126</v>
      </c>
      <c r="I81" s="173"/>
      <c r="J81" s="173"/>
      <c r="K81" s="173"/>
      <c r="L81" s="173"/>
      <c r="M81" s="195"/>
      <c r="N81" s="166">
        <v>2</v>
      </c>
      <c r="Q81" s="117"/>
      <c r="R81" s="116"/>
      <c r="S81" s="155"/>
      <c r="T81" s="153"/>
      <c r="U81" s="154"/>
      <c r="V81" s="155"/>
      <c r="W81" s="153"/>
      <c r="X81" s="154"/>
      <c r="Y81" s="155"/>
      <c r="Z81" s="153"/>
      <c r="AA81" s="156"/>
      <c r="AB81" s="155"/>
      <c r="AC81" s="157"/>
      <c r="AD81" s="158"/>
      <c r="AE81" s="461"/>
      <c r="AF81" s="462"/>
      <c r="AG81" s="463"/>
      <c r="AS81" s="56"/>
      <c r="AT81" s="56"/>
      <c r="AU81" s="56"/>
      <c r="AV81" s="458"/>
      <c r="AW81" s="458"/>
      <c r="AX81" s="458"/>
    </row>
    <row r="82" spans="1:50" ht="13.5" thickBot="1">
      <c r="A82" s="133"/>
      <c r="B82" s="117"/>
      <c r="C82" s="116"/>
      <c r="D82" s="119"/>
      <c r="E82" s="175"/>
      <c r="F82" s="176"/>
      <c r="G82" s="177"/>
      <c r="H82" s="178" t="s">
        <v>123</v>
      </c>
      <c r="I82" s="179"/>
      <c r="J82" s="179"/>
      <c r="K82" s="179"/>
      <c r="L82" s="180"/>
      <c r="M82" s="196"/>
      <c r="N82" s="182">
        <v>0</v>
      </c>
      <c r="Q82" s="117"/>
      <c r="R82" s="116"/>
      <c r="S82" s="155"/>
      <c r="T82" s="153"/>
      <c r="U82" s="154"/>
      <c r="V82" s="155"/>
      <c r="W82" s="153"/>
      <c r="X82" s="154"/>
      <c r="Y82" s="155"/>
      <c r="Z82" s="153"/>
      <c r="AA82" s="156"/>
      <c r="AB82" s="155"/>
      <c r="AC82" s="157"/>
      <c r="AD82" s="158"/>
      <c r="AE82" s="461"/>
      <c r="AF82" s="462"/>
      <c r="AG82" s="463"/>
      <c r="AS82" s="56"/>
      <c r="AT82" s="56"/>
      <c r="AU82" s="56"/>
      <c r="AV82" s="458"/>
      <c r="AW82" s="458"/>
      <c r="AX82" s="458"/>
    </row>
  </sheetData>
  <mergeCells count="1">
    <mergeCell ref="AH2:AJ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KLER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2012-01-15T15:43:20Z</dcterms:created>
  <dcterms:modified xsi:type="dcterms:W3CDTF">2012-02-12T19:32:39Z</dcterms:modified>
  <cp:category/>
  <cp:version/>
  <cp:contentType/>
  <cp:contentStatus/>
</cp:coreProperties>
</file>