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4"/>
  </bookViews>
  <sheets>
    <sheet name="Etap_1" sheetId="1" r:id="rId1"/>
    <sheet name="Etap_2" sheetId="2" r:id="rId2"/>
    <sheet name="Etap_3" sheetId="3" r:id="rId3"/>
    <sheet name="Etap_4" sheetId="4" r:id="rId4"/>
    <sheet name="po_4_etapach" sheetId="5" r:id="rId5"/>
  </sheets>
  <definedNames/>
  <calcPr fullCalcOnLoad="1"/>
</workbook>
</file>

<file path=xl/sharedStrings.xml><?xml version="1.0" encoding="utf-8"?>
<sst xmlns="http://schemas.openxmlformats.org/spreadsheetml/2006/main" count="900" uniqueCount="284">
  <si>
    <t>NR Startowy</t>
  </si>
  <si>
    <t>czas generalnie</t>
  </si>
  <si>
    <t>Nazwisko i Imię</t>
  </si>
  <si>
    <t>Szwed Krzysztof</t>
  </si>
  <si>
    <t>Markowski Zbigniew</t>
  </si>
  <si>
    <t>Bysiec Czesław</t>
  </si>
  <si>
    <t>Musiał Janina</t>
  </si>
  <si>
    <t>Grabiński Tomasz</t>
  </si>
  <si>
    <t>Kurtz Joachim</t>
  </si>
  <si>
    <t>Koj Piotr</t>
  </si>
  <si>
    <t>Urbanek Tadeusz</t>
  </si>
  <si>
    <t>Urbanek Barbara</t>
  </si>
  <si>
    <t>Maleska Janusz</t>
  </si>
  <si>
    <t>Markowski Adam</t>
  </si>
  <si>
    <t>Zembroń Mariusz</t>
  </si>
  <si>
    <t>Sikora Grzegorz</t>
  </si>
  <si>
    <t>Kucharczyk Tomasz</t>
  </si>
  <si>
    <t>Lissy Janusz</t>
  </si>
  <si>
    <t>Koprek Edmund</t>
  </si>
  <si>
    <t>Kolisz Andrzej</t>
  </si>
  <si>
    <t>Koj Lidia</t>
  </si>
  <si>
    <t>Nordic Walking</t>
  </si>
  <si>
    <t>Pacan Krzysztof</t>
  </si>
  <si>
    <t>Petryk Adam</t>
  </si>
  <si>
    <t>Wieszołek Grzegorz</t>
  </si>
  <si>
    <t>Szafarczyk Wiktoria</t>
  </si>
  <si>
    <t>Szafarczyk Janusz</t>
  </si>
  <si>
    <t>Oliwa Tomasz</t>
  </si>
  <si>
    <t>Kubisz Dorota</t>
  </si>
  <si>
    <t>Kubisz Tomasz</t>
  </si>
  <si>
    <t>Pędziwiatr Robert</t>
  </si>
  <si>
    <t>Szafarczyk Anna</t>
  </si>
  <si>
    <t>Markowska Iwona</t>
  </si>
  <si>
    <t>Steinert Irena</t>
  </si>
  <si>
    <t>Krzywon Karina</t>
  </si>
  <si>
    <t>Krzywon Sylwia</t>
  </si>
  <si>
    <t>Krzywon Iwetta</t>
  </si>
  <si>
    <t>Hehnel Dawid</t>
  </si>
  <si>
    <t>Kobierski Mariusz</t>
  </si>
  <si>
    <t>II ZIMNAR , ETAP I</t>
  </si>
  <si>
    <t>Dobrodzień ; 10.01.2010 ; godz.13.00</t>
  </si>
  <si>
    <t>Miejsce</t>
  </si>
  <si>
    <t>Rodzaj</t>
  </si>
  <si>
    <t>Bieg</t>
  </si>
  <si>
    <t>28 (1)</t>
  </si>
  <si>
    <t>29 (2)</t>
  </si>
  <si>
    <t>30 (3)</t>
  </si>
  <si>
    <t>31 (4)</t>
  </si>
  <si>
    <t>32 (5)</t>
  </si>
  <si>
    <t>33 (6)</t>
  </si>
  <si>
    <t>34 (7)</t>
  </si>
  <si>
    <t>35 (8)</t>
  </si>
  <si>
    <t>średnio na 1 km</t>
  </si>
  <si>
    <t>Dystans 6 km,</t>
  </si>
  <si>
    <t>w tym :</t>
  </si>
  <si>
    <t>STATYSTYKA :</t>
  </si>
  <si>
    <t>a) startujących 35</t>
  </si>
  <si>
    <t>a) Biegacze : 27</t>
  </si>
  <si>
    <t>b) Nordic Walking : 8</t>
  </si>
  <si>
    <t>c) Kobiet : 11</t>
  </si>
  <si>
    <t>d) średnia wieku w latach : 35,69</t>
  </si>
  <si>
    <t>e) średnia na 1 km  :  6 min 09 sekund</t>
  </si>
  <si>
    <t>f) Jedna zawodniczka jechala na łyżwach (Krzywon Iwetta)</t>
  </si>
  <si>
    <t>II ZIMNAR , ETAP II</t>
  </si>
  <si>
    <t>Dystans 6 km,start/meta Stadion Miejski</t>
  </si>
  <si>
    <t>Kler Sebastian</t>
  </si>
  <si>
    <t>B</t>
  </si>
  <si>
    <t>Świerc Marcin</t>
  </si>
  <si>
    <t>Grabowski Jarosław</t>
  </si>
  <si>
    <t>Skorupa Damian</t>
  </si>
  <si>
    <t>Brol Krzysztof</t>
  </si>
  <si>
    <t>Szraucner Mirosław</t>
  </si>
  <si>
    <t>Norman Maciej</t>
  </si>
  <si>
    <t>Dziedzic Edward</t>
  </si>
  <si>
    <t>Brol Dawid</t>
  </si>
  <si>
    <t>32(1)</t>
  </si>
  <si>
    <t>Imiełowski Bolesław</t>
  </si>
  <si>
    <t>NW</t>
  </si>
  <si>
    <t>33(2)</t>
  </si>
  <si>
    <t>Włodarz Józef</t>
  </si>
  <si>
    <t>34(3)</t>
  </si>
  <si>
    <t>Lichota Rajmund</t>
  </si>
  <si>
    <t>35(4)</t>
  </si>
  <si>
    <t>36(5)</t>
  </si>
  <si>
    <t>37(6)</t>
  </si>
  <si>
    <t>Miozga Jessika</t>
  </si>
  <si>
    <t>38(7)</t>
  </si>
  <si>
    <t>39(8)</t>
  </si>
  <si>
    <t>Miozga Renata</t>
  </si>
  <si>
    <t>40(9)</t>
  </si>
  <si>
    <t>41(10)</t>
  </si>
  <si>
    <t>Szafarczyk Alicja</t>
  </si>
  <si>
    <t>42(11)</t>
  </si>
  <si>
    <t>43(12)</t>
  </si>
  <si>
    <t>Kaczmarek Alfred</t>
  </si>
  <si>
    <t>44(13)</t>
  </si>
  <si>
    <t>Bysiec Irena</t>
  </si>
  <si>
    <t>45(14)</t>
  </si>
  <si>
    <t>46(15)</t>
  </si>
  <si>
    <t>Lichota Krystyna</t>
  </si>
  <si>
    <t>47(16)</t>
  </si>
  <si>
    <t>Jańta Anna</t>
  </si>
  <si>
    <t>48(17)</t>
  </si>
  <si>
    <t>Gregotowicz Lidia</t>
  </si>
  <si>
    <t>49(18)</t>
  </si>
  <si>
    <t>Lisiecka-Dziedzic Ewa</t>
  </si>
  <si>
    <t>50(19)</t>
  </si>
  <si>
    <t>Petryk Eliza</t>
  </si>
  <si>
    <t>51(20)</t>
  </si>
  <si>
    <t>Grabińska Gabriela</t>
  </si>
  <si>
    <t>52(21)</t>
  </si>
  <si>
    <t>53(22)</t>
  </si>
  <si>
    <t>Włodarz Gizela</t>
  </si>
  <si>
    <t>54(23)</t>
  </si>
  <si>
    <t>Imiełowska Helena</t>
  </si>
  <si>
    <t>55(24)</t>
  </si>
  <si>
    <t>Oliwa Urszula</t>
  </si>
  <si>
    <t>56(25)</t>
  </si>
  <si>
    <t>Tkaczyk Alicja</t>
  </si>
  <si>
    <t>57(26)</t>
  </si>
  <si>
    <t>Tkaczyk Klaudia</t>
  </si>
  <si>
    <t>58(27)</t>
  </si>
  <si>
    <t>Tkaczyk Lidia</t>
  </si>
  <si>
    <t>a) startujących 58</t>
  </si>
  <si>
    <t>a) Biegacze : 31</t>
  </si>
  <si>
    <t>b) Nordic Walking : 27</t>
  </si>
  <si>
    <t>c) Kobiet : 25</t>
  </si>
  <si>
    <t>d) średnia wieku w latach : 40,64</t>
  </si>
  <si>
    <t>e) średnia na 1 km  :  7 min 00 sekund</t>
  </si>
  <si>
    <t>f) temperatura : -1 stopień,bardzo ślisko</t>
  </si>
  <si>
    <t>g) Marciń Świerc przybiegł z Lublińca (19 km),wygrał etap i pobiegł do Lublińca. Razem 44 km</t>
  </si>
  <si>
    <t>dystans</t>
  </si>
  <si>
    <t>LP</t>
  </si>
  <si>
    <t>r-k wg rzodzaju</t>
  </si>
  <si>
    <t xml:space="preserve">przewaga nad sąsiadem </t>
  </si>
  <si>
    <t>Strata do leadera</t>
  </si>
  <si>
    <t xml:space="preserve">Suma </t>
  </si>
  <si>
    <t>średnia na 1 km</t>
  </si>
  <si>
    <t>M-ce na I</t>
  </si>
  <si>
    <t>M-ce na II</t>
  </si>
  <si>
    <t/>
  </si>
  <si>
    <t>2010-Osobostarty ogółem</t>
  </si>
  <si>
    <t>w tym :        Kobiety (27)</t>
  </si>
  <si>
    <t>Nordic Walking (28)</t>
  </si>
  <si>
    <t>Przebiegniete km</t>
  </si>
  <si>
    <t xml:space="preserve">średnia etapu na 1km </t>
  </si>
  <si>
    <t>Debiutanci w maratonie</t>
  </si>
  <si>
    <t>Nieukończyli etapu</t>
  </si>
  <si>
    <t>w tym             Narciarze</t>
  </si>
  <si>
    <t>2009-Osobostarty ogółem</t>
  </si>
  <si>
    <t>w tym :        Kobiety (51)</t>
  </si>
  <si>
    <t>Nordic Walking (53)</t>
  </si>
  <si>
    <t>Lista z roku 2009</t>
  </si>
  <si>
    <t>Broncel Zbigniew</t>
  </si>
  <si>
    <t>Chmura Marcin</t>
  </si>
  <si>
    <t>Dulski Daniel</t>
  </si>
  <si>
    <t>Gawłowski Andrzej</t>
  </si>
  <si>
    <t>Gołek Diana</t>
  </si>
  <si>
    <t>Kapela Marek</t>
  </si>
  <si>
    <t>Kapuścik Artur</t>
  </si>
  <si>
    <t>Kardas Krzysztof</t>
  </si>
  <si>
    <t>Kędzierski Zenon</t>
  </si>
  <si>
    <t>Kierat Szymon</t>
  </si>
  <si>
    <t>Kocyba Henryk</t>
  </si>
  <si>
    <t>Koj Mateusz</t>
  </si>
  <si>
    <t>Konik Andrzej</t>
  </si>
  <si>
    <t>Kordziński Kazimierz</t>
  </si>
  <si>
    <t>Koziol Krzysztof</t>
  </si>
  <si>
    <t>Koziol Sebastian</t>
  </si>
  <si>
    <t>Krain Agata</t>
  </si>
  <si>
    <t>Małek Janusz</t>
  </si>
  <si>
    <t>Markiewicz Sabina</t>
  </si>
  <si>
    <t>Markiewicz Wiesław</t>
  </si>
  <si>
    <t>Matuszewski Jacek</t>
  </si>
  <si>
    <t>Młynarska Mariola</t>
  </si>
  <si>
    <t>Nowak Marek</t>
  </si>
  <si>
    <t>Pachuta Krzysztof</t>
  </si>
  <si>
    <t>Pilarska Karolina</t>
  </si>
  <si>
    <t>Rembielak Mariusz</t>
  </si>
  <si>
    <t>Rosiński Zbigniew</t>
  </si>
  <si>
    <t>Setkowicz Rafał</t>
  </si>
  <si>
    <t>Smoliński Sławomir</t>
  </si>
  <si>
    <t>Stalmach Leszek</t>
  </si>
  <si>
    <t>Szablicki Aleksy</t>
  </si>
  <si>
    <t>Ścigocki Jan</t>
  </si>
  <si>
    <t>Urbanek Łukasz</t>
  </si>
  <si>
    <t>Widera Tomasz</t>
  </si>
  <si>
    <t>Żyta Artur</t>
  </si>
  <si>
    <t>Adamska Urszula</t>
  </si>
  <si>
    <t>Anzel Janina</t>
  </si>
  <si>
    <t>Chaładus Karina</t>
  </si>
  <si>
    <t>Cichoń Katarzyna</t>
  </si>
  <si>
    <t>Dykta Brygida</t>
  </si>
  <si>
    <t>Dylong Brygida</t>
  </si>
  <si>
    <t>Dylong Jolanta</t>
  </si>
  <si>
    <t>Górska Weronika</t>
  </si>
  <si>
    <t>Górski Zbigniew</t>
  </si>
  <si>
    <t>Jelonek Zenona</t>
  </si>
  <si>
    <t>Kaczmarczyk Krystyna</t>
  </si>
  <si>
    <t>Kardas Marianna</t>
  </si>
  <si>
    <t>Kardas Ruta</t>
  </si>
  <si>
    <t>Kaziur Irena</t>
  </si>
  <si>
    <t>Konik Gabriela</t>
  </si>
  <si>
    <t>Konik Irena</t>
  </si>
  <si>
    <t>Konik Ryszard</t>
  </si>
  <si>
    <t>Kontny Lidia</t>
  </si>
  <si>
    <t>Krzyśko Barbara</t>
  </si>
  <si>
    <t>Maciuch Bożena</t>
  </si>
  <si>
    <t>Majba Barbara</t>
  </si>
  <si>
    <t>Majba Janina</t>
  </si>
  <si>
    <t>Maruszczyk Dorota</t>
  </si>
  <si>
    <t>Mrugała Karina</t>
  </si>
  <si>
    <t>Mrugała Urszula</t>
  </si>
  <si>
    <t>Noras Irena</t>
  </si>
  <si>
    <t>Otrzonsek Irena</t>
  </si>
  <si>
    <t>Otrzonsek Manfred</t>
  </si>
  <si>
    <t>Palenga Daniela</t>
  </si>
  <si>
    <t>Seget Urszula</t>
  </si>
  <si>
    <t>Sękowska Wiesława</t>
  </si>
  <si>
    <t>Skorupa Katarzyna</t>
  </si>
  <si>
    <t>Tarnawski Magdalena</t>
  </si>
  <si>
    <t>Urbanek Ewelina</t>
  </si>
  <si>
    <t>Więckowski Paweł</t>
  </si>
  <si>
    <t>Wildau Ewa</t>
  </si>
  <si>
    <t>Włodarz-Kempa Alicja</t>
  </si>
  <si>
    <t>Wyderka Jennifer</t>
  </si>
  <si>
    <t>Dobrodzień ; 17.01.2010 ; godz.13.30 (Nordic Walking) i 14.00 (Bieg)</t>
  </si>
  <si>
    <t>II ZIMNAR , ETAP III</t>
  </si>
  <si>
    <t>Dobrodzień : 24.01.2010 ; godz.13.30 (Nordic Walking) i 14.00 (Bieg)</t>
  </si>
  <si>
    <t>31(1)</t>
  </si>
  <si>
    <t>32(2)</t>
  </si>
  <si>
    <t>33(3)</t>
  </si>
  <si>
    <t>34(4)</t>
  </si>
  <si>
    <t>35(5)</t>
  </si>
  <si>
    <t>36(6)</t>
  </si>
  <si>
    <t>37(7)</t>
  </si>
  <si>
    <t>38(8)</t>
  </si>
  <si>
    <t>39(9)</t>
  </si>
  <si>
    <t>40(10)</t>
  </si>
  <si>
    <t>41(11)</t>
  </si>
  <si>
    <t>42(12)</t>
  </si>
  <si>
    <t>43(13)</t>
  </si>
  <si>
    <t>44(14)</t>
  </si>
  <si>
    <t>a) startujących 44</t>
  </si>
  <si>
    <t>a) Biegacze : 30</t>
  </si>
  <si>
    <t>b) Nordic Walking : 14</t>
  </si>
  <si>
    <t>c) Kobiet : 15</t>
  </si>
  <si>
    <t>d) średnia wieku w latach : 39,43</t>
  </si>
  <si>
    <t>e) średnia na 1 km  :  6 min 01 sekund</t>
  </si>
  <si>
    <t>f) temperatura : -10 stopni,słonecznie,ale wietrznie,ślisko</t>
  </si>
  <si>
    <t>g) Henryk Kocyba przybiegł z Lublińca (19 km),a na etapie był 13. Razem przebiegł 25 km.</t>
  </si>
  <si>
    <t>h) Sebastian Koziol przyjechał na godzinę 15.00 (tak jak w roku 2009) więc pobiegł samotnie jak już wszyscy skończyli.</t>
  </si>
  <si>
    <t>M-ce na III</t>
  </si>
  <si>
    <t>II ZIMNAR , ETAP IV</t>
  </si>
  <si>
    <t>Dobrodzień : 31.01.2010 ; godz.13.30 (Nordic Walking) i 14.00 (Bieg)</t>
  </si>
  <si>
    <t>Wnuk Grzegorz</t>
  </si>
  <si>
    <t>27 (1)</t>
  </si>
  <si>
    <t>29 (3)</t>
  </si>
  <si>
    <t>31 (5)</t>
  </si>
  <si>
    <t>32 (6)</t>
  </si>
  <si>
    <t>34 (8)</t>
  </si>
  <si>
    <t>35 (9)</t>
  </si>
  <si>
    <t>36 (10)</t>
  </si>
  <si>
    <t>37 (11)</t>
  </si>
  <si>
    <t>38 (12)</t>
  </si>
  <si>
    <t>39 (13)</t>
  </si>
  <si>
    <t>40 (14)</t>
  </si>
  <si>
    <t>41 (15)</t>
  </si>
  <si>
    <t>42 (16)</t>
  </si>
  <si>
    <t>43 (17)</t>
  </si>
  <si>
    <t>44 (18)</t>
  </si>
  <si>
    <t>45 (19)</t>
  </si>
  <si>
    <t>a) startujących 45</t>
  </si>
  <si>
    <t>a) Biegacze : 26, w tym Kobiet 3</t>
  </si>
  <si>
    <t>b) Nordic Walking : 19, w tym Kobiet 15</t>
  </si>
  <si>
    <t>c) Kobiet Razem : 18</t>
  </si>
  <si>
    <t>d) średnia wieku w latach : 39,49</t>
  </si>
  <si>
    <t>e) średnia na 1 km  :  6 min 33 sekund</t>
  </si>
  <si>
    <t>f) temperatura : -5 stopni,bezwietrznie,ślisko</t>
  </si>
  <si>
    <t>g) Tomasz Kucharczyk i Henryk Kocyba przybiegli z Lublińca (19 km),a na etapie byli odpowiednio 2 i 9. Razem przebiegli po 25 km.</t>
  </si>
  <si>
    <t>II Zimowy Maraton na Raty Dobrodzień  10.01.2010 - 28.02.2010</t>
  </si>
  <si>
    <t>SUMA Etap I-VII</t>
  </si>
  <si>
    <t>42,2 km</t>
  </si>
  <si>
    <t>M-ce na IV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</si>
</sst>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  <numFmt numFmtId="176" formatCode="0.0000000"/>
  </numFmts>
  <fonts count="2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Verdana"/>
      <family val="2"/>
    </font>
    <font>
      <sz val="9"/>
      <name val="Arial CE"/>
      <family val="0"/>
    </font>
    <font>
      <sz val="9"/>
      <name val="Verdana"/>
      <family val="2"/>
    </font>
    <font>
      <i/>
      <sz val="9"/>
      <name val="Verdana"/>
      <family val="2"/>
    </font>
    <font>
      <b/>
      <sz val="9"/>
      <name val="Arial CE"/>
      <family val="0"/>
    </font>
    <font>
      <i/>
      <sz val="9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3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i/>
      <sz val="6"/>
      <name val="Verdana"/>
      <family val="2"/>
    </font>
    <font>
      <b/>
      <sz val="8"/>
      <color indexed="8"/>
      <name val="Verdana"/>
      <family val="2"/>
    </font>
    <font>
      <b/>
      <sz val="8"/>
      <color indexed="10"/>
      <name val="Verdana"/>
      <family val="2"/>
    </font>
    <font>
      <b/>
      <sz val="8"/>
      <color indexed="19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b/>
      <i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5" fillId="0" borderId="1" xfId="0" applyFont="1" applyFill="1" applyBorder="1" applyAlignment="1" quotePrefix="1">
      <alignment horizontal="right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21" fontId="5" fillId="0" borderId="2" xfId="0" applyNumberFormat="1" applyFont="1" applyFill="1" applyBorder="1" applyAlignment="1">
      <alignment horizontal="center" wrapText="1"/>
    </xf>
    <xf numFmtId="21" fontId="4" fillId="0" borderId="3" xfId="0" applyNumberFormat="1" applyFont="1" applyFill="1" applyBorder="1" applyAlignment="1">
      <alignment/>
    </xf>
    <xf numFmtId="0" fontId="6" fillId="2" borderId="1" xfId="0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wrapText="1"/>
    </xf>
    <xf numFmtId="21" fontId="6" fillId="2" borderId="2" xfId="0" applyNumberFormat="1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right" wrapText="1"/>
    </xf>
    <xf numFmtId="0" fontId="6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wrapText="1"/>
    </xf>
    <xf numFmtId="21" fontId="6" fillId="2" borderId="5" xfId="0" applyNumberFormat="1" applyFont="1" applyFill="1" applyBorder="1" applyAlignment="1">
      <alignment horizontal="center" wrapText="1"/>
    </xf>
    <xf numFmtId="21" fontId="4" fillId="0" borderId="6" xfId="0" applyNumberFormat="1" applyFont="1" applyFill="1" applyBorder="1" applyAlignment="1">
      <alignment/>
    </xf>
    <xf numFmtId="0" fontId="5" fillId="0" borderId="7" xfId="0" applyFont="1" applyFill="1" applyBorder="1" applyAlignment="1" quotePrefix="1">
      <alignment horizontal="right" wrapText="1"/>
    </xf>
    <xf numFmtId="0" fontId="5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wrapText="1"/>
    </xf>
    <xf numFmtId="21" fontId="5" fillId="0" borderId="8" xfId="0" applyNumberFormat="1" applyFont="1" applyFill="1" applyBorder="1" applyAlignment="1">
      <alignment horizontal="center" wrapText="1"/>
    </xf>
    <xf numFmtId="21" fontId="4" fillId="0" borderId="9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5" fillId="0" borderId="4" xfId="0" applyFont="1" applyFill="1" applyBorder="1" applyAlignment="1" quotePrefix="1">
      <alignment horizontal="right" wrapText="1"/>
    </xf>
    <xf numFmtId="0" fontId="5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wrapText="1"/>
    </xf>
    <xf numFmtId="21" fontId="5" fillId="0" borderId="5" xfId="0" applyNumberFormat="1" applyFont="1" applyFill="1" applyBorder="1" applyAlignment="1">
      <alignment horizontal="center" wrapText="1"/>
    </xf>
    <xf numFmtId="21" fontId="8" fillId="2" borderId="3" xfId="0" applyNumberFormat="1" applyFont="1" applyFill="1" applyBorder="1" applyAlignment="1">
      <alignment/>
    </xf>
    <xf numFmtId="21" fontId="8" fillId="2" borderId="6" xfId="0" applyNumberFormat="1" applyFont="1" applyFill="1" applyBorder="1" applyAlignment="1">
      <alignment/>
    </xf>
    <xf numFmtId="0" fontId="6" fillId="2" borderId="13" xfId="0" applyFont="1" applyFill="1" applyBorder="1" applyAlignment="1">
      <alignment horizontal="right" wrapText="1"/>
    </xf>
    <xf numFmtId="0" fontId="6" fillId="2" borderId="14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wrapText="1"/>
    </xf>
    <xf numFmtId="21" fontId="6" fillId="2" borderId="14" xfId="0" applyNumberFormat="1" applyFont="1" applyFill="1" applyBorder="1" applyAlignment="1">
      <alignment horizontal="center" wrapText="1"/>
    </xf>
    <xf numFmtId="21" fontId="8" fillId="2" borderId="15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21" fontId="6" fillId="0" borderId="0" xfId="0" applyNumberFormat="1" applyFont="1" applyFill="1" applyBorder="1" applyAlignment="1">
      <alignment horizontal="center" wrapText="1"/>
    </xf>
    <xf numFmtId="21" fontId="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6" fillId="2" borderId="7" xfId="0" applyFont="1" applyFill="1" applyBorder="1" applyAlignment="1">
      <alignment horizontal="right" wrapText="1"/>
    </xf>
    <xf numFmtId="0" fontId="6" fillId="2" borderId="8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wrapText="1"/>
    </xf>
    <xf numFmtId="21" fontId="6" fillId="2" borderId="8" xfId="0" applyNumberFormat="1" applyFont="1" applyFill="1" applyBorder="1" applyAlignment="1">
      <alignment horizontal="center" wrapText="1"/>
    </xf>
    <xf numFmtId="21" fontId="8" fillId="2" borderId="9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Alignment="1">
      <alignment horizontal="center"/>
    </xf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Fill="1" applyBorder="1" applyAlignment="1">
      <alignment horizontal="right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1" fillId="0" borderId="16" xfId="0" applyFont="1" applyFill="1" applyBorder="1" applyAlignment="1">
      <alignment horizontal="left"/>
    </xf>
    <xf numFmtId="0" fontId="12" fillId="3" borderId="17" xfId="0" applyFont="1" applyFill="1" applyBorder="1" applyAlignment="1">
      <alignment horizontal="center" wrapText="1"/>
    </xf>
    <xf numFmtId="168" fontId="12" fillId="3" borderId="18" xfId="0" applyNumberFormat="1" applyFont="1" applyFill="1" applyBorder="1" applyAlignment="1">
      <alignment horizontal="center" wrapText="1"/>
    </xf>
    <xf numFmtId="0" fontId="15" fillId="3" borderId="10" xfId="0" applyFont="1" applyFill="1" applyBorder="1" applyAlignment="1">
      <alignment horizontal="center" wrapText="1"/>
    </xf>
    <xf numFmtId="0" fontId="12" fillId="3" borderId="19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3" fillId="0" borderId="11" xfId="0" applyFont="1" applyFill="1" applyBorder="1" applyAlignment="1">
      <alignment horizontal="right" wrapText="1"/>
    </xf>
    <xf numFmtId="0" fontId="16" fillId="0" borderId="18" xfId="0" applyFont="1" applyFill="1" applyBorder="1" applyAlignment="1">
      <alignment horizontal="right" wrapText="1"/>
    </xf>
    <xf numFmtId="0" fontId="16" fillId="0" borderId="18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15" fillId="3" borderId="11" xfId="0" applyFont="1" applyFill="1" applyBorder="1" applyAlignment="1">
      <alignment horizontal="center" wrapText="1"/>
    </xf>
    <xf numFmtId="168" fontId="15" fillId="3" borderId="10" xfId="0" applyNumberFormat="1" applyFont="1" applyFill="1" applyBorder="1" applyAlignment="1">
      <alignment horizontal="center" wrapText="1"/>
    </xf>
    <xf numFmtId="168" fontId="15" fillId="3" borderId="20" xfId="0" applyNumberFormat="1" applyFont="1" applyFill="1" applyBorder="1" applyAlignment="1">
      <alignment horizontal="center" wrapText="1"/>
    </xf>
    <xf numFmtId="0" fontId="15" fillId="3" borderId="21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right" wrapText="1"/>
    </xf>
    <xf numFmtId="0" fontId="13" fillId="0" borderId="14" xfId="0" applyFont="1" applyFill="1" applyBorder="1" applyAlignment="1">
      <alignment wrapText="1"/>
    </xf>
    <xf numFmtId="21" fontId="13" fillId="3" borderId="13" xfId="0" applyNumberFormat="1" applyFont="1" applyFill="1" applyBorder="1" applyAlignment="1">
      <alignment horizontal="center" wrapText="1"/>
    </xf>
    <xf numFmtId="168" fontId="13" fillId="3" borderId="22" xfId="0" applyNumberFormat="1" applyFont="1" applyFill="1" applyBorder="1" applyAlignment="1">
      <alignment horizontal="center" wrapText="1"/>
    </xf>
    <xf numFmtId="167" fontId="13" fillId="3" borderId="14" xfId="0" applyNumberFormat="1" applyFont="1" applyFill="1" applyBorder="1" applyAlignment="1">
      <alignment horizontal="center" wrapText="1"/>
    </xf>
    <xf numFmtId="21" fontId="13" fillId="3" borderId="15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right" wrapText="1"/>
    </xf>
    <xf numFmtId="0" fontId="13" fillId="0" borderId="2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wrapText="1"/>
    </xf>
    <xf numFmtId="0" fontId="13" fillId="0" borderId="7" xfId="0" applyFont="1" applyFill="1" applyBorder="1" applyAlignment="1">
      <alignment horizontal="right" wrapText="1"/>
    </xf>
    <xf numFmtId="0" fontId="13" fillId="0" borderId="22" xfId="0" applyFont="1" applyFill="1" applyBorder="1" applyAlignment="1" quotePrefix="1">
      <alignment horizontal="right" wrapText="1"/>
    </xf>
    <xf numFmtId="0" fontId="13" fillId="0" borderId="22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wrapText="1"/>
    </xf>
    <xf numFmtId="21" fontId="13" fillId="3" borderId="7" xfId="0" applyNumberFormat="1" applyFont="1" applyFill="1" applyBorder="1" applyAlignment="1">
      <alignment horizontal="center" wrapText="1"/>
    </xf>
    <xf numFmtId="167" fontId="13" fillId="3" borderId="8" xfId="0" applyNumberFormat="1" applyFont="1" applyFill="1" applyBorder="1" applyAlignment="1">
      <alignment horizontal="center" wrapText="1"/>
    </xf>
    <xf numFmtId="21" fontId="13" fillId="3" borderId="9" xfId="0" applyNumberFormat="1" applyFont="1" applyFill="1" applyBorder="1" applyAlignment="1">
      <alignment horizontal="center"/>
    </xf>
    <xf numFmtId="0" fontId="13" fillId="0" borderId="8" xfId="0" applyFont="1" applyFill="1" applyBorder="1" applyAlignment="1">
      <alignment horizontal="right" wrapText="1"/>
    </xf>
    <xf numFmtId="0" fontId="13" fillId="0" borderId="23" xfId="0" applyFont="1" applyFill="1" applyBorder="1" applyAlignment="1">
      <alignment wrapText="1"/>
    </xf>
    <xf numFmtId="0" fontId="13" fillId="0" borderId="8" xfId="0" applyFont="1" applyFill="1" applyBorder="1" applyAlignment="1">
      <alignment horizontal="center" wrapText="1"/>
    </xf>
    <xf numFmtId="0" fontId="13" fillId="0" borderId="9" xfId="0" applyFont="1" applyFill="1" applyBorder="1" applyAlignment="1">
      <alignment wrapText="1"/>
    </xf>
    <xf numFmtId="0" fontId="13" fillId="0" borderId="24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horizontal="right" wrapText="1"/>
    </xf>
    <xf numFmtId="0" fontId="13" fillId="0" borderId="25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21" fontId="13" fillId="0" borderId="0" xfId="0" applyNumberFormat="1" applyFont="1" applyFill="1" applyBorder="1" applyAlignment="1">
      <alignment/>
    </xf>
    <xf numFmtId="0" fontId="13" fillId="0" borderId="22" xfId="0" applyFont="1" applyFill="1" applyBorder="1" applyAlignment="1">
      <alignment horizontal="right" wrapText="1"/>
    </xf>
    <xf numFmtId="0" fontId="13" fillId="0" borderId="4" xfId="0" applyFont="1" applyFill="1" applyBorder="1" applyAlignment="1">
      <alignment horizontal="right" wrapText="1"/>
    </xf>
    <xf numFmtId="0" fontId="13" fillId="0" borderId="26" xfId="0" applyFont="1" applyFill="1" applyBorder="1" applyAlignment="1" quotePrefix="1">
      <alignment horizontal="right" wrapText="1"/>
    </xf>
    <xf numFmtId="0" fontId="13" fillId="0" borderId="26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wrapText="1"/>
    </xf>
    <xf numFmtId="0" fontId="14" fillId="0" borderId="22" xfId="0" applyFont="1" applyFill="1" applyBorder="1" applyAlignment="1">
      <alignment horizontal="center" wrapText="1"/>
    </xf>
    <xf numFmtId="0" fontId="14" fillId="0" borderId="8" xfId="0" applyFont="1" applyFill="1" applyBorder="1" applyAlignment="1">
      <alignment wrapText="1"/>
    </xf>
    <xf numFmtId="21" fontId="14" fillId="3" borderId="7" xfId="0" applyNumberFormat="1" applyFont="1" applyFill="1" applyBorder="1" applyAlignment="1">
      <alignment horizontal="center" wrapText="1"/>
    </xf>
    <xf numFmtId="168" fontId="14" fillId="3" borderId="22" xfId="0" applyNumberFormat="1" applyFont="1" applyFill="1" applyBorder="1" applyAlignment="1">
      <alignment horizontal="center" wrapText="1"/>
    </xf>
    <xf numFmtId="167" fontId="14" fillId="3" borderId="8" xfId="0" applyNumberFormat="1" applyFont="1" applyFill="1" applyBorder="1" applyAlignment="1">
      <alignment horizontal="center" wrapText="1"/>
    </xf>
    <xf numFmtId="21" fontId="14" fillId="3" borderId="9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horizontal="right" wrapText="1"/>
    </xf>
    <xf numFmtId="0" fontId="14" fillId="0" borderId="23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27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horizontal="right" wrapText="1"/>
    </xf>
    <xf numFmtId="0" fontId="14" fillId="0" borderId="25" xfId="0" applyFont="1" applyFill="1" applyBorder="1" applyAlignment="1">
      <alignment wrapText="1"/>
    </xf>
    <xf numFmtId="0" fontId="14" fillId="0" borderId="22" xfId="0" applyFont="1" applyFill="1" applyBorder="1" applyAlignment="1" quotePrefix="1">
      <alignment horizontal="right" wrapText="1"/>
    </xf>
    <xf numFmtId="0" fontId="14" fillId="0" borderId="24" xfId="0" applyFont="1" applyFill="1" applyBorder="1" applyAlignment="1" quotePrefix="1">
      <alignment horizontal="right" wrapText="1"/>
    </xf>
    <xf numFmtId="21" fontId="14" fillId="3" borderId="1" xfId="0" applyNumberFormat="1" applyFont="1" applyFill="1" applyBorder="1" applyAlignment="1">
      <alignment horizontal="center" wrapText="1"/>
    </xf>
    <xf numFmtId="168" fontId="14" fillId="3" borderId="24" xfId="0" applyNumberFormat="1" applyFont="1" applyFill="1" applyBorder="1" applyAlignment="1">
      <alignment horizontal="center" wrapText="1"/>
    </xf>
    <xf numFmtId="167" fontId="14" fillId="3" borderId="2" xfId="0" applyNumberFormat="1" applyFont="1" applyFill="1" applyBorder="1" applyAlignment="1">
      <alignment horizontal="center" wrapText="1"/>
    </xf>
    <xf numFmtId="21" fontId="14" fillId="3" borderId="3" xfId="0" applyNumberFormat="1" applyFont="1" applyFill="1" applyBorder="1" applyAlignment="1">
      <alignment horizontal="center"/>
    </xf>
    <xf numFmtId="0" fontId="14" fillId="0" borderId="28" xfId="0" applyFont="1" applyBorder="1" applyAlignment="1">
      <alignment/>
    </xf>
    <xf numFmtId="0" fontId="13" fillId="0" borderId="27" xfId="0" applyFont="1" applyBorder="1" applyAlignment="1">
      <alignment/>
    </xf>
    <xf numFmtId="0" fontId="14" fillId="0" borderId="29" xfId="0" applyFont="1" applyFill="1" applyBorder="1" applyAlignment="1">
      <alignment horizontal="center" wrapText="1"/>
    </xf>
    <xf numFmtId="0" fontId="14" fillId="0" borderId="30" xfId="0" applyFont="1" applyFill="1" applyBorder="1" applyAlignment="1">
      <alignment wrapText="1"/>
    </xf>
    <xf numFmtId="21" fontId="14" fillId="3" borderId="31" xfId="0" applyNumberFormat="1" applyFont="1" applyFill="1" applyBorder="1" applyAlignment="1">
      <alignment horizontal="center" wrapText="1"/>
    </xf>
    <xf numFmtId="168" fontId="14" fillId="3" borderId="29" xfId="0" applyNumberFormat="1" applyFont="1" applyFill="1" applyBorder="1" applyAlignment="1">
      <alignment horizontal="center" wrapText="1"/>
    </xf>
    <xf numFmtId="167" fontId="14" fillId="3" borderId="30" xfId="0" applyNumberFormat="1" applyFont="1" applyFill="1" applyBorder="1" applyAlignment="1">
      <alignment horizontal="center" wrapText="1"/>
    </xf>
    <xf numFmtId="21" fontId="14" fillId="3" borderId="32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right" wrapText="1"/>
    </xf>
    <xf numFmtId="0" fontId="14" fillId="0" borderId="33" xfId="0" applyFont="1" applyFill="1" applyBorder="1" applyAlignment="1">
      <alignment/>
    </xf>
    <xf numFmtId="0" fontId="14" fillId="0" borderId="33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46" fontId="18" fillId="0" borderId="0" xfId="0" applyNumberFormat="1" applyFont="1" applyFill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34" xfId="0" applyFont="1" applyBorder="1" applyAlignment="1">
      <alignment/>
    </xf>
    <xf numFmtId="0" fontId="12" fillId="0" borderId="35" xfId="0" applyFont="1" applyBorder="1" applyAlignment="1">
      <alignment horizontal="right"/>
    </xf>
    <xf numFmtId="0" fontId="12" fillId="0" borderId="14" xfId="0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4" fontId="18" fillId="0" borderId="0" xfId="0" applyNumberFormat="1" applyFont="1" applyFill="1" applyBorder="1" applyAlignment="1">
      <alignment horizontal="center"/>
    </xf>
    <xf numFmtId="168" fontId="18" fillId="0" borderId="36" xfId="0" applyNumberFormat="1" applyFont="1" applyFill="1" applyBorder="1" applyAlignment="1">
      <alignment horizontal="center"/>
    </xf>
    <xf numFmtId="168" fontId="18" fillId="0" borderId="28" xfId="0" applyNumberFormat="1" applyFont="1" applyFill="1" applyBorder="1" applyAlignment="1">
      <alignment horizontal="center"/>
    </xf>
    <xf numFmtId="1" fontId="18" fillId="0" borderId="28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right"/>
    </xf>
    <xf numFmtId="0" fontId="19" fillId="0" borderId="2" xfId="0" applyFont="1" applyBorder="1" applyAlignment="1">
      <alignment horizontal="center"/>
    </xf>
    <xf numFmtId="168" fontId="20" fillId="0" borderId="36" xfId="0" applyNumberFormat="1" applyFont="1" applyFill="1" applyBorder="1" applyAlignment="1">
      <alignment horizontal="center"/>
    </xf>
    <xf numFmtId="168" fontId="20" fillId="0" borderId="28" xfId="0" applyNumberFormat="1" applyFont="1" applyFill="1" applyBorder="1" applyAlignment="1">
      <alignment horizontal="center"/>
    </xf>
    <xf numFmtId="1" fontId="20" fillId="0" borderId="28" xfId="0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right"/>
    </xf>
    <xf numFmtId="0" fontId="20" fillId="0" borderId="2" xfId="0" applyFont="1" applyBorder="1" applyAlignment="1">
      <alignment horizontal="center"/>
    </xf>
    <xf numFmtId="168" fontId="13" fillId="0" borderId="36" xfId="0" applyNumberFormat="1" applyFont="1" applyBorder="1" applyAlignment="1">
      <alignment horizontal="center"/>
    </xf>
    <xf numFmtId="168" fontId="13" fillId="0" borderId="28" xfId="0" applyNumberFormat="1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1" fontId="12" fillId="0" borderId="2" xfId="0" applyNumberFormat="1" applyFont="1" applyBorder="1" applyAlignment="1">
      <alignment horizontal="center"/>
    </xf>
    <xf numFmtId="20" fontId="15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68" fontId="21" fillId="0" borderId="37" xfId="0" applyNumberFormat="1" applyFont="1" applyBorder="1" applyAlignment="1">
      <alignment horizontal="center"/>
    </xf>
    <xf numFmtId="168" fontId="21" fillId="0" borderId="38" xfId="0" applyNumberFormat="1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2" fillId="0" borderId="31" xfId="0" applyFont="1" applyBorder="1" applyAlignment="1">
      <alignment horizontal="right"/>
    </xf>
    <xf numFmtId="0" fontId="22" fillId="0" borderId="30" xfId="0" applyFont="1" applyBorder="1" applyAlignment="1">
      <alignment horizontal="center"/>
    </xf>
    <xf numFmtId="168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24" xfId="0" applyFont="1" applyFill="1" applyBorder="1" applyAlignment="1" quotePrefix="1">
      <alignment horizontal="right" wrapText="1"/>
    </xf>
    <xf numFmtId="21" fontId="13" fillId="3" borderId="1" xfId="0" applyNumberFormat="1" applyFont="1" applyFill="1" applyBorder="1" applyAlignment="1">
      <alignment horizontal="center" wrapText="1"/>
    </xf>
    <xf numFmtId="168" fontId="13" fillId="3" borderId="24" xfId="0" applyNumberFormat="1" applyFont="1" applyFill="1" applyBorder="1" applyAlignment="1">
      <alignment horizontal="center" wrapText="1"/>
    </xf>
    <xf numFmtId="167" fontId="13" fillId="3" borderId="2" xfId="0" applyNumberFormat="1" applyFont="1" applyFill="1" applyBorder="1" applyAlignment="1">
      <alignment horizontal="center" wrapText="1"/>
    </xf>
    <xf numFmtId="21" fontId="13" fillId="3" borderId="3" xfId="0" applyNumberFormat="1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 wrapText="1"/>
    </xf>
    <xf numFmtId="0" fontId="13" fillId="0" borderId="33" xfId="0" applyFont="1" applyFill="1" applyBorder="1" applyAlignment="1">
      <alignment wrapText="1"/>
    </xf>
    <xf numFmtId="0" fontId="13" fillId="0" borderId="33" xfId="0" applyFont="1" applyFill="1" applyBorder="1" applyAlignment="1">
      <alignment horizontal="right" wrapText="1"/>
    </xf>
    <xf numFmtId="0" fontId="13" fillId="0" borderId="40" xfId="0" applyFont="1" applyFill="1" applyBorder="1" applyAlignment="1">
      <alignment wrapText="1"/>
    </xf>
    <xf numFmtId="167" fontId="13" fillId="0" borderId="0" xfId="0" applyNumberFormat="1" applyFont="1" applyFill="1" applyBorder="1" applyAlignment="1">
      <alignment horizontal="center" wrapText="1"/>
    </xf>
    <xf numFmtId="0" fontId="13" fillId="0" borderId="28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29" xfId="0" applyFont="1" applyFill="1" applyBorder="1" applyAlignment="1" quotePrefix="1">
      <alignment horizontal="right" wrapText="1"/>
    </xf>
    <xf numFmtId="0" fontId="13" fillId="0" borderId="0" xfId="0" applyFont="1" applyBorder="1" applyAlignment="1">
      <alignment wrapText="1"/>
    </xf>
    <xf numFmtId="0" fontId="13" fillId="0" borderId="12" xfId="0" applyFont="1" applyFill="1" applyBorder="1" applyAlignment="1">
      <alignment wrapText="1"/>
    </xf>
    <xf numFmtId="0" fontId="13" fillId="0" borderId="1" xfId="0" applyFont="1" applyFill="1" applyBorder="1" applyAlignment="1">
      <alignment horizontal="right" wrapText="1"/>
    </xf>
    <xf numFmtId="21" fontId="14" fillId="3" borderId="41" xfId="0" applyNumberFormat="1" applyFont="1" applyFill="1" applyBorder="1" applyAlignment="1">
      <alignment horizontal="center" wrapText="1"/>
    </xf>
    <xf numFmtId="168" fontId="14" fillId="3" borderId="42" xfId="0" applyNumberFormat="1" applyFont="1" applyFill="1" applyBorder="1" applyAlignment="1">
      <alignment horizontal="center" wrapText="1"/>
    </xf>
    <xf numFmtId="167" fontId="14" fillId="3" borderId="43" xfId="0" applyNumberFormat="1" applyFont="1" applyFill="1" applyBorder="1" applyAlignment="1">
      <alignment horizontal="center" wrapText="1"/>
    </xf>
    <xf numFmtId="21" fontId="14" fillId="3" borderId="44" xfId="0" applyNumberFormat="1" applyFont="1" applyFill="1" applyBorder="1" applyAlignment="1">
      <alignment horizontal="center"/>
    </xf>
    <xf numFmtId="0" fontId="14" fillId="0" borderId="39" xfId="0" applyFont="1" applyFill="1" applyBorder="1" applyAlignment="1">
      <alignment/>
    </xf>
    <xf numFmtId="0" fontId="13" fillId="0" borderId="0" xfId="0" applyFont="1" applyFill="1" applyAlignment="1">
      <alignment/>
    </xf>
    <xf numFmtId="21" fontId="14" fillId="3" borderId="4" xfId="0" applyNumberFormat="1" applyFont="1" applyFill="1" applyBorder="1" applyAlignment="1">
      <alignment horizontal="center" wrapText="1"/>
    </xf>
    <xf numFmtId="168" fontId="14" fillId="3" borderId="26" xfId="0" applyNumberFormat="1" applyFont="1" applyFill="1" applyBorder="1" applyAlignment="1">
      <alignment horizontal="center" wrapText="1"/>
    </xf>
    <xf numFmtId="167" fontId="14" fillId="3" borderId="5" xfId="0" applyNumberFormat="1" applyFont="1" applyFill="1" applyBorder="1" applyAlignment="1">
      <alignment horizontal="center" wrapText="1"/>
    </xf>
    <xf numFmtId="21" fontId="14" fillId="3" borderId="6" xfId="0" applyNumberFormat="1" applyFont="1" applyFill="1" applyBorder="1" applyAlignment="1">
      <alignment horizontal="center"/>
    </xf>
    <xf numFmtId="0" fontId="14" fillId="2" borderId="7" xfId="0" applyFont="1" applyFill="1" applyBorder="1" applyAlignment="1">
      <alignment horizontal="right" wrapText="1"/>
    </xf>
    <xf numFmtId="0" fontId="14" fillId="2" borderId="22" xfId="0" applyFont="1" applyFill="1" applyBorder="1" applyAlignment="1" quotePrefix="1">
      <alignment horizontal="right" wrapText="1"/>
    </xf>
    <xf numFmtId="0" fontId="14" fillId="2" borderId="8" xfId="0" applyFont="1" applyFill="1" applyBorder="1" applyAlignment="1">
      <alignment horizontal="center" wrapText="1"/>
    </xf>
    <xf numFmtId="0" fontId="14" fillId="2" borderId="8" xfId="0" applyFont="1" applyFill="1" applyBorder="1" applyAlignment="1">
      <alignment wrapText="1"/>
    </xf>
    <xf numFmtId="0" fontId="14" fillId="2" borderId="9" xfId="0" applyFont="1" applyFill="1" applyBorder="1" applyAlignment="1">
      <alignment wrapText="1"/>
    </xf>
    <xf numFmtId="0" fontId="14" fillId="2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wrapText="1"/>
    </xf>
    <xf numFmtId="0" fontId="14" fillId="2" borderId="3" xfId="0" applyFont="1" applyFill="1" applyBorder="1" applyAlignment="1">
      <alignment wrapText="1"/>
    </xf>
    <xf numFmtId="0" fontId="14" fillId="2" borderId="4" xfId="0" applyFont="1" applyFill="1" applyBorder="1" applyAlignment="1">
      <alignment horizontal="right" wrapText="1"/>
    </xf>
    <xf numFmtId="0" fontId="14" fillId="2" borderId="26" xfId="0" applyFont="1" applyFill="1" applyBorder="1" applyAlignment="1" quotePrefix="1">
      <alignment horizontal="right" wrapText="1"/>
    </xf>
    <xf numFmtId="0" fontId="14" fillId="2" borderId="26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wrapText="1"/>
    </xf>
    <xf numFmtId="0" fontId="14" fillId="2" borderId="22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right" wrapText="1"/>
    </xf>
    <xf numFmtId="0" fontId="14" fillId="2" borderId="24" xfId="0" applyFont="1" applyFill="1" applyBorder="1" applyAlignment="1" quotePrefix="1">
      <alignment horizontal="right" wrapText="1"/>
    </xf>
    <xf numFmtId="0" fontId="14" fillId="2" borderId="24" xfId="0" applyFont="1" applyFill="1" applyBorder="1" applyAlignment="1">
      <alignment horizontal="center" wrapText="1"/>
    </xf>
    <xf numFmtId="0" fontId="14" fillId="2" borderId="2" xfId="0" applyFont="1" applyFill="1" applyBorder="1" applyAlignment="1" quotePrefix="1">
      <alignment horizontal="right" wrapText="1"/>
    </xf>
    <xf numFmtId="0" fontId="14" fillId="2" borderId="39" xfId="0" applyFont="1" applyFill="1" applyBorder="1" applyAlignment="1">
      <alignment horizontal="center" wrapText="1"/>
    </xf>
    <xf numFmtId="0" fontId="14" fillId="2" borderId="33" xfId="0" applyFont="1" applyFill="1" applyBorder="1" applyAlignment="1">
      <alignment wrapText="1"/>
    </xf>
    <xf numFmtId="0" fontId="14" fillId="2" borderId="39" xfId="0" applyFont="1" applyFill="1" applyBorder="1" applyAlignment="1" quotePrefix="1">
      <alignment horizontal="right" wrapText="1"/>
    </xf>
    <xf numFmtId="0" fontId="14" fillId="2" borderId="43" xfId="0" applyFont="1" applyFill="1" applyBorder="1" applyAlignment="1">
      <alignment wrapText="1"/>
    </xf>
    <xf numFmtId="0" fontId="14" fillId="2" borderId="5" xfId="0" applyFont="1" applyFill="1" applyBorder="1" applyAlignment="1">
      <alignment wrapText="1"/>
    </xf>
    <xf numFmtId="0" fontId="6" fillId="2" borderId="43" xfId="0" applyFont="1" applyFill="1" applyBorder="1" applyAlignment="1">
      <alignment wrapText="1"/>
    </xf>
    <xf numFmtId="0" fontId="6" fillId="2" borderId="41" xfId="0" applyFont="1" applyFill="1" applyBorder="1" applyAlignment="1">
      <alignment horizontal="right" wrapText="1"/>
    </xf>
    <xf numFmtId="0" fontId="6" fillId="2" borderId="43" xfId="0" applyFont="1" applyFill="1" applyBorder="1" applyAlignment="1">
      <alignment horizontal="center" wrapText="1"/>
    </xf>
    <xf numFmtId="21" fontId="6" fillId="2" borderId="4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right" wrapText="1"/>
    </xf>
    <xf numFmtId="0" fontId="12" fillId="0" borderId="45" xfId="0" applyFont="1" applyFill="1" applyBorder="1" applyAlignment="1" quotePrefix="1">
      <alignment horizontal="right" wrapText="1"/>
    </xf>
    <xf numFmtId="0" fontId="12" fillId="0" borderId="45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wrapText="1"/>
    </xf>
    <xf numFmtId="0" fontId="12" fillId="0" borderId="7" xfId="0" applyFont="1" applyFill="1" applyBorder="1" applyAlignment="1">
      <alignment horizontal="right" wrapText="1"/>
    </xf>
    <xf numFmtId="0" fontId="12" fillId="0" borderId="22" xfId="0" applyFont="1" applyFill="1" applyBorder="1" applyAlignment="1" quotePrefix="1">
      <alignment horizontal="right" wrapText="1"/>
    </xf>
    <xf numFmtId="0" fontId="12" fillId="0" borderId="22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wrapText="1"/>
    </xf>
    <xf numFmtId="0" fontId="13" fillId="0" borderId="8" xfId="0" applyFont="1" applyBorder="1" applyAlignment="1">
      <alignment/>
    </xf>
    <xf numFmtId="0" fontId="12" fillId="0" borderId="24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wrapText="1"/>
    </xf>
    <xf numFmtId="0" fontId="12" fillId="0" borderId="22" xfId="0" applyFont="1" applyFill="1" applyBorder="1" applyAlignment="1">
      <alignment horizontal="right" wrapText="1"/>
    </xf>
    <xf numFmtId="0" fontId="12" fillId="0" borderId="46" xfId="0" applyFont="1" applyFill="1" applyBorder="1" applyAlignment="1">
      <alignment horizontal="right" wrapText="1"/>
    </xf>
    <xf numFmtId="0" fontId="12" fillId="0" borderId="47" xfId="0" applyFont="1" applyFill="1" applyBorder="1" applyAlignment="1" quotePrefix="1">
      <alignment horizontal="right" wrapText="1"/>
    </xf>
    <xf numFmtId="0" fontId="12" fillId="0" borderId="47" xfId="0" applyFont="1" applyFill="1" applyBorder="1" applyAlignment="1">
      <alignment horizontal="center" wrapText="1"/>
    </xf>
    <xf numFmtId="0" fontId="12" fillId="0" borderId="48" xfId="0" applyFont="1" applyFill="1" applyBorder="1" applyAlignment="1">
      <alignment wrapText="1"/>
    </xf>
    <xf numFmtId="0" fontId="13" fillId="0" borderId="5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wrapText="1"/>
    </xf>
    <xf numFmtId="21" fontId="13" fillId="3" borderId="4" xfId="0" applyNumberFormat="1" applyFont="1" applyFill="1" applyBorder="1" applyAlignment="1">
      <alignment horizontal="center" wrapText="1"/>
    </xf>
    <xf numFmtId="168" fontId="13" fillId="3" borderId="26" xfId="0" applyNumberFormat="1" applyFont="1" applyFill="1" applyBorder="1" applyAlignment="1">
      <alignment horizontal="center" wrapText="1"/>
    </xf>
    <xf numFmtId="167" fontId="13" fillId="3" borderId="5" xfId="0" applyNumberFormat="1" applyFont="1" applyFill="1" applyBorder="1" applyAlignment="1">
      <alignment horizontal="center" wrapText="1"/>
    </xf>
    <xf numFmtId="21" fontId="13" fillId="3" borderId="6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right" wrapText="1"/>
    </xf>
    <xf numFmtId="0" fontId="23" fillId="2" borderId="7" xfId="0" applyFont="1" applyFill="1" applyBorder="1" applyAlignment="1">
      <alignment horizontal="right" wrapText="1"/>
    </xf>
    <xf numFmtId="0" fontId="23" fillId="2" borderId="22" xfId="0" applyFont="1" applyFill="1" applyBorder="1" applyAlignment="1" quotePrefix="1">
      <alignment horizontal="right" wrapText="1"/>
    </xf>
    <xf numFmtId="0" fontId="23" fillId="2" borderId="8" xfId="0" applyFont="1" applyFill="1" applyBorder="1" applyAlignment="1">
      <alignment horizontal="center" wrapText="1"/>
    </xf>
    <xf numFmtId="0" fontId="23" fillId="2" borderId="8" xfId="0" applyFont="1" applyFill="1" applyBorder="1" applyAlignment="1">
      <alignment wrapText="1"/>
    </xf>
    <xf numFmtId="0" fontId="23" fillId="2" borderId="1" xfId="0" applyFont="1" applyFill="1" applyBorder="1" applyAlignment="1">
      <alignment horizontal="right" wrapText="1"/>
    </xf>
    <xf numFmtId="0" fontId="23" fillId="2" borderId="24" xfId="0" applyFont="1" applyFill="1" applyBorder="1" applyAlignment="1" quotePrefix="1">
      <alignment horizontal="right" wrapText="1"/>
    </xf>
    <xf numFmtId="0" fontId="23" fillId="2" borderId="24" xfId="0" applyFont="1" applyFill="1" applyBorder="1" applyAlignment="1">
      <alignment horizontal="center" wrapText="1"/>
    </xf>
    <xf numFmtId="0" fontId="23" fillId="2" borderId="3" xfId="0" applyFont="1" applyFill="1" applyBorder="1" applyAlignment="1">
      <alignment wrapText="1"/>
    </xf>
    <xf numFmtId="0" fontId="23" fillId="2" borderId="46" xfId="0" applyFont="1" applyFill="1" applyBorder="1" applyAlignment="1">
      <alignment horizontal="right" wrapText="1"/>
    </xf>
    <xf numFmtId="0" fontId="23" fillId="2" borderId="47" xfId="0" applyFont="1" applyFill="1" applyBorder="1" applyAlignment="1" quotePrefix="1">
      <alignment horizontal="right" wrapText="1"/>
    </xf>
    <xf numFmtId="0" fontId="23" fillId="2" borderId="49" xfId="0" applyFont="1" applyFill="1" applyBorder="1" applyAlignment="1">
      <alignment horizontal="center" wrapText="1"/>
    </xf>
    <xf numFmtId="0" fontId="23" fillId="2" borderId="48" xfId="0" applyFont="1" applyFill="1" applyBorder="1" applyAlignment="1">
      <alignment wrapText="1"/>
    </xf>
    <xf numFmtId="0" fontId="14" fillId="0" borderId="33" xfId="0" applyFont="1" applyFill="1" applyBorder="1" applyAlignment="1">
      <alignment wrapText="1"/>
    </xf>
    <xf numFmtId="0" fontId="14" fillId="0" borderId="33" xfId="0" applyFont="1" applyFill="1" applyBorder="1" applyAlignment="1">
      <alignment horizontal="right" wrapText="1"/>
    </xf>
    <xf numFmtId="0" fontId="14" fillId="0" borderId="43" xfId="0" applyFont="1" applyFill="1" applyBorder="1" applyAlignment="1">
      <alignment wrapText="1"/>
    </xf>
    <xf numFmtId="0" fontId="14" fillId="0" borderId="43" xfId="0" applyFont="1" applyFill="1" applyBorder="1" applyAlignment="1">
      <alignment horizontal="right" wrapText="1"/>
    </xf>
    <xf numFmtId="46" fontId="18" fillId="3" borderId="30" xfId="0" applyNumberFormat="1" applyFont="1" applyFill="1" applyBorder="1" applyAlignment="1">
      <alignment horizontal="center"/>
    </xf>
    <xf numFmtId="168" fontId="18" fillId="3" borderId="30" xfId="0" applyNumberFormat="1" applyFont="1" applyFill="1" applyBorder="1" applyAlignment="1">
      <alignment horizontal="center"/>
    </xf>
    <xf numFmtId="1" fontId="18" fillId="3" borderId="30" xfId="0" applyNumberFormat="1" applyFont="1" applyFill="1" applyBorder="1" applyAlignment="1">
      <alignment horizontal="center"/>
    </xf>
    <xf numFmtId="21" fontId="18" fillId="3" borderId="30" xfId="0" applyNumberFormat="1" applyFont="1" applyFill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4" fillId="0" borderId="9" xfId="0" applyFont="1" applyFill="1" applyBorder="1" applyAlignment="1">
      <alignment wrapText="1"/>
    </xf>
    <xf numFmtId="0" fontId="14" fillId="0" borderId="3" xfId="0" applyFont="1" applyFill="1" applyBorder="1" applyAlignment="1">
      <alignment wrapText="1"/>
    </xf>
    <xf numFmtId="0" fontId="14" fillId="0" borderId="50" xfId="0" applyFont="1" applyFill="1" applyBorder="1" applyAlignment="1">
      <alignment wrapText="1"/>
    </xf>
    <xf numFmtId="0" fontId="14" fillId="0" borderId="44" xfId="0" applyFont="1" applyFill="1" applyBorder="1" applyAlignment="1">
      <alignment wrapText="1"/>
    </xf>
    <xf numFmtId="0" fontId="14" fillId="0" borderId="5" xfId="0" applyFont="1" applyFill="1" applyBorder="1" applyAlignment="1">
      <alignment wrapText="1"/>
    </xf>
    <xf numFmtId="0" fontId="14" fillId="0" borderId="5" xfId="0" applyFont="1" applyFill="1" applyBorder="1" applyAlignment="1">
      <alignment horizontal="right" wrapText="1"/>
    </xf>
    <xf numFmtId="0" fontId="14" fillId="0" borderId="6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0</xdr:row>
      <xdr:rowOff>190500</xdr:rowOff>
    </xdr:from>
    <xdr:to>
      <xdr:col>3</xdr:col>
      <xdr:colOff>1104900</xdr:colOff>
      <xdr:row>2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19050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28">
      <selection activeCell="A1" sqref="A1"/>
    </sheetView>
  </sheetViews>
  <sheetFormatPr defaultColWidth="9.00390625" defaultRowHeight="12.75"/>
  <cols>
    <col min="1" max="1" width="8.625" style="1" customWidth="1"/>
    <col min="2" max="2" width="10.125" style="1" customWidth="1"/>
    <col min="3" max="3" width="27.25390625" style="1" customWidth="1"/>
    <col min="4" max="4" width="15.125" style="1" customWidth="1"/>
    <col min="5" max="5" width="10.875" style="1" customWidth="1"/>
    <col min="6" max="6" width="10.00390625" style="1" customWidth="1"/>
    <col min="7" max="16384" width="9.125" style="1" customWidth="1"/>
  </cols>
  <sheetData>
    <row r="1" ht="12.75">
      <c r="A1" s="2" t="s">
        <v>39</v>
      </c>
    </row>
    <row r="2" ht="12.75">
      <c r="A2" s="2" t="s">
        <v>40</v>
      </c>
    </row>
    <row r="3" ht="13.5" thickBot="1">
      <c r="A3" s="2" t="s">
        <v>53</v>
      </c>
    </row>
    <row r="4" spans="1:6" s="3" customFormat="1" ht="35.25" thickBot="1">
      <c r="A4" s="24" t="s">
        <v>41</v>
      </c>
      <c r="B4" s="23" t="s">
        <v>0</v>
      </c>
      <c r="C4" s="23" t="s">
        <v>2</v>
      </c>
      <c r="D4" s="23" t="s">
        <v>42</v>
      </c>
      <c r="E4" s="23" t="s">
        <v>1</v>
      </c>
      <c r="F4" s="25" t="s">
        <v>52</v>
      </c>
    </row>
    <row r="5" spans="1:6" ht="12.75">
      <c r="A5" s="18">
        <v>1</v>
      </c>
      <c r="B5" s="19">
        <v>619</v>
      </c>
      <c r="C5" s="20" t="s">
        <v>14</v>
      </c>
      <c r="D5" s="20" t="s">
        <v>43</v>
      </c>
      <c r="E5" s="21">
        <v>0.016319444444444445</v>
      </c>
      <c r="F5" s="22">
        <f>E5/6</f>
        <v>0.0027199074074074074</v>
      </c>
    </row>
    <row r="6" spans="1:6" ht="12.75">
      <c r="A6" s="4">
        <v>2</v>
      </c>
      <c r="B6" s="5">
        <v>620</v>
      </c>
      <c r="C6" s="6" t="s">
        <v>16</v>
      </c>
      <c r="D6" s="6" t="s">
        <v>43</v>
      </c>
      <c r="E6" s="7">
        <v>0.017384259259259262</v>
      </c>
      <c r="F6" s="8">
        <f aca="true" t="shared" si="0" ref="F6:F39">E6/6</f>
        <v>0.002897376543209877</v>
      </c>
    </row>
    <row r="7" spans="1:6" ht="12.75">
      <c r="A7" s="4">
        <v>3</v>
      </c>
      <c r="B7" s="5">
        <v>616</v>
      </c>
      <c r="C7" s="6" t="s">
        <v>37</v>
      </c>
      <c r="D7" s="6" t="s">
        <v>43</v>
      </c>
      <c r="E7" s="7">
        <v>0.017430555555555557</v>
      </c>
      <c r="F7" s="8">
        <f t="shared" si="0"/>
        <v>0.002905092592592593</v>
      </c>
    </row>
    <row r="8" spans="1:6" ht="12.75">
      <c r="A8" s="4">
        <v>4</v>
      </c>
      <c r="B8" s="5">
        <v>589</v>
      </c>
      <c r="C8" s="6" t="s">
        <v>3</v>
      </c>
      <c r="D8" s="6" t="s">
        <v>43</v>
      </c>
      <c r="E8" s="7">
        <v>0.01752314814814815</v>
      </c>
      <c r="F8" s="8">
        <f t="shared" si="0"/>
        <v>0.002920524691358025</v>
      </c>
    </row>
    <row r="9" spans="1:6" ht="12.75">
      <c r="A9" s="4">
        <v>5</v>
      </c>
      <c r="B9" s="5">
        <v>600</v>
      </c>
      <c r="C9" s="6" t="s">
        <v>26</v>
      </c>
      <c r="D9" s="6" t="s">
        <v>43</v>
      </c>
      <c r="E9" s="7">
        <v>0.018113425925925925</v>
      </c>
      <c r="F9" s="8">
        <f t="shared" si="0"/>
        <v>0.003018904320987654</v>
      </c>
    </row>
    <row r="10" spans="1:6" ht="12.75">
      <c r="A10" s="4">
        <v>6</v>
      </c>
      <c r="B10" s="5">
        <v>625</v>
      </c>
      <c r="C10" s="6" t="s">
        <v>23</v>
      </c>
      <c r="D10" s="6" t="s">
        <v>43</v>
      </c>
      <c r="E10" s="7">
        <v>0.01835648148148148</v>
      </c>
      <c r="F10" s="8">
        <f t="shared" si="0"/>
        <v>0.0030594135802469134</v>
      </c>
    </row>
    <row r="11" spans="1:6" ht="12.75">
      <c r="A11" s="4">
        <v>7</v>
      </c>
      <c r="B11" s="5">
        <v>618</v>
      </c>
      <c r="C11" s="6" t="s">
        <v>15</v>
      </c>
      <c r="D11" s="6" t="s">
        <v>43</v>
      </c>
      <c r="E11" s="7">
        <v>0.018564814814814815</v>
      </c>
      <c r="F11" s="8">
        <f t="shared" si="0"/>
        <v>0.003094135802469136</v>
      </c>
    </row>
    <row r="12" spans="1:6" ht="12.75">
      <c r="A12" s="4">
        <v>8</v>
      </c>
      <c r="B12" s="5">
        <v>602</v>
      </c>
      <c r="C12" s="6" t="s">
        <v>19</v>
      </c>
      <c r="D12" s="6" t="s">
        <v>43</v>
      </c>
      <c r="E12" s="7">
        <v>0.018587962962962962</v>
      </c>
      <c r="F12" s="8">
        <f t="shared" si="0"/>
        <v>0.0030979938271604936</v>
      </c>
    </row>
    <row r="13" spans="1:6" ht="12.75">
      <c r="A13" s="4">
        <v>9</v>
      </c>
      <c r="B13" s="5">
        <v>606</v>
      </c>
      <c r="C13" s="6" t="s">
        <v>27</v>
      </c>
      <c r="D13" s="6" t="s">
        <v>43</v>
      </c>
      <c r="E13" s="7">
        <v>0.019467592592592595</v>
      </c>
      <c r="F13" s="8">
        <f t="shared" si="0"/>
        <v>0.0032445987654320992</v>
      </c>
    </row>
    <row r="14" spans="1:6" ht="12.75">
      <c r="A14" s="4">
        <v>10</v>
      </c>
      <c r="B14" s="5">
        <v>617</v>
      </c>
      <c r="C14" s="6" t="s">
        <v>30</v>
      </c>
      <c r="D14" s="6" t="s">
        <v>43</v>
      </c>
      <c r="E14" s="7">
        <v>0.020682870370370372</v>
      </c>
      <c r="F14" s="8">
        <f t="shared" si="0"/>
        <v>0.0034471450617283954</v>
      </c>
    </row>
    <row r="15" spans="1:6" ht="12.75">
      <c r="A15" s="4">
        <v>11</v>
      </c>
      <c r="B15" s="5">
        <v>593</v>
      </c>
      <c r="C15" s="6" t="s">
        <v>18</v>
      </c>
      <c r="D15" s="6" t="s">
        <v>43</v>
      </c>
      <c r="E15" s="7">
        <v>0.020868055555555556</v>
      </c>
      <c r="F15" s="8">
        <f t="shared" si="0"/>
        <v>0.0034780092592592592</v>
      </c>
    </row>
    <row r="16" spans="1:6" ht="12.75">
      <c r="A16" s="4">
        <v>12</v>
      </c>
      <c r="B16" s="5">
        <v>609</v>
      </c>
      <c r="C16" s="6" t="s">
        <v>12</v>
      </c>
      <c r="D16" s="6" t="s">
        <v>43</v>
      </c>
      <c r="E16" s="7">
        <v>0.021053240740740744</v>
      </c>
      <c r="F16" s="8">
        <f t="shared" si="0"/>
        <v>0.003508873456790124</v>
      </c>
    </row>
    <row r="17" spans="1:6" ht="12.75">
      <c r="A17" s="4">
        <v>13</v>
      </c>
      <c r="B17" s="5">
        <v>597</v>
      </c>
      <c r="C17" s="6" t="s">
        <v>22</v>
      </c>
      <c r="D17" s="6" t="s">
        <v>43</v>
      </c>
      <c r="E17" s="7">
        <v>0.021400462962962965</v>
      </c>
      <c r="F17" s="8">
        <f t="shared" si="0"/>
        <v>0.003566743827160494</v>
      </c>
    </row>
    <row r="18" spans="1:6" ht="12.75">
      <c r="A18" s="4">
        <v>14</v>
      </c>
      <c r="B18" s="5">
        <v>624</v>
      </c>
      <c r="C18" s="6" t="s">
        <v>7</v>
      </c>
      <c r="D18" s="6" t="s">
        <v>43</v>
      </c>
      <c r="E18" s="7">
        <v>0.021631944444444443</v>
      </c>
      <c r="F18" s="8">
        <f t="shared" si="0"/>
        <v>0.0036053240740740737</v>
      </c>
    </row>
    <row r="19" spans="1:6" ht="12.75">
      <c r="A19" s="4">
        <v>15</v>
      </c>
      <c r="B19" s="5">
        <v>595</v>
      </c>
      <c r="C19" s="6" t="s">
        <v>28</v>
      </c>
      <c r="D19" s="6" t="s">
        <v>43</v>
      </c>
      <c r="E19" s="7">
        <v>0.021840277777777778</v>
      </c>
      <c r="F19" s="8">
        <f t="shared" si="0"/>
        <v>0.003640046296296296</v>
      </c>
    </row>
    <row r="20" spans="1:6" ht="12.75">
      <c r="A20" s="4">
        <v>16</v>
      </c>
      <c r="B20" s="5">
        <v>596</v>
      </c>
      <c r="C20" s="6" t="s">
        <v>29</v>
      </c>
      <c r="D20" s="6" t="s">
        <v>43</v>
      </c>
      <c r="E20" s="7">
        <v>0.021840277777777778</v>
      </c>
      <c r="F20" s="8">
        <f t="shared" si="0"/>
        <v>0.003640046296296296</v>
      </c>
    </row>
    <row r="21" spans="1:6" ht="12.75">
      <c r="A21" s="4">
        <v>17</v>
      </c>
      <c r="B21" s="5">
        <v>605</v>
      </c>
      <c r="C21" s="6" t="s">
        <v>5</v>
      </c>
      <c r="D21" s="6" t="s">
        <v>43</v>
      </c>
      <c r="E21" s="7">
        <v>0.021886574074074072</v>
      </c>
      <c r="F21" s="8">
        <f t="shared" si="0"/>
        <v>0.003647762345679012</v>
      </c>
    </row>
    <row r="22" spans="1:6" ht="12.75">
      <c r="A22" s="4">
        <v>18</v>
      </c>
      <c r="B22" s="5">
        <v>628</v>
      </c>
      <c r="C22" s="6" t="s">
        <v>17</v>
      </c>
      <c r="D22" s="6" t="s">
        <v>43</v>
      </c>
      <c r="E22" s="7">
        <v>0.02241898148148148</v>
      </c>
      <c r="F22" s="8">
        <f t="shared" si="0"/>
        <v>0.003736496913580247</v>
      </c>
    </row>
    <row r="23" spans="1:6" ht="12.75">
      <c r="A23" s="4">
        <v>19</v>
      </c>
      <c r="B23" s="5">
        <v>604</v>
      </c>
      <c r="C23" s="6" t="s">
        <v>9</v>
      </c>
      <c r="D23" s="6" t="s">
        <v>43</v>
      </c>
      <c r="E23" s="7">
        <v>0.022523148148148143</v>
      </c>
      <c r="F23" s="8">
        <f t="shared" si="0"/>
        <v>0.003753858024691357</v>
      </c>
    </row>
    <row r="24" spans="1:6" ht="12.75">
      <c r="A24" s="4">
        <v>20</v>
      </c>
      <c r="B24" s="5">
        <v>603</v>
      </c>
      <c r="C24" s="6" t="s">
        <v>8</v>
      </c>
      <c r="D24" s="6" t="s">
        <v>43</v>
      </c>
      <c r="E24" s="7">
        <v>0.022523148148148143</v>
      </c>
      <c r="F24" s="8">
        <f t="shared" si="0"/>
        <v>0.003753858024691357</v>
      </c>
    </row>
    <row r="25" spans="1:6" ht="12.75">
      <c r="A25" s="4">
        <v>21</v>
      </c>
      <c r="B25" s="5">
        <v>627</v>
      </c>
      <c r="C25" s="6" t="s">
        <v>38</v>
      </c>
      <c r="D25" s="6" t="s">
        <v>43</v>
      </c>
      <c r="E25" s="7">
        <v>0.02259259259259259</v>
      </c>
      <c r="F25" s="8">
        <f t="shared" si="0"/>
        <v>0.003765432098765432</v>
      </c>
    </row>
    <row r="26" spans="1:6" ht="12.75">
      <c r="A26" s="4">
        <v>22</v>
      </c>
      <c r="B26" s="5">
        <v>626</v>
      </c>
      <c r="C26" s="6" t="s">
        <v>24</v>
      </c>
      <c r="D26" s="6" t="s">
        <v>43</v>
      </c>
      <c r="E26" s="7">
        <v>0.023009259259259257</v>
      </c>
      <c r="F26" s="8">
        <f t="shared" si="0"/>
        <v>0.003834876543209876</v>
      </c>
    </row>
    <row r="27" spans="1:6" ht="12.75">
      <c r="A27" s="4">
        <v>23</v>
      </c>
      <c r="B27" s="5">
        <v>590</v>
      </c>
      <c r="C27" s="6" t="s">
        <v>32</v>
      </c>
      <c r="D27" s="6" t="s">
        <v>43</v>
      </c>
      <c r="E27" s="7">
        <v>0.023333333333333334</v>
      </c>
      <c r="F27" s="8">
        <f t="shared" si="0"/>
        <v>0.003888888888888889</v>
      </c>
    </row>
    <row r="28" spans="1:6" ht="12.75">
      <c r="A28" s="4">
        <v>24</v>
      </c>
      <c r="B28" s="5">
        <v>592</v>
      </c>
      <c r="C28" s="6" t="s">
        <v>13</v>
      </c>
      <c r="D28" s="6" t="s">
        <v>43</v>
      </c>
      <c r="E28" s="7">
        <v>0.023333333333333334</v>
      </c>
      <c r="F28" s="8">
        <f t="shared" si="0"/>
        <v>0.003888888888888889</v>
      </c>
    </row>
    <row r="29" spans="1:6" ht="12.75">
      <c r="A29" s="4">
        <v>25</v>
      </c>
      <c r="B29" s="5">
        <v>591</v>
      </c>
      <c r="C29" s="6" t="s">
        <v>4</v>
      </c>
      <c r="D29" s="6" t="s">
        <v>43</v>
      </c>
      <c r="E29" s="7">
        <v>0.023333333333333334</v>
      </c>
      <c r="F29" s="8">
        <f t="shared" si="0"/>
        <v>0.003888888888888889</v>
      </c>
    </row>
    <row r="30" spans="1:6" ht="12.75">
      <c r="A30" s="4">
        <v>26</v>
      </c>
      <c r="B30" s="5">
        <v>623</v>
      </c>
      <c r="C30" s="6" t="s">
        <v>6</v>
      </c>
      <c r="D30" s="6" t="s">
        <v>43</v>
      </c>
      <c r="E30" s="7">
        <v>0.02494212962962963</v>
      </c>
      <c r="F30" s="8">
        <f t="shared" si="0"/>
        <v>0.004157021604938272</v>
      </c>
    </row>
    <row r="31" spans="1:6" ht="13.5" thickBot="1">
      <c r="A31" s="26">
        <v>27</v>
      </c>
      <c r="B31" s="27">
        <v>615</v>
      </c>
      <c r="C31" s="28" t="s">
        <v>36</v>
      </c>
      <c r="D31" s="28" t="s">
        <v>43</v>
      </c>
      <c r="E31" s="29">
        <v>0.03392361111111111</v>
      </c>
      <c r="F31" s="17">
        <f t="shared" si="0"/>
        <v>0.0056539351851851855</v>
      </c>
    </row>
    <row r="32" spans="1:6" ht="12.75">
      <c r="A32" s="32" t="s">
        <v>44</v>
      </c>
      <c r="B32" s="33">
        <v>610</v>
      </c>
      <c r="C32" s="34" t="s">
        <v>20</v>
      </c>
      <c r="D32" s="34" t="s">
        <v>21</v>
      </c>
      <c r="E32" s="35">
        <v>0.036550925925925924</v>
      </c>
      <c r="F32" s="36">
        <f t="shared" si="0"/>
        <v>0.006091820987654321</v>
      </c>
    </row>
    <row r="33" spans="1:6" ht="12.75">
      <c r="A33" s="9" t="s">
        <v>45</v>
      </c>
      <c r="B33" s="10">
        <v>613</v>
      </c>
      <c r="C33" s="11" t="s">
        <v>25</v>
      </c>
      <c r="D33" s="11" t="s">
        <v>21</v>
      </c>
      <c r="E33" s="12">
        <v>0.03667824074074074</v>
      </c>
      <c r="F33" s="30">
        <f t="shared" si="0"/>
        <v>0.00611304012345679</v>
      </c>
    </row>
    <row r="34" spans="1:6" ht="12.75">
      <c r="A34" s="9" t="s">
        <v>46</v>
      </c>
      <c r="B34" s="10">
        <v>598</v>
      </c>
      <c r="C34" s="11" t="s">
        <v>31</v>
      </c>
      <c r="D34" s="11" t="s">
        <v>21</v>
      </c>
      <c r="E34" s="12">
        <v>0.03770833333333333</v>
      </c>
      <c r="F34" s="30">
        <f t="shared" si="0"/>
        <v>0.006284722222222222</v>
      </c>
    </row>
    <row r="35" spans="1:6" ht="12.75">
      <c r="A35" s="9" t="s">
        <v>47</v>
      </c>
      <c r="B35" s="10">
        <v>612</v>
      </c>
      <c r="C35" s="11" t="s">
        <v>33</v>
      </c>
      <c r="D35" s="11" t="s">
        <v>21</v>
      </c>
      <c r="E35" s="12">
        <v>0.037766203703703705</v>
      </c>
      <c r="F35" s="30">
        <f t="shared" si="0"/>
        <v>0.006294367283950618</v>
      </c>
    </row>
    <row r="36" spans="1:6" ht="12.75">
      <c r="A36" s="9" t="s">
        <v>48</v>
      </c>
      <c r="B36" s="10">
        <v>621</v>
      </c>
      <c r="C36" s="11" t="s">
        <v>11</v>
      </c>
      <c r="D36" s="11" t="s">
        <v>21</v>
      </c>
      <c r="E36" s="12">
        <v>0.04241898148148148</v>
      </c>
      <c r="F36" s="30">
        <f t="shared" si="0"/>
        <v>0.00706983024691358</v>
      </c>
    </row>
    <row r="37" spans="1:6" ht="12.75">
      <c r="A37" s="9" t="s">
        <v>49</v>
      </c>
      <c r="B37" s="10">
        <v>622</v>
      </c>
      <c r="C37" s="11" t="s">
        <v>10</v>
      </c>
      <c r="D37" s="11" t="s">
        <v>21</v>
      </c>
      <c r="E37" s="12">
        <v>0.04251157407407408</v>
      </c>
      <c r="F37" s="30">
        <f t="shared" si="0"/>
        <v>0.0070852623456790125</v>
      </c>
    </row>
    <row r="38" spans="1:6" ht="12.75">
      <c r="A38" s="9" t="s">
        <v>50</v>
      </c>
      <c r="B38" s="10">
        <v>614</v>
      </c>
      <c r="C38" s="11" t="s">
        <v>34</v>
      </c>
      <c r="D38" s="11" t="s">
        <v>21</v>
      </c>
      <c r="E38" s="12">
        <v>0.04453703703703704</v>
      </c>
      <c r="F38" s="30">
        <f t="shared" si="0"/>
        <v>0.00742283950617284</v>
      </c>
    </row>
    <row r="39" spans="1:6" ht="13.5" thickBot="1">
      <c r="A39" s="13" t="s">
        <v>51</v>
      </c>
      <c r="B39" s="14">
        <v>611</v>
      </c>
      <c r="C39" s="15" t="s">
        <v>35</v>
      </c>
      <c r="D39" s="15" t="s">
        <v>21</v>
      </c>
      <c r="E39" s="16">
        <v>0.044583333333333336</v>
      </c>
      <c r="F39" s="31">
        <f t="shared" si="0"/>
        <v>0.007430555555555556</v>
      </c>
    </row>
    <row r="40" spans="1:6" ht="7.5" customHeight="1">
      <c r="A40" s="40"/>
      <c r="B40" s="41"/>
      <c r="C40" s="42"/>
      <c r="D40" s="42"/>
      <c r="E40" s="43"/>
      <c r="F40" s="44"/>
    </row>
    <row r="41" ht="12.75">
      <c r="A41" s="39" t="s">
        <v>55</v>
      </c>
    </row>
    <row r="42" s="38" customFormat="1" ht="12.75">
      <c r="A42" s="37" t="s">
        <v>56</v>
      </c>
    </row>
    <row r="43" s="38" customFormat="1" ht="12.75">
      <c r="A43" s="45" t="s">
        <v>54</v>
      </c>
    </row>
    <row r="44" s="38" customFormat="1" ht="12.75">
      <c r="A44" s="37" t="s">
        <v>57</v>
      </c>
    </row>
    <row r="45" s="38" customFormat="1" ht="12.75">
      <c r="A45" s="37" t="s">
        <v>58</v>
      </c>
    </row>
    <row r="46" s="38" customFormat="1" ht="12.75">
      <c r="A46" s="37" t="s">
        <v>59</v>
      </c>
    </row>
    <row r="47" s="38" customFormat="1" ht="12.75">
      <c r="A47" s="37" t="s">
        <v>60</v>
      </c>
    </row>
    <row r="48" s="38" customFormat="1" ht="12.75">
      <c r="A48" s="37" t="s">
        <v>61</v>
      </c>
    </row>
    <row r="49" ht="12.75">
      <c r="A49" s="37" t="s">
        <v>62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40">
      <selection activeCell="A3" sqref="A3"/>
    </sheetView>
  </sheetViews>
  <sheetFormatPr defaultColWidth="9.00390625" defaultRowHeight="12.75"/>
  <cols>
    <col min="1" max="1" width="8.625" style="1" customWidth="1"/>
    <col min="2" max="2" width="10.125" style="1" customWidth="1"/>
    <col min="3" max="3" width="27.25390625" style="1" customWidth="1"/>
    <col min="4" max="4" width="12.875" style="1" customWidth="1"/>
    <col min="5" max="5" width="11.375" style="1" customWidth="1"/>
    <col min="6" max="6" width="10.00390625" style="1" customWidth="1"/>
    <col min="7" max="16384" width="9.125" style="1" customWidth="1"/>
  </cols>
  <sheetData>
    <row r="1" ht="12.75">
      <c r="A1" s="2" t="s">
        <v>63</v>
      </c>
    </row>
    <row r="2" ht="12.75">
      <c r="A2" s="2" t="s">
        <v>226</v>
      </c>
    </row>
    <row r="3" ht="13.5" thickBot="1">
      <c r="A3" s="2" t="s">
        <v>64</v>
      </c>
    </row>
    <row r="4" spans="1:6" s="3" customFormat="1" ht="24.75" thickBot="1">
      <c r="A4" s="24" t="s">
        <v>41</v>
      </c>
      <c r="B4" s="23" t="s">
        <v>0</v>
      </c>
      <c r="C4" s="23" t="s">
        <v>2</v>
      </c>
      <c r="D4" s="23" t="s">
        <v>42</v>
      </c>
      <c r="E4" s="23" t="s">
        <v>1</v>
      </c>
      <c r="F4" s="25" t="s">
        <v>52</v>
      </c>
    </row>
    <row r="5" spans="1:6" ht="12.75">
      <c r="A5" s="18">
        <v>1</v>
      </c>
      <c r="B5" s="19">
        <v>653</v>
      </c>
      <c r="C5" s="20" t="s">
        <v>65</v>
      </c>
      <c r="D5" s="20" t="s">
        <v>66</v>
      </c>
      <c r="E5" s="21">
        <v>0.015555555555555553</v>
      </c>
      <c r="F5" s="22">
        <f aca="true" t="shared" si="0" ref="F5:F62">E5/6</f>
        <v>0.002592592592592592</v>
      </c>
    </row>
    <row r="6" spans="1:6" ht="12.75">
      <c r="A6" s="4">
        <v>1</v>
      </c>
      <c r="B6" s="5">
        <v>654</v>
      </c>
      <c r="C6" s="6" t="s">
        <v>67</v>
      </c>
      <c r="D6" s="6" t="s">
        <v>66</v>
      </c>
      <c r="E6" s="7">
        <v>0.015555555555555553</v>
      </c>
      <c r="F6" s="8">
        <f t="shared" si="0"/>
        <v>0.002592592592592592</v>
      </c>
    </row>
    <row r="7" spans="1:6" ht="12.75">
      <c r="A7" s="4">
        <v>3</v>
      </c>
      <c r="B7" s="5">
        <v>646</v>
      </c>
      <c r="C7" s="6" t="s">
        <v>68</v>
      </c>
      <c r="D7" s="6" t="s">
        <v>66</v>
      </c>
      <c r="E7" s="7">
        <v>0.01611111111111111</v>
      </c>
      <c r="F7" s="8">
        <f t="shared" si="0"/>
        <v>0.002685185185185185</v>
      </c>
    </row>
    <row r="8" spans="1:6" ht="12.75">
      <c r="A8" s="4">
        <f aca="true" t="shared" si="1" ref="A8:A35">A7+1</f>
        <v>4</v>
      </c>
      <c r="B8" s="5">
        <v>619</v>
      </c>
      <c r="C8" s="6" t="s">
        <v>14</v>
      </c>
      <c r="D8" s="6" t="s">
        <v>66</v>
      </c>
      <c r="E8" s="7">
        <v>0.016412037037037037</v>
      </c>
      <c r="F8" s="8">
        <f t="shared" si="0"/>
        <v>0.0027353395061728396</v>
      </c>
    </row>
    <row r="9" spans="1:6" ht="12.75">
      <c r="A9" s="4">
        <f t="shared" si="1"/>
        <v>5</v>
      </c>
      <c r="B9" s="5">
        <v>616</v>
      </c>
      <c r="C9" s="6" t="s">
        <v>37</v>
      </c>
      <c r="D9" s="6" t="s">
        <v>66</v>
      </c>
      <c r="E9" s="7">
        <v>0.017152777777777777</v>
      </c>
      <c r="F9" s="8">
        <f t="shared" si="0"/>
        <v>0.0028587962962962963</v>
      </c>
    </row>
    <row r="10" spans="1:6" ht="12.75">
      <c r="A10" s="4">
        <f t="shared" si="1"/>
        <v>6</v>
      </c>
      <c r="B10" s="5">
        <v>589</v>
      </c>
      <c r="C10" s="6" t="s">
        <v>3</v>
      </c>
      <c r="D10" s="6" t="s">
        <v>66</v>
      </c>
      <c r="E10" s="7">
        <v>0.017256944444444446</v>
      </c>
      <c r="F10" s="8">
        <f t="shared" si="0"/>
        <v>0.0028761574074074076</v>
      </c>
    </row>
    <row r="11" spans="1:6" ht="12.75">
      <c r="A11" s="4">
        <f t="shared" si="1"/>
        <v>7</v>
      </c>
      <c r="B11" s="5">
        <v>600</v>
      </c>
      <c r="C11" s="6" t="s">
        <v>26</v>
      </c>
      <c r="D11" s="6" t="s">
        <v>66</v>
      </c>
      <c r="E11" s="7">
        <v>0.01752314814814815</v>
      </c>
      <c r="F11" s="8">
        <f t="shared" si="0"/>
        <v>0.002920524691358025</v>
      </c>
    </row>
    <row r="12" spans="1:6" ht="12.75">
      <c r="A12" s="4">
        <f t="shared" si="1"/>
        <v>8</v>
      </c>
      <c r="B12" s="5">
        <v>594</v>
      </c>
      <c r="C12" s="6" t="s">
        <v>69</v>
      </c>
      <c r="D12" s="6" t="s">
        <v>66</v>
      </c>
      <c r="E12" s="7">
        <v>0.017662037037037035</v>
      </c>
      <c r="F12" s="8">
        <f t="shared" si="0"/>
        <v>0.0029436728395061725</v>
      </c>
    </row>
    <row r="13" spans="1:6" ht="12.75">
      <c r="A13" s="4">
        <f t="shared" si="1"/>
        <v>9</v>
      </c>
      <c r="B13" s="5">
        <v>618</v>
      </c>
      <c r="C13" s="6" t="s">
        <v>15</v>
      </c>
      <c r="D13" s="6" t="s">
        <v>66</v>
      </c>
      <c r="E13" s="7">
        <v>0.017916666666666668</v>
      </c>
      <c r="F13" s="8">
        <f t="shared" si="0"/>
        <v>0.0029861111111111113</v>
      </c>
    </row>
    <row r="14" spans="1:6" ht="12.75">
      <c r="A14" s="4">
        <f t="shared" si="1"/>
        <v>10</v>
      </c>
      <c r="B14" s="5">
        <v>625</v>
      </c>
      <c r="C14" s="6" t="s">
        <v>23</v>
      </c>
      <c r="D14" s="6" t="s">
        <v>66</v>
      </c>
      <c r="E14" s="7">
        <v>0.018287037037037036</v>
      </c>
      <c r="F14" s="8">
        <f t="shared" si="0"/>
        <v>0.0030478395061728394</v>
      </c>
    </row>
    <row r="15" spans="1:6" ht="12.75">
      <c r="A15" s="4">
        <f t="shared" si="1"/>
        <v>11</v>
      </c>
      <c r="B15" s="5">
        <v>602</v>
      </c>
      <c r="C15" s="6" t="s">
        <v>19</v>
      </c>
      <c r="D15" s="6" t="s">
        <v>66</v>
      </c>
      <c r="E15" s="7">
        <v>0.018877314814814816</v>
      </c>
      <c r="F15" s="8">
        <f t="shared" si="0"/>
        <v>0.003146219135802469</v>
      </c>
    </row>
    <row r="16" spans="1:6" ht="12.75">
      <c r="A16" s="4">
        <f t="shared" si="1"/>
        <v>12</v>
      </c>
      <c r="B16" s="5">
        <v>608</v>
      </c>
      <c r="C16" s="6" t="s">
        <v>70</v>
      </c>
      <c r="D16" s="6" t="s">
        <v>66</v>
      </c>
      <c r="E16" s="7">
        <v>0.0190625</v>
      </c>
      <c r="F16" s="8">
        <f t="shared" si="0"/>
        <v>0.0031770833333333334</v>
      </c>
    </row>
    <row r="17" spans="1:6" ht="12.75">
      <c r="A17" s="4">
        <f t="shared" si="1"/>
        <v>13</v>
      </c>
      <c r="B17" s="5">
        <v>606</v>
      </c>
      <c r="C17" s="6" t="s">
        <v>27</v>
      </c>
      <c r="D17" s="6" t="s">
        <v>66</v>
      </c>
      <c r="E17" s="7">
        <v>0.01945601851851852</v>
      </c>
      <c r="F17" s="8">
        <f t="shared" si="0"/>
        <v>0.0032426697530864197</v>
      </c>
    </row>
    <row r="18" spans="1:6" ht="12.75">
      <c r="A18" s="4">
        <f t="shared" si="1"/>
        <v>14</v>
      </c>
      <c r="B18" s="5">
        <v>620</v>
      </c>
      <c r="C18" s="6" t="s">
        <v>16</v>
      </c>
      <c r="D18" s="6" t="s">
        <v>66</v>
      </c>
      <c r="E18" s="7">
        <v>0.02011574074074074</v>
      </c>
      <c r="F18" s="8">
        <f t="shared" si="0"/>
        <v>0.0033526234567901234</v>
      </c>
    </row>
    <row r="19" spans="1:6" ht="12.75">
      <c r="A19" s="4">
        <f t="shared" si="1"/>
        <v>15</v>
      </c>
      <c r="B19" s="5">
        <v>631</v>
      </c>
      <c r="C19" s="6" t="s">
        <v>71</v>
      </c>
      <c r="D19" s="6" t="s">
        <v>66</v>
      </c>
      <c r="E19" s="7">
        <v>0.020127314814814817</v>
      </c>
      <c r="F19" s="8">
        <f t="shared" si="0"/>
        <v>0.003354552469135803</v>
      </c>
    </row>
    <row r="20" spans="1:6" ht="12.75">
      <c r="A20" s="4">
        <f t="shared" si="1"/>
        <v>16</v>
      </c>
      <c r="B20" s="5">
        <v>617</v>
      </c>
      <c r="C20" s="6" t="s">
        <v>30</v>
      </c>
      <c r="D20" s="6" t="s">
        <v>66</v>
      </c>
      <c r="E20" s="7">
        <v>0.020231481481481482</v>
      </c>
      <c r="F20" s="8">
        <f t="shared" si="0"/>
        <v>0.0033719135802469137</v>
      </c>
    </row>
    <row r="21" spans="1:6" ht="12.75">
      <c r="A21" s="4">
        <f t="shared" si="1"/>
        <v>17</v>
      </c>
      <c r="B21" s="5">
        <v>630</v>
      </c>
      <c r="C21" s="6" t="s">
        <v>72</v>
      </c>
      <c r="D21" s="6" t="s">
        <v>66</v>
      </c>
      <c r="E21" s="7">
        <v>0.0203125</v>
      </c>
      <c r="F21" s="8">
        <f t="shared" si="0"/>
        <v>0.0033854166666666668</v>
      </c>
    </row>
    <row r="22" spans="1:6" ht="12.75">
      <c r="A22" s="4">
        <f t="shared" si="1"/>
        <v>18</v>
      </c>
      <c r="B22" s="5">
        <v>597</v>
      </c>
      <c r="C22" s="6" t="s">
        <v>22</v>
      </c>
      <c r="D22" s="6" t="s">
        <v>66</v>
      </c>
      <c r="E22" s="7">
        <v>0.020995370370370373</v>
      </c>
      <c r="F22" s="8">
        <f t="shared" si="0"/>
        <v>0.0034992283950617286</v>
      </c>
    </row>
    <row r="23" spans="1:6" ht="12.75">
      <c r="A23" s="4">
        <f t="shared" si="1"/>
        <v>19</v>
      </c>
      <c r="B23" s="5">
        <v>638</v>
      </c>
      <c r="C23" s="6" t="s">
        <v>73</v>
      </c>
      <c r="D23" s="6" t="s">
        <v>66</v>
      </c>
      <c r="E23" s="7">
        <v>0.021168981481481483</v>
      </c>
      <c r="F23" s="8">
        <f t="shared" si="0"/>
        <v>0.003528163580246914</v>
      </c>
    </row>
    <row r="24" spans="1:6" ht="12.75">
      <c r="A24" s="4">
        <f t="shared" si="1"/>
        <v>20</v>
      </c>
      <c r="B24" s="5">
        <v>595</v>
      </c>
      <c r="C24" s="6" t="s">
        <v>28</v>
      </c>
      <c r="D24" s="6" t="s">
        <v>66</v>
      </c>
      <c r="E24" s="7">
        <v>0.0215625</v>
      </c>
      <c r="F24" s="8">
        <f t="shared" si="0"/>
        <v>0.0035937499999999997</v>
      </c>
    </row>
    <row r="25" spans="1:6" ht="12.75">
      <c r="A25" s="4">
        <f t="shared" si="1"/>
        <v>21</v>
      </c>
      <c r="B25" s="5">
        <v>596</v>
      </c>
      <c r="C25" s="6" t="s">
        <v>29</v>
      </c>
      <c r="D25" s="6" t="s">
        <v>66</v>
      </c>
      <c r="E25" s="7">
        <v>0.0215625</v>
      </c>
      <c r="F25" s="8">
        <f t="shared" si="0"/>
        <v>0.0035937499999999997</v>
      </c>
    </row>
    <row r="26" spans="1:6" ht="12.75">
      <c r="A26" s="4">
        <f t="shared" si="1"/>
        <v>22</v>
      </c>
      <c r="B26" s="5">
        <v>624</v>
      </c>
      <c r="C26" s="6" t="s">
        <v>7</v>
      </c>
      <c r="D26" s="6" t="s">
        <v>66</v>
      </c>
      <c r="E26" s="7">
        <v>0.021851851851851848</v>
      </c>
      <c r="F26" s="8">
        <f t="shared" si="0"/>
        <v>0.003641975308641975</v>
      </c>
    </row>
    <row r="27" spans="1:6" ht="12.75">
      <c r="A27" s="4">
        <f t="shared" si="1"/>
        <v>23</v>
      </c>
      <c r="B27" s="5">
        <v>607</v>
      </c>
      <c r="C27" s="6" t="s">
        <v>74</v>
      </c>
      <c r="D27" s="6" t="s">
        <v>66</v>
      </c>
      <c r="E27" s="7">
        <v>0.021967592592592594</v>
      </c>
      <c r="F27" s="8">
        <f t="shared" si="0"/>
        <v>0.0036612654320987655</v>
      </c>
    </row>
    <row r="28" spans="1:6" ht="12.75">
      <c r="A28" s="4">
        <f t="shared" si="1"/>
        <v>24</v>
      </c>
      <c r="B28" s="5">
        <v>605</v>
      </c>
      <c r="C28" s="6" t="s">
        <v>5</v>
      </c>
      <c r="D28" s="6" t="s">
        <v>66</v>
      </c>
      <c r="E28" s="7">
        <v>0.022048611111111113</v>
      </c>
      <c r="F28" s="8">
        <f t="shared" si="0"/>
        <v>0.0036747685185185186</v>
      </c>
    </row>
    <row r="29" spans="1:6" ht="12.75">
      <c r="A29" s="4">
        <f t="shared" si="1"/>
        <v>25</v>
      </c>
      <c r="B29" s="5">
        <v>603</v>
      </c>
      <c r="C29" s="6" t="s">
        <v>8</v>
      </c>
      <c r="D29" s="6" t="s">
        <v>66</v>
      </c>
      <c r="E29" s="7">
        <v>0.022060185185185183</v>
      </c>
      <c r="F29" s="8">
        <f t="shared" si="0"/>
        <v>0.0036766975308641973</v>
      </c>
    </row>
    <row r="30" spans="1:6" ht="12.75">
      <c r="A30" s="4">
        <f t="shared" si="1"/>
        <v>26</v>
      </c>
      <c r="B30" s="5">
        <v>627</v>
      </c>
      <c r="C30" s="6" t="s">
        <v>38</v>
      </c>
      <c r="D30" s="6" t="s">
        <v>66</v>
      </c>
      <c r="E30" s="7">
        <v>0.022141203703703705</v>
      </c>
      <c r="F30" s="8">
        <f t="shared" si="0"/>
        <v>0.0036902006172839508</v>
      </c>
    </row>
    <row r="31" spans="1:6" ht="12.75">
      <c r="A31" s="4">
        <f t="shared" si="1"/>
        <v>27</v>
      </c>
      <c r="B31" s="5">
        <v>604</v>
      </c>
      <c r="C31" s="6" t="s">
        <v>9</v>
      </c>
      <c r="D31" s="6" t="s">
        <v>66</v>
      </c>
      <c r="E31" s="7">
        <v>0.0221875</v>
      </c>
      <c r="F31" s="8">
        <f t="shared" si="0"/>
        <v>0.0036979166666666666</v>
      </c>
    </row>
    <row r="32" spans="1:6" ht="12.75">
      <c r="A32" s="4">
        <f t="shared" si="1"/>
        <v>28</v>
      </c>
      <c r="B32" s="5">
        <v>626</v>
      </c>
      <c r="C32" s="6" t="s">
        <v>24</v>
      </c>
      <c r="D32" s="6" t="s">
        <v>66</v>
      </c>
      <c r="E32" s="7">
        <v>0.02241898148148148</v>
      </c>
      <c r="F32" s="8">
        <f t="shared" si="0"/>
        <v>0.003736496913580247</v>
      </c>
    </row>
    <row r="33" spans="1:6" ht="12.75">
      <c r="A33" s="4">
        <f t="shared" si="1"/>
        <v>29</v>
      </c>
      <c r="B33" s="5">
        <v>590</v>
      </c>
      <c r="C33" s="6" t="s">
        <v>32</v>
      </c>
      <c r="D33" s="6" t="s">
        <v>66</v>
      </c>
      <c r="E33" s="7">
        <v>0.023009259259259257</v>
      </c>
      <c r="F33" s="8">
        <f t="shared" si="0"/>
        <v>0.003834876543209876</v>
      </c>
    </row>
    <row r="34" spans="1:6" ht="12.75">
      <c r="A34" s="4">
        <f t="shared" si="1"/>
        <v>30</v>
      </c>
      <c r="B34" s="5">
        <v>591</v>
      </c>
      <c r="C34" s="6" t="s">
        <v>4</v>
      </c>
      <c r="D34" s="6" t="s">
        <v>66</v>
      </c>
      <c r="E34" s="7">
        <v>0.023009259259259257</v>
      </c>
      <c r="F34" s="8">
        <f t="shared" si="0"/>
        <v>0.003834876543209876</v>
      </c>
    </row>
    <row r="35" spans="1:6" ht="13.5" thickBot="1">
      <c r="A35" s="26">
        <f t="shared" si="1"/>
        <v>31</v>
      </c>
      <c r="B35" s="27">
        <v>623</v>
      </c>
      <c r="C35" s="28" t="s">
        <v>6</v>
      </c>
      <c r="D35" s="28" t="s">
        <v>66</v>
      </c>
      <c r="E35" s="29">
        <v>0.025</v>
      </c>
      <c r="F35" s="17">
        <f t="shared" si="0"/>
        <v>0.004166666666666667</v>
      </c>
    </row>
    <row r="36" spans="1:6" ht="12.75">
      <c r="A36" s="32" t="s">
        <v>75</v>
      </c>
      <c r="B36" s="33">
        <v>636</v>
      </c>
      <c r="C36" s="34" t="s">
        <v>76</v>
      </c>
      <c r="D36" s="34" t="s">
        <v>77</v>
      </c>
      <c r="E36" s="35">
        <v>0.03344907407407407</v>
      </c>
      <c r="F36" s="36">
        <f t="shared" si="0"/>
        <v>0.005574845679012345</v>
      </c>
    </row>
    <row r="37" spans="1:6" ht="12.75">
      <c r="A37" s="9" t="s">
        <v>78</v>
      </c>
      <c r="B37" s="10">
        <v>647</v>
      </c>
      <c r="C37" s="11" t="s">
        <v>79</v>
      </c>
      <c r="D37" s="11" t="s">
        <v>77</v>
      </c>
      <c r="E37" s="12">
        <v>0.035243055555555555</v>
      </c>
      <c r="F37" s="30">
        <f t="shared" si="0"/>
        <v>0.005873842592592593</v>
      </c>
    </row>
    <row r="38" spans="1:6" ht="12.75">
      <c r="A38" s="9" t="s">
        <v>80</v>
      </c>
      <c r="B38" s="10">
        <v>652</v>
      </c>
      <c r="C38" s="11" t="s">
        <v>81</v>
      </c>
      <c r="D38" s="11" t="s">
        <v>77</v>
      </c>
      <c r="E38" s="12">
        <v>0.035289351851851856</v>
      </c>
      <c r="F38" s="30">
        <f t="shared" si="0"/>
        <v>0.005881558641975309</v>
      </c>
    </row>
    <row r="39" spans="1:6" ht="12.75">
      <c r="A39" s="9" t="s">
        <v>82</v>
      </c>
      <c r="B39" s="10">
        <v>610</v>
      </c>
      <c r="C39" s="11" t="s">
        <v>20</v>
      </c>
      <c r="D39" s="11" t="s">
        <v>77</v>
      </c>
      <c r="E39" s="12">
        <v>0.03614583333333333</v>
      </c>
      <c r="F39" s="30">
        <f t="shared" si="0"/>
        <v>0.0060243055555555544</v>
      </c>
    </row>
    <row r="40" spans="1:6" ht="12.75">
      <c r="A40" s="9" t="s">
        <v>83</v>
      </c>
      <c r="B40" s="10">
        <v>613</v>
      </c>
      <c r="C40" s="11" t="s">
        <v>25</v>
      </c>
      <c r="D40" s="11" t="s">
        <v>77</v>
      </c>
      <c r="E40" s="12">
        <v>0.036238425925925924</v>
      </c>
      <c r="F40" s="30">
        <f t="shared" si="0"/>
        <v>0.006039737654320987</v>
      </c>
    </row>
    <row r="41" spans="1:6" ht="12.75">
      <c r="A41" s="9" t="s">
        <v>84</v>
      </c>
      <c r="B41" s="10">
        <v>643</v>
      </c>
      <c r="C41" s="11" t="s">
        <v>85</v>
      </c>
      <c r="D41" s="11" t="s">
        <v>77</v>
      </c>
      <c r="E41" s="12">
        <v>0.03662037037037037</v>
      </c>
      <c r="F41" s="30">
        <f t="shared" si="0"/>
        <v>0.006103395061728395</v>
      </c>
    </row>
    <row r="42" spans="1:6" ht="12.75">
      <c r="A42" s="9" t="s">
        <v>86</v>
      </c>
      <c r="B42" s="10">
        <v>598</v>
      </c>
      <c r="C42" s="11" t="s">
        <v>31</v>
      </c>
      <c r="D42" s="11" t="s">
        <v>77</v>
      </c>
      <c r="E42" s="12">
        <v>0.03674768518518518</v>
      </c>
      <c r="F42" s="30">
        <f t="shared" si="0"/>
        <v>0.006124614197530864</v>
      </c>
    </row>
    <row r="43" spans="1:6" ht="12.75">
      <c r="A43" s="9" t="s">
        <v>87</v>
      </c>
      <c r="B43" s="10">
        <v>642</v>
      </c>
      <c r="C43" s="11" t="s">
        <v>88</v>
      </c>
      <c r="D43" s="11" t="s">
        <v>77</v>
      </c>
      <c r="E43" s="12">
        <v>0.036759259259259255</v>
      </c>
      <c r="F43" s="30">
        <f t="shared" si="0"/>
        <v>0.006126543209876542</v>
      </c>
    </row>
    <row r="44" spans="1:6" ht="12.75">
      <c r="A44" s="9" t="s">
        <v>89</v>
      </c>
      <c r="B44" s="10">
        <v>612</v>
      </c>
      <c r="C44" s="11" t="s">
        <v>33</v>
      </c>
      <c r="D44" s="11" t="s">
        <v>77</v>
      </c>
      <c r="E44" s="12">
        <v>0.036770833333333336</v>
      </c>
      <c r="F44" s="30">
        <f t="shared" si="0"/>
        <v>0.006128472222222223</v>
      </c>
    </row>
    <row r="45" spans="1:6" ht="12.75">
      <c r="A45" s="9" t="s">
        <v>90</v>
      </c>
      <c r="B45" s="10">
        <v>629</v>
      </c>
      <c r="C45" s="11" t="s">
        <v>91</v>
      </c>
      <c r="D45" s="11" t="s">
        <v>77</v>
      </c>
      <c r="E45" s="12">
        <v>0.036770833333333336</v>
      </c>
      <c r="F45" s="30">
        <f t="shared" si="0"/>
        <v>0.006128472222222223</v>
      </c>
    </row>
    <row r="46" spans="1:6" ht="12.75">
      <c r="A46" s="9" t="s">
        <v>92</v>
      </c>
      <c r="B46" s="10">
        <v>621</v>
      </c>
      <c r="C46" s="11" t="s">
        <v>11</v>
      </c>
      <c r="D46" s="11" t="s">
        <v>77</v>
      </c>
      <c r="E46" s="12">
        <v>0.03678240740740741</v>
      </c>
      <c r="F46" s="30">
        <f t="shared" si="0"/>
        <v>0.006130401234567901</v>
      </c>
    </row>
    <row r="47" spans="1:6" ht="12.75">
      <c r="A47" s="9" t="s">
        <v>93</v>
      </c>
      <c r="B47" s="10">
        <v>644</v>
      </c>
      <c r="C47" s="11" t="s">
        <v>94</v>
      </c>
      <c r="D47" s="11" t="s">
        <v>77</v>
      </c>
      <c r="E47" s="12">
        <v>0.038796296296296294</v>
      </c>
      <c r="F47" s="30">
        <f t="shared" si="0"/>
        <v>0.006466049382716049</v>
      </c>
    </row>
    <row r="48" spans="1:6" ht="12.75">
      <c r="A48" s="9" t="s">
        <v>95</v>
      </c>
      <c r="B48" s="10">
        <v>632</v>
      </c>
      <c r="C48" s="11" t="s">
        <v>96</v>
      </c>
      <c r="D48" s="11" t="s">
        <v>77</v>
      </c>
      <c r="E48" s="12">
        <v>0.03881944444444444</v>
      </c>
      <c r="F48" s="30">
        <f t="shared" si="0"/>
        <v>0.006469907407407407</v>
      </c>
    </row>
    <row r="49" spans="1:6" ht="12.75">
      <c r="A49" s="9" t="s">
        <v>97</v>
      </c>
      <c r="B49" s="10">
        <v>611</v>
      </c>
      <c r="C49" s="11" t="s">
        <v>35</v>
      </c>
      <c r="D49" s="11" t="s">
        <v>77</v>
      </c>
      <c r="E49" s="12">
        <v>0.038877314814814816</v>
      </c>
      <c r="F49" s="30">
        <f t="shared" si="0"/>
        <v>0.006479552469135803</v>
      </c>
    </row>
    <row r="50" spans="1:6" ht="12.75">
      <c r="A50" s="9" t="s">
        <v>98</v>
      </c>
      <c r="B50" s="10">
        <v>651</v>
      </c>
      <c r="C50" s="11" t="s">
        <v>99</v>
      </c>
      <c r="D50" s="11" t="s">
        <v>77</v>
      </c>
      <c r="E50" s="12">
        <v>0.03891203703703704</v>
      </c>
      <c r="F50" s="30">
        <f t="shared" si="0"/>
        <v>0.0064853395061728394</v>
      </c>
    </row>
    <row r="51" spans="1:6" ht="12.75">
      <c r="A51" s="9" t="s">
        <v>100</v>
      </c>
      <c r="B51" s="10">
        <v>633</v>
      </c>
      <c r="C51" s="11" t="s">
        <v>101</v>
      </c>
      <c r="D51" s="11" t="s">
        <v>77</v>
      </c>
      <c r="E51" s="12">
        <v>0.03894675925925926</v>
      </c>
      <c r="F51" s="30">
        <f t="shared" si="0"/>
        <v>0.006491126543209876</v>
      </c>
    </row>
    <row r="52" spans="1:6" ht="12.75">
      <c r="A52" s="9" t="s">
        <v>102</v>
      </c>
      <c r="B52" s="10">
        <v>649</v>
      </c>
      <c r="C52" s="11" t="s">
        <v>103</v>
      </c>
      <c r="D52" s="11" t="s">
        <v>77</v>
      </c>
      <c r="E52" s="12">
        <v>0.04082175925925926</v>
      </c>
      <c r="F52" s="30">
        <f t="shared" si="0"/>
        <v>0.0068036265432098765</v>
      </c>
    </row>
    <row r="53" spans="1:6" ht="12.75">
      <c r="A53" s="9" t="s">
        <v>104</v>
      </c>
      <c r="B53" s="10">
        <v>639</v>
      </c>
      <c r="C53" s="11" t="s">
        <v>105</v>
      </c>
      <c r="D53" s="11" t="s">
        <v>77</v>
      </c>
      <c r="E53" s="12">
        <v>0.041354166666666664</v>
      </c>
      <c r="F53" s="30">
        <f t="shared" si="0"/>
        <v>0.00689236111111111</v>
      </c>
    </row>
    <row r="54" spans="1:6" ht="12.75">
      <c r="A54" s="9" t="s">
        <v>106</v>
      </c>
      <c r="B54" s="10">
        <v>645</v>
      </c>
      <c r="C54" s="11" t="s">
        <v>107</v>
      </c>
      <c r="D54" s="11" t="s">
        <v>77</v>
      </c>
      <c r="E54" s="12">
        <v>0.042118055555555554</v>
      </c>
      <c r="F54" s="30">
        <f t="shared" si="0"/>
        <v>0.007019675925925926</v>
      </c>
    </row>
    <row r="55" spans="1:6" ht="12.75">
      <c r="A55" s="47" t="s">
        <v>108</v>
      </c>
      <c r="B55" s="48">
        <v>650</v>
      </c>
      <c r="C55" s="49" t="s">
        <v>109</v>
      </c>
      <c r="D55" s="49" t="s">
        <v>77</v>
      </c>
      <c r="E55" s="50">
        <v>0.04212962962962963</v>
      </c>
      <c r="F55" s="51">
        <f t="shared" si="0"/>
        <v>0.007021604938271604</v>
      </c>
    </row>
    <row r="56" spans="1:6" ht="12.75">
      <c r="A56" s="9" t="s">
        <v>110</v>
      </c>
      <c r="B56" s="10">
        <v>622</v>
      </c>
      <c r="C56" s="11" t="s">
        <v>10</v>
      </c>
      <c r="D56" s="11" t="s">
        <v>77</v>
      </c>
      <c r="E56" s="12">
        <v>0.04212962962962963</v>
      </c>
      <c r="F56" s="30">
        <f t="shared" si="0"/>
        <v>0.007021604938271604</v>
      </c>
    </row>
    <row r="57" spans="1:6" ht="12.75">
      <c r="A57" s="9" t="s">
        <v>111</v>
      </c>
      <c r="B57" s="10">
        <v>648</v>
      </c>
      <c r="C57" s="11" t="s">
        <v>112</v>
      </c>
      <c r="D57" s="11" t="s">
        <v>77</v>
      </c>
      <c r="E57" s="12">
        <v>0.04386574074074074</v>
      </c>
      <c r="F57" s="30">
        <f t="shared" si="0"/>
        <v>0.007310956790123457</v>
      </c>
    </row>
    <row r="58" spans="1:6" ht="12.75">
      <c r="A58" s="9" t="s">
        <v>113</v>
      </c>
      <c r="B58" s="10">
        <v>635</v>
      </c>
      <c r="C58" s="11" t="s">
        <v>114</v>
      </c>
      <c r="D58" s="11" t="s">
        <v>77</v>
      </c>
      <c r="E58" s="12">
        <v>0.04434027777777778</v>
      </c>
      <c r="F58" s="30">
        <f t="shared" si="0"/>
        <v>0.0073900462962962965</v>
      </c>
    </row>
    <row r="59" spans="1:6" ht="12.75">
      <c r="A59" s="9" t="s">
        <v>115</v>
      </c>
      <c r="B59" s="10">
        <v>634</v>
      </c>
      <c r="C59" s="11" t="s">
        <v>116</v>
      </c>
      <c r="D59" s="11" t="s">
        <v>77</v>
      </c>
      <c r="E59" s="12">
        <v>0.044444444444444446</v>
      </c>
      <c r="F59" s="30">
        <f t="shared" si="0"/>
        <v>0.007407407407407408</v>
      </c>
    </row>
    <row r="60" spans="1:6" ht="12.75">
      <c r="A60" s="9" t="s">
        <v>117</v>
      </c>
      <c r="B60" s="10">
        <v>641</v>
      </c>
      <c r="C60" s="11" t="s">
        <v>118</v>
      </c>
      <c r="D60" s="11" t="s">
        <v>77</v>
      </c>
      <c r="E60" s="12">
        <v>0.046828703703703706</v>
      </c>
      <c r="F60" s="30">
        <f t="shared" si="0"/>
        <v>0.007804783950617285</v>
      </c>
    </row>
    <row r="61" spans="1:6" ht="12.75">
      <c r="A61" s="9" t="s">
        <v>119</v>
      </c>
      <c r="B61" s="10">
        <v>640</v>
      </c>
      <c r="C61" s="11" t="s">
        <v>120</v>
      </c>
      <c r="D61" s="11" t="s">
        <v>77</v>
      </c>
      <c r="E61" s="12">
        <v>0.046828703703703706</v>
      </c>
      <c r="F61" s="30">
        <f t="shared" si="0"/>
        <v>0.007804783950617285</v>
      </c>
    </row>
    <row r="62" spans="1:6" ht="13.5" thickBot="1">
      <c r="A62" s="13" t="s">
        <v>121</v>
      </c>
      <c r="B62" s="14">
        <v>637</v>
      </c>
      <c r="C62" s="15" t="s">
        <v>122</v>
      </c>
      <c r="D62" s="15" t="s">
        <v>77</v>
      </c>
      <c r="E62" s="16">
        <v>0.046828703703703706</v>
      </c>
      <c r="F62" s="31">
        <f t="shared" si="0"/>
        <v>0.007804783950617285</v>
      </c>
    </row>
    <row r="63" spans="1:6" ht="7.5" customHeight="1">
      <c r="A63" s="40"/>
      <c r="B63" s="41"/>
      <c r="C63" s="42"/>
      <c r="D63" s="42"/>
      <c r="E63" s="43"/>
      <c r="F63" s="44"/>
    </row>
    <row r="64" ht="12.75">
      <c r="A64" s="39" t="s">
        <v>55</v>
      </c>
    </row>
    <row r="65" s="46" customFormat="1" ht="12.75">
      <c r="A65" s="37" t="s">
        <v>123</v>
      </c>
    </row>
    <row r="66" s="46" customFormat="1" ht="12.75">
      <c r="A66" s="45" t="s">
        <v>54</v>
      </c>
    </row>
    <row r="67" s="46" customFormat="1" ht="12.75">
      <c r="A67" s="37" t="s">
        <v>124</v>
      </c>
    </row>
    <row r="68" s="46" customFormat="1" ht="12.75">
      <c r="A68" s="37" t="s">
        <v>125</v>
      </c>
    </row>
    <row r="69" s="46" customFormat="1" ht="12.75">
      <c r="A69" s="37" t="s">
        <v>126</v>
      </c>
    </row>
    <row r="70" s="46" customFormat="1" ht="12.75">
      <c r="A70" s="37" t="s">
        <v>127</v>
      </c>
    </row>
    <row r="71" s="46" customFormat="1" ht="12.75">
      <c r="A71" s="37" t="s">
        <v>128</v>
      </c>
    </row>
    <row r="72" ht="12.75">
      <c r="A72" s="37" t="s">
        <v>129</v>
      </c>
    </row>
    <row r="73" ht="12.75">
      <c r="A73" s="37" t="s">
        <v>130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28">
      <selection activeCell="K47" sqref="K47"/>
    </sheetView>
  </sheetViews>
  <sheetFormatPr defaultColWidth="9.00390625" defaultRowHeight="12.75"/>
  <cols>
    <col min="1" max="1" width="8.625" style="1" customWidth="1"/>
    <col min="2" max="2" width="10.125" style="1" customWidth="1"/>
    <col min="3" max="3" width="27.25390625" style="1" customWidth="1"/>
    <col min="4" max="4" width="12.875" style="1" customWidth="1"/>
    <col min="5" max="5" width="11.375" style="1" customWidth="1"/>
    <col min="6" max="6" width="10.00390625" style="1" customWidth="1"/>
    <col min="7" max="16384" width="9.125" style="1" customWidth="1"/>
  </cols>
  <sheetData>
    <row r="1" ht="12.75">
      <c r="A1" s="2" t="s">
        <v>227</v>
      </c>
    </row>
    <row r="2" ht="12.75">
      <c r="A2" s="2" t="s">
        <v>228</v>
      </c>
    </row>
    <row r="3" ht="13.5" thickBot="1">
      <c r="A3" s="2" t="s">
        <v>64</v>
      </c>
    </row>
    <row r="4" spans="1:6" s="3" customFormat="1" ht="24.75" thickBot="1">
      <c r="A4" s="24" t="s">
        <v>41</v>
      </c>
      <c r="B4" s="23" t="s">
        <v>0</v>
      </c>
      <c r="C4" s="23" t="s">
        <v>2</v>
      </c>
      <c r="D4" s="23" t="s">
        <v>42</v>
      </c>
      <c r="E4" s="23" t="s">
        <v>1</v>
      </c>
      <c r="F4" s="25" t="s">
        <v>52</v>
      </c>
    </row>
    <row r="5" spans="1:6" ht="12.75">
      <c r="A5" s="18">
        <v>1</v>
      </c>
      <c r="B5" s="19">
        <v>646</v>
      </c>
      <c r="C5" s="20" t="s">
        <v>68</v>
      </c>
      <c r="D5" s="20" t="s">
        <v>66</v>
      </c>
      <c r="E5" s="21">
        <v>0.016041666666666666</v>
      </c>
      <c r="F5" s="22">
        <f aca="true" t="shared" si="0" ref="F5:F48">E5/6</f>
        <v>0.002673611111111111</v>
      </c>
    </row>
    <row r="6" spans="1:6" ht="12.75">
      <c r="A6" s="4">
        <f aca="true" t="shared" si="1" ref="A6:A34">A5+1</f>
        <v>2</v>
      </c>
      <c r="B6" s="5">
        <v>619</v>
      </c>
      <c r="C6" s="6" t="s">
        <v>14</v>
      </c>
      <c r="D6" s="6" t="s">
        <v>66</v>
      </c>
      <c r="E6" s="7">
        <v>0.01619212962962963</v>
      </c>
      <c r="F6" s="8">
        <f t="shared" si="0"/>
        <v>0.002698688271604938</v>
      </c>
    </row>
    <row r="7" spans="1:6" ht="12.75">
      <c r="A7" s="4">
        <f t="shared" si="1"/>
        <v>3</v>
      </c>
      <c r="B7" s="5">
        <v>656</v>
      </c>
      <c r="C7" s="6" t="s">
        <v>168</v>
      </c>
      <c r="D7" s="6" t="s">
        <v>66</v>
      </c>
      <c r="E7" s="7">
        <v>0.016319444444444445</v>
      </c>
      <c r="F7" s="8">
        <f t="shared" si="0"/>
        <v>0.0027199074074074074</v>
      </c>
    </row>
    <row r="8" spans="1:6" ht="12.75">
      <c r="A8" s="4">
        <f t="shared" si="1"/>
        <v>4</v>
      </c>
      <c r="B8" s="5">
        <v>616</v>
      </c>
      <c r="C8" s="6" t="s">
        <v>37</v>
      </c>
      <c r="D8" s="6" t="s">
        <v>66</v>
      </c>
      <c r="E8" s="7">
        <v>0.016354166666666666</v>
      </c>
      <c r="F8" s="8">
        <f t="shared" si="0"/>
        <v>0.002725694444444444</v>
      </c>
    </row>
    <row r="9" spans="1:6" ht="12.75">
      <c r="A9" s="4">
        <f t="shared" si="1"/>
        <v>5</v>
      </c>
      <c r="B9" s="5">
        <v>620</v>
      </c>
      <c r="C9" s="6" t="s">
        <v>16</v>
      </c>
      <c r="D9" s="6" t="s">
        <v>66</v>
      </c>
      <c r="E9" s="7">
        <v>0.01636574074074074</v>
      </c>
      <c r="F9" s="8">
        <f t="shared" si="0"/>
        <v>0.0027276234567901233</v>
      </c>
    </row>
    <row r="10" spans="1:6" ht="12.75">
      <c r="A10" s="4">
        <f t="shared" si="1"/>
        <v>6</v>
      </c>
      <c r="B10" s="5">
        <v>600</v>
      </c>
      <c r="C10" s="6" t="s">
        <v>26</v>
      </c>
      <c r="D10" s="6" t="s">
        <v>66</v>
      </c>
      <c r="E10" s="7">
        <v>0.016527777777777777</v>
      </c>
      <c r="F10" s="8">
        <f t="shared" si="0"/>
        <v>0.0027546296296296294</v>
      </c>
    </row>
    <row r="11" spans="1:6" ht="12.75">
      <c r="A11" s="4">
        <f t="shared" si="1"/>
        <v>7</v>
      </c>
      <c r="B11" s="5">
        <v>589</v>
      </c>
      <c r="C11" s="6" t="s">
        <v>3</v>
      </c>
      <c r="D11" s="6" t="s">
        <v>66</v>
      </c>
      <c r="E11" s="7">
        <v>0.016631944444444446</v>
      </c>
      <c r="F11" s="8">
        <f t="shared" si="0"/>
        <v>0.002771990740740741</v>
      </c>
    </row>
    <row r="12" spans="1:6" ht="12.75">
      <c r="A12" s="4">
        <f t="shared" si="1"/>
        <v>8</v>
      </c>
      <c r="B12" s="5">
        <v>618</v>
      </c>
      <c r="C12" s="6" t="s">
        <v>15</v>
      </c>
      <c r="D12" s="6" t="s">
        <v>66</v>
      </c>
      <c r="E12" s="7">
        <v>0.01699074074074074</v>
      </c>
      <c r="F12" s="8">
        <f t="shared" si="0"/>
        <v>0.00283179012345679</v>
      </c>
    </row>
    <row r="13" spans="1:6" ht="12.75">
      <c r="A13" s="4">
        <f t="shared" si="1"/>
        <v>9</v>
      </c>
      <c r="B13" s="5">
        <v>625</v>
      </c>
      <c r="C13" s="6" t="s">
        <v>23</v>
      </c>
      <c r="D13" s="6" t="s">
        <v>66</v>
      </c>
      <c r="E13" s="7">
        <v>0.017708333333333333</v>
      </c>
      <c r="F13" s="8">
        <f t="shared" si="0"/>
        <v>0.002951388888888889</v>
      </c>
    </row>
    <row r="14" spans="1:6" ht="12.75">
      <c r="A14" s="4">
        <f t="shared" si="1"/>
        <v>10</v>
      </c>
      <c r="B14" s="5">
        <v>594</v>
      </c>
      <c r="C14" s="6" t="s">
        <v>69</v>
      </c>
      <c r="D14" s="6" t="s">
        <v>66</v>
      </c>
      <c r="E14" s="7">
        <v>0.0178125</v>
      </c>
      <c r="F14" s="8">
        <f t="shared" si="0"/>
        <v>0.0029687499999999996</v>
      </c>
    </row>
    <row r="15" spans="1:6" ht="12.75">
      <c r="A15" s="4">
        <f t="shared" si="1"/>
        <v>11</v>
      </c>
      <c r="B15" s="5">
        <v>602</v>
      </c>
      <c r="C15" s="6" t="s">
        <v>19</v>
      </c>
      <c r="D15" s="6" t="s">
        <v>66</v>
      </c>
      <c r="E15" s="7">
        <v>0.017916666666666668</v>
      </c>
      <c r="F15" s="8">
        <f t="shared" si="0"/>
        <v>0.0029861111111111113</v>
      </c>
    </row>
    <row r="16" spans="1:6" ht="12.75">
      <c r="A16" s="4">
        <f t="shared" si="1"/>
        <v>12</v>
      </c>
      <c r="B16" s="5">
        <v>631</v>
      </c>
      <c r="C16" s="6" t="s">
        <v>71</v>
      </c>
      <c r="D16" s="6" t="s">
        <v>66</v>
      </c>
      <c r="E16" s="7">
        <v>0.017997685185185186</v>
      </c>
      <c r="F16" s="8">
        <f t="shared" si="0"/>
        <v>0.0029996141975308643</v>
      </c>
    </row>
    <row r="17" spans="1:6" ht="12.75">
      <c r="A17" s="4">
        <f t="shared" si="1"/>
        <v>13</v>
      </c>
      <c r="B17" s="5">
        <v>655</v>
      </c>
      <c r="C17" s="6" t="s">
        <v>163</v>
      </c>
      <c r="D17" s="6" t="s">
        <v>66</v>
      </c>
      <c r="E17" s="7">
        <v>0.018194444444444444</v>
      </c>
      <c r="F17" s="8">
        <f t="shared" si="0"/>
        <v>0.0030324074074074073</v>
      </c>
    </row>
    <row r="18" spans="1:6" ht="12.75">
      <c r="A18" s="4">
        <f t="shared" si="1"/>
        <v>14</v>
      </c>
      <c r="B18" s="5">
        <v>608</v>
      </c>
      <c r="C18" s="6" t="s">
        <v>70</v>
      </c>
      <c r="D18" s="6" t="s">
        <v>66</v>
      </c>
      <c r="E18" s="7">
        <v>0.01826388888888889</v>
      </c>
      <c r="F18" s="8">
        <f t="shared" si="0"/>
        <v>0.0030439814814814813</v>
      </c>
    </row>
    <row r="19" spans="1:6" ht="12.75">
      <c r="A19" s="4">
        <f t="shared" si="1"/>
        <v>15</v>
      </c>
      <c r="B19" s="5">
        <v>617</v>
      </c>
      <c r="C19" s="6" t="s">
        <v>30</v>
      </c>
      <c r="D19" s="6" t="s">
        <v>66</v>
      </c>
      <c r="E19" s="7">
        <v>0.019328703703703702</v>
      </c>
      <c r="F19" s="8">
        <f t="shared" si="0"/>
        <v>0.0032214506172839504</v>
      </c>
    </row>
    <row r="20" spans="1:6" ht="12.75">
      <c r="A20" s="4">
        <f t="shared" si="1"/>
        <v>16</v>
      </c>
      <c r="B20" s="5">
        <v>630</v>
      </c>
      <c r="C20" s="6" t="s">
        <v>72</v>
      </c>
      <c r="D20" s="6" t="s">
        <v>66</v>
      </c>
      <c r="E20" s="7">
        <v>0.019525462962962963</v>
      </c>
      <c r="F20" s="8">
        <f t="shared" si="0"/>
        <v>0.0032542438271604937</v>
      </c>
    </row>
    <row r="21" spans="1:6" ht="12.75">
      <c r="A21" s="4">
        <f t="shared" si="1"/>
        <v>17</v>
      </c>
      <c r="B21" s="5">
        <v>607</v>
      </c>
      <c r="C21" s="6" t="s">
        <v>74</v>
      </c>
      <c r="D21" s="6" t="s">
        <v>66</v>
      </c>
      <c r="E21" s="7">
        <v>0.02008101851851852</v>
      </c>
      <c r="F21" s="8">
        <f t="shared" si="0"/>
        <v>0.0033468364197530866</v>
      </c>
    </row>
    <row r="22" spans="1:6" ht="12.75">
      <c r="A22" s="4">
        <f t="shared" si="1"/>
        <v>18</v>
      </c>
      <c r="B22" s="5">
        <v>597</v>
      </c>
      <c r="C22" s="6" t="s">
        <v>22</v>
      </c>
      <c r="D22" s="6" t="s">
        <v>66</v>
      </c>
      <c r="E22" s="7">
        <v>0.020127314814814817</v>
      </c>
      <c r="F22" s="8">
        <f t="shared" si="0"/>
        <v>0.003354552469135803</v>
      </c>
    </row>
    <row r="23" spans="1:6" ht="12.75">
      <c r="A23" s="4">
        <f t="shared" si="1"/>
        <v>19</v>
      </c>
      <c r="B23" s="5">
        <v>638</v>
      </c>
      <c r="C23" s="6" t="s">
        <v>73</v>
      </c>
      <c r="D23" s="6" t="s">
        <v>66</v>
      </c>
      <c r="E23" s="7">
        <v>0.020416666666666666</v>
      </c>
      <c r="F23" s="8">
        <f t="shared" si="0"/>
        <v>0.0034027777777777776</v>
      </c>
    </row>
    <row r="24" spans="1:6" ht="12.75">
      <c r="A24" s="4">
        <f t="shared" si="1"/>
        <v>20</v>
      </c>
      <c r="B24" s="5">
        <v>595</v>
      </c>
      <c r="C24" s="6" t="s">
        <v>28</v>
      </c>
      <c r="D24" s="6" t="s">
        <v>66</v>
      </c>
      <c r="E24" s="7">
        <v>0.02079861111111111</v>
      </c>
      <c r="F24" s="8">
        <f t="shared" si="0"/>
        <v>0.0034664351851851852</v>
      </c>
    </row>
    <row r="25" spans="1:6" ht="12.75">
      <c r="A25" s="4">
        <f t="shared" si="1"/>
        <v>21</v>
      </c>
      <c r="B25" s="5">
        <v>596</v>
      </c>
      <c r="C25" s="6" t="s">
        <v>29</v>
      </c>
      <c r="D25" s="6" t="s">
        <v>66</v>
      </c>
      <c r="E25" s="7">
        <v>0.02079861111111111</v>
      </c>
      <c r="F25" s="8">
        <f t="shared" si="0"/>
        <v>0.0034664351851851852</v>
      </c>
    </row>
    <row r="26" spans="1:6" ht="12.75">
      <c r="A26" s="4">
        <f t="shared" si="1"/>
        <v>22</v>
      </c>
      <c r="B26" s="5">
        <v>605</v>
      </c>
      <c r="C26" s="6" t="s">
        <v>5</v>
      </c>
      <c r="D26" s="6" t="s">
        <v>66</v>
      </c>
      <c r="E26" s="7">
        <v>0.021099537037037038</v>
      </c>
      <c r="F26" s="8">
        <f t="shared" si="0"/>
        <v>0.00351658950617284</v>
      </c>
    </row>
    <row r="27" spans="1:6" ht="12.75">
      <c r="A27" s="4">
        <f t="shared" si="1"/>
        <v>23</v>
      </c>
      <c r="B27" s="5">
        <v>628</v>
      </c>
      <c r="C27" s="6" t="s">
        <v>17</v>
      </c>
      <c r="D27" s="6" t="s">
        <v>66</v>
      </c>
      <c r="E27" s="7">
        <v>0.021226851851851854</v>
      </c>
      <c r="F27" s="8">
        <f t="shared" si="0"/>
        <v>0.003537808641975309</v>
      </c>
    </row>
    <row r="28" spans="1:6" ht="12.75">
      <c r="A28" s="4">
        <f t="shared" si="1"/>
        <v>24</v>
      </c>
      <c r="B28" s="5">
        <v>627</v>
      </c>
      <c r="C28" s="6" t="s">
        <v>38</v>
      </c>
      <c r="D28" s="6" t="s">
        <v>66</v>
      </c>
      <c r="E28" s="7">
        <v>0.021238425925925924</v>
      </c>
      <c r="F28" s="8">
        <f t="shared" si="0"/>
        <v>0.0035397376543209874</v>
      </c>
    </row>
    <row r="29" spans="1:6" ht="12.75">
      <c r="A29" s="4">
        <f t="shared" si="1"/>
        <v>25</v>
      </c>
      <c r="B29" s="5">
        <v>626</v>
      </c>
      <c r="C29" s="6" t="s">
        <v>24</v>
      </c>
      <c r="D29" s="6" t="s">
        <v>66</v>
      </c>
      <c r="E29" s="7">
        <v>0.021736111111111112</v>
      </c>
      <c r="F29" s="8">
        <f t="shared" si="0"/>
        <v>0.0036226851851851854</v>
      </c>
    </row>
    <row r="30" spans="1:6" ht="12.75">
      <c r="A30" s="4">
        <f t="shared" si="1"/>
        <v>26</v>
      </c>
      <c r="B30" s="5">
        <v>603</v>
      </c>
      <c r="C30" s="6" t="s">
        <v>8</v>
      </c>
      <c r="D30" s="6" t="s">
        <v>66</v>
      </c>
      <c r="E30" s="7">
        <v>0.02199074074074074</v>
      </c>
      <c r="F30" s="8">
        <f t="shared" si="0"/>
        <v>0.0036651234567901237</v>
      </c>
    </row>
    <row r="31" spans="1:6" ht="12.75">
      <c r="A31" s="4">
        <f t="shared" si="1"/>
        <v>27</v>
      </c>
      <c r="B31" s="5">
        <v>604</v>
      </c>
      <c r="C31" s="6" t="s">
        <v>9</v>
      </c>
      <c r="D31" s="6" t="s">
        <v>66</v>
      </c>
      <c r="E31" s="7">
        <v>0.02199074074074074</v>
      </c>
      <c r="F31" s="8">
        <f t="shared" si="0"/>
        <v>0.0036651234567901237</v>
      </c>
    </row>
    <row r="32" spans="1:6" ht="12.75">
      <c r="A32" s="4">
        <f t="shared" si="1"/>
        <v>28</v>
      </c>
      <c r="B32" s="5">
        <v>623</v>
      </c>
      <c r="C32" s="6" t="s">
        <v>6</v>
      </c>
      <c r="D32" s="6" t="s">
        <v>66</v>
      </c>
      <c r="E32" s="7">
        <v>0.023125</v>
      </c>
      <c r="F32" s="8">
        <f t="shared" si="0"/>
        <v>0.0038541666666666668</v>
      </c>
    </row>
    <row r="33" spans="1:6" ht="12.75">
      <c r="A33" s="4">
        <f t="shared" si="1"/>
        <v>29</v>
      </c>
      <c r="B33" s="5">
        <v>590</v>
      </c>
      <c r="C33" s="6" t="s">
        <v>32</v>
      </c>
      <c r="D33" s="6" t="s">
        <v>66</v>
      </c>
      <c r="E33" s="7">
        <v>0.026967592592592595</v>
      </c>
      <c r="F33" s="8">
        <f t="shared" si="0"/>
        <v>0.0044945987654320995</v>
      </c>
    </row>
    <row r="34" spans="1:6" ht="13.5" thickBot="1">
      <c r="A34" s="26">
        <f t="shared" si="1"/>
        <v>30</v>
      </c>
      <c r="B34" s="27">
        <v>591</v>
      </c>
      <c r="C34" s="28" t="s">
        <v>4</v>
      </c>
      <c r="D34" s="28" t="s">
        <v>66</v>
      </c>
      <c r="E34" s="29">
        <v>0.026967592592592595</v>
      </c>
      <c r="F34" s="17">
        <f t="shared" si="0"/>
        <v>0.0044945987654320995</v>
      </c>
    </row>
    <row r="35" spans="1:6" ht="12.75">
      <c r="A35" s="32" t="s">
        <v>229</v>
      </c>
      <c r="B35" s="33">
        <v>636</v>
      </c>
      <c r="C35" s="34" t="s">
        <v>76</v>
      </c>
      <c r="D35" s="34" t="s">
        <v>77</v>
      </c>
      <c r="E35" s="35">
        <v>0.03283564814814815</v>
      </c>
      <c r="F35" s="36">
        <f t="shared" si="0"/>
        <v>0.005472608024691358</v>
      </c>
    </row>
    <row r="36" spans="1:6" ht="12.75">
      <c r="A36" s="9" t="s">
        <v>230</v>
      </c>
      <c r="B36" s="10">
        <v>643</v>
      </c>
      <c r="C36" s="11" t="s">
        <v>85</v>
      </c>
      <c r="D36" s="11" t="s">
        <v>77</v>
      </c>
      <c r="E36" s="12">
        <v>0.03369212962962963</v>
      </c>
      <c r="F36" s="30">
        <f t="shared" si="0"/>
        <v>0.005615354938271605</v>
      </c>
    </row>
    <row r="37" spans="1:6" ht="12.75">
      <c r="A37" s="9" t="s">
        <v>231</v>
      </c>
      <c r="B37" s="10">
        <v>610</v>
      </c>
      <c r="C37" s="11" t="s">
        <v>20</v>
      </c>
      <c r="D37" s="11" t="s">
        <v>77</v>
      </c>
      <c r="E37" s="12">
        <v>0.033715277777777775</v>
      </c>
      <c r="F37" s="30">
        <f t="shared" si="0"/>
        <v>0.005619212962962962</v>
      </c>
    </row>
    <row r="38" spans="1:6" ht="12.75">
      <c r="A38" s="9" t="s">
        <v>232</v>
      </c>
      <c r="B38" s="10">
        <v>613</v>
      </c>
      <c r="C38" s="11" t="s">
        <v>25</v>
      </c>
      <c r="D38" s="11" t="s">
        <v>77</v>
      </c>
      <c r="E38" s="12">
        <v>0.03375</v>
      </c>
      <c r="F38" s="30">
        <f t="shared" si="0"/>
        <v>0.005625000000000001</v>
      </c>
    </row>
    <row r="39" spans="1:6" ht="12.75">
      <c r="A39" s="9" t="s">
        <v>233</v>
      </c>
      <c r="B39" s="10">
        <v>612</v>
      </c>
      <c r="C39" s="11" t="s">
        <v>33</v>
      </c>
      <c r="D39" s="11" t="s">
        <v>77</v>
      </c>
      <c r="E39" s="12">
        <v>0.035543981481481475</v>
      </c>
      <c r="F39" s="30">
        <f t="shared" si="0"/>
        <v>0.005923996913580246</v>
      </c>
    </row>
    <row r="40" spans="1:6" ht="12.75">
      <c r="A40" s="9" t="s">
        <v>234</v>
      </c>
      <c r="B40" s="10">
        <v>598</v>
      </c>
      <c r="C40" s="11" t="s">
        <v>31</v>
      </c>
      <c r="D40" s="11" t="s">
        <v>77</v>
      </c>
      <c r="E40" s="12">
        <v>0.036238425925925924</v>
      </c>
      <c r="F40" s="30">
        <f t="shared" si="0"/>
        <v>0.006039737654320987</v>
      </c>
    </row>
    <row r="41" spans="1:6" ht="12.75">
      <c r="A41" s="9" t="s">
        <v>235</v>
      </c>
      <c r="B41" s="10">
        <v>642</v>
      </c>
      <c r="C41" s="11" t="s">
        <v>88</v>
      </c>
      <c r="D41" s="11" t="s">
        <v>77</v>
      </c>
      <c r="E41" s="12">
        <v>0.036238425925925924</v>
      </c>
      <c r="F41" s="30">
        <f t="shared" si="0"/>
        <v>0.006039737654320987</v>
      </c>
    </row>
    <row r="42" spans="1:6" ht="12.75">
      <c r="A42" s="9" t="s">
        <v>236</v>
      </c>
      <c r="B42" s="10">
        <v>645</v>
      </c>
      <c r="C42" s="11" t="s">
        <v>107</v>
      </c>
      <c r="D42" s="11" t="s">
        <v>77</v>
      </c>
      <c r="E42" s="12">
        <v>0.03630787037037037</v>
      </c>
      <c r="F42" s="30">
        <f t="shared" si="0"/>
        <v>0.006051311728395062</v>
      </c>
    </row>
    <row r="43" spans="1:6" ht="12.75">
      <c r="A43" s="9" t="s">
        <v>237</v>
      </c>
      <c r="B43" s="10">
        <v>632</v>
      </c>
      <c r="C43" s="11" t="s">
        <v>96</v>
      </c>
      <c r="D43" s="11" t="s">
        <v>77</v>
      </c>
      <c r="E43" s="12">
        <v>0.03685185185185185</v>
      </c>
      <c r="F43" s="30">
        <f t="shared" si="0"/>
        <v>0.006141975308641975</v>
      </c>
    </row>
    <row r="44" spans="1:6" ht="12.75">
      <c r="A44" s="9" t="s">
        <v>238</v>
      </c>
      <c r="B44" s="10">
        <v>644</v>
      </c>
      <c r="C44" s="11" t="s">
        <v>94</v>
      </c>
      <c r="D44" s="11" t="s">
        <v>77</v>
      </c>
      <c r="E44" s="12">
        <v>0.03815972222222223</v>
      </c>
      <c r="F44" s="30">
        <f t="shared" si="0"/>
        <v>0.0063599537037037045</v>
      </c>
    </row>
    <row r="45" spans="1:6" ht="12.75">
      <c r="A45" s="9" t="s">
        <v>239</v>
      </c>
      <c r="B45" s="10">
        <v>639</v>
      </c>
      <c r="C45" s="11" t="s">
        <v>105</v>
      </c>
      <c r="D45" s="11" t="s">
        <v>77</v>
      </c>
      <c r="E45" s="12">
        <v>0.0390162037037037</v>
      </c>
      <c r="F45" s="30">
        <f t="shared" si="0"/>
        <v>0.00650270061728395</v>
      </c>
    </row>
    <row r="46" spans="1:6" ht="12.75">
      <c r="A46" s="9" t="s">
        <v>240</v>
      </c>
      <c r="B46" s="10">
        <v>649</v>
      </c>
      <c r="C46" s="11" t="s">
        <v>103</v>
      </c>
      <c r="D46" s="11" t="s">
        <v>77</v>
      </c>
      <c r="E46" s="12">
        <v>0.0390625</v>
      </c>
      <c r="F46" s="30">
        <f t="shared" si="0"/>
        <v>0.006510416666666667</v>
      </c>
    </row>
    <row r="47" spans="1:6" ht="12.75">
      <c r="A47" s="9" t="s">
        <v>241</v>
      </c>
      <c r="B47" s="10">
        <v>634</v>
      </c>
      <c r="C47" s="11" t="s">
        <v>116</v>
      </c>
      <c r="D47" s="11" t="s">
        <v>77</v>
      </c>
      <c r="E47" s="12">
        <v>0.03991898148148148</v>
      </c>
      <c r="F47" s="30">
        <f t="shared" si="0"/>
        <v>0.006653163580246913</v>
      </c>
    </row>
    <row r="48" spans="1:6" ht="13.5" thickBot="1">
      <c r="A48" s="13" t="s">
        <v>242</v>
      </c>
      <c r="B48" s="14">
        <v>635</v>
      </c>
      <c r="C48" s="15" t="s">
        <v>114</v>
      </c>
      <c r="D48" s="15" t="s">
        <v>77</v>
      </c>
      <c r="E48" s="16">
        <v>0.04462962962962963</v>
      </c>
      <c r="F48" s="31">
        <f t="shared" si="0"/>
        <v>0.007438271604938272</v>
      </c>
    </row>
    <row r="49" spans="1:6" ht="7.5" customHeight="1">
      <c r="A49" s="40"/>
      <c r="B49" s="41"/>
      <c r="C49" s="42"/>
      <c r="D49" s="42"/>
      <c r="E49" s="43"/>
      <c r="F49" s="44"/>
    </row>
    <row r="50" ht="12.75">
      <c r="A50" s="39" t="s">
        <v>55</v>
      </c>
    </row>
    <row r="51" s="46" customFormat="1" ht="12.75">
      <c r="A51" s="37" t="s">
        <v>243</v>
      </c>
    </row>
    <row r="52" s="46" customFormat="1" ht="12.75">
      <c r="A52" s="45" t="s">
        <v>54</v>
      </c>
    </row>
    <row r="53" s="46" customFormat="1" ht="12.75">
      <c r="A53" s="37" t="s">
        <v>244</v>
      </c>
    </row>
    <row r="54" s="46" customFormat="1" ht="12.75">
      <c r="A54" s="37" t="s">
        <v>245</v>
      </c>
    </row>
    <row r="55" s="46" customFormat="1" ht="12.75">
      <c r="A55" s="37" t="s">
        <v>246</v>
      </c>
    </row>
    <row r="56" s="46" customFormat="1" ht="12.75">
      <c r="A56" s="37" t="s">
        <v>247</v>
      </c>
    </row>
    <row r="57" s="46" customFormat="1" ht="12.75">
      <c r="A57" s="37" t="s">
        <v>248</v>
      </c>
    </row>
    <row r="58" ht="12.75">
      <c r="A58" s="37" t="s">
        <v>249</v>
      </c>
    </row>
    <row r="59" ht="12.75">
      <c r="A59" s="37" t="s">
        <v>250</v>
      </c>
    </row>
    <row r="60" ht="12.75">
      <c r="A60" s="37" t="s">
        <v>251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31">
      <selection activeCell="A59" sqref="A59"/>
    </sheetView>
  </sheetViews>
  <sheetFormatPr defaultColWidth="9.00390625" defaultRowHeight="12.75"/>
  <cols>
    <col min="1" max="1" width="8.625" style="1" customWidth="1"/>
    <col min="2" max="2" width="10.125" style="1" customWidth="1"/>
    <col min="3" max="3" width="27.25390625" style="1" customWidth="1"/>
    <col min="4" max="4" width="12.875" style="1" customWidth="1"/>
    <col min="5" max="5" width="11.375" style="1" customWidth="1"/>
    <col min="6" max="6" width="10.00390625" style="1" customWidth="1"/>
    <col min="7" max="16384" width="9.125" style="1" customWidth="1"/>
  </cols>
  <sheetData>
    <row r="1" ht="12.75">
      <c r="A1" s="2" t="s">
        <v>253</v>
      </c>
    </row>
    <row r="2" ht="12.75">
      <c r="A2" s="2" t="s">
        <v>254</v>
      </c>
    </row>
    <row r="3" ht="13.5" thickBot="1">
      <c r="A3" s="2" t="s">
        <v>64</v>
      </c>
    </row>
    <row r="4" spans="1:6" s="3" customFormat="1" ht="24.75" thickBot="1">
      <c r="A4" s="24" t="s">
        <v>41</v>
      </c>
      <c r="B4" s="23" t="s">
        <v>0</v>
      </c>
      <c r="C4" s="23" t="s">
        <v>2</v>
      </c>
      <c r="D4" s="23" t="s">
        <v>42</v>
      </c>
      <c r="E4" s="23" t="s">
        <v>1</v>
      </c>
      <c r="F4" s="25" t="s">
        <v>52</v>
      </c>
    </row>
    <row r="5" spans="1:6" ht="12.75">
      <c r="A5" s="18">
        <v>1</v>
      </c>
      <c r="B5" s="19">
        <v>646</v>
      </c>
      <c r="C5" s="20" t="s">
        <v>68</v>
      </c>
      <c r="D5" s="20" t="s">
        <v>66</v>
      </c>
      <c r="E5" s="21">
        <v>0.01582175925925926</v>
      </c>
      <c r="F5" s="22">
        <f aca="true" t="shared" si="0" ref="F5:F49">E5/6</f>
        <v>0.0026369598765432103</v>
      </c>
    </row>
    <row r="6" spans="1:6" ht="12.75">
      <c r="A6" s="4">
        <f aca="true" t="shared" si="1" ref="A6:A33">A5+1</f>
        <v>2</v>
      </c>
      <c r="B6" s="5">
        <v>620</v>
      </c>
      <c r="C6" s="6" t="s">
        <v>16</v>
      </c>
      <c r="D6" s="6" t="s">
        <v>66</v>
      </c>
      <c r="E6" s="7">
        <v>0.01621527777777778</v>
      </c>
      <c r="F6" s="8">
        <f t="shared" si="0"/>
        <v>0.0027025462962962966</v>
      </c>
    </row>
    <row r="7" spans="1:6" ht="12.75">
      <c r="A7" s="4">
        <f t="shared" si="1"/>
        <v>3</v>
      </c>
      <c r="B7" s="5">
        <v>619</v>
      </c>
      <c r="C7" s="6" t="s">
        <v>14</v>
      </c>
      <c r="D7" s="6" t="s">
        <v>66</v>
      </c>
      <c r="E7" s="7">
        <v>0.01638888888888889</v>
      </c>
      <c r="F7" s="8">
        <f t="shared" si="0"/>
        <v>0.002731481481481482</v>
      </c>
    </row>
    <row r="8" spans="1:6" ht="12.75">
      <c r="A8" s="4">
        <f t="shared" si="1"/>
        <v>4</v>
      </c>
      <c r="B8" s="5">
        <v>616</v>
      </c>
      <c r="C8" s="6" t="s">
        <v>37</v>
      </c>
      <c r="D8" s="6" t="s">
        <v>66</v>
      </c>
      <c r="E8" s="7">
        <v>0.016747685185185185</v>
      </c>
      <c r="F8" s="8">
        <f t="shared" si="0"/>
        <v>0.002791280864197531</v>
      </c>
    </row>
    <row r="9" spans="1:6" ht="12.75">
      <c r="A9" s="4">
        <f t="shared" si="1"/>
        <v>5</v>
      </c>
      <c r="B9" s="5">
        <v>600</v>
      </c>
      <c r="C9" s="6" t="s">
        <v>26</v>
      </c>
      <c r="D9" s="6" t="s">
        <v>66</v>
      </c>
      <c r="E9" s="7">
        <v>0.01695601851851852</v>
      </c>
      <c r="F9" s="8">
        <f t="shared" si="0"/>
        <v>0.0028260030864197534</v>
      </c>
    </row>
    <row r="10" spans="1:6" ht="12.75">
      <c r="A10" s="4">
        <f t="shared" si="1"/>
        <v>6</v>
      </c>
      <c r="B10" s="5">
        <v>589</v>
      </c>
      <c r="C10" s="6" t="s">
        <v>3</v>
      </c>
      <c r="D10" s="6" t="s">
        <v>66</v>
      </c>
      <c r="E10" s="7">
        <v>0.017002314814814814</v>
      </c>
      <c r="F10" s="8">
        <f t="shared" si="0"/>
        <v>0.002833719135802469</v>
      </c>
    </row>
    <row r="11" spans="1:6" ht="12.75">
      <c r="A11" s="4">
        <f t="shared" si="1"/>
        <v>7</v>
      </c>
      <c r="B11" s="5">
        <v>618</v>
      </c>
      <c r="C11" s="6" t="s">
        <v>15</v>
      </c>
      <c r="D11" s="6" t="s">
        <v>66</v>
      </c>
      <c r="E11" s="7">
        <v>0.0175</v>
      </c>
      <c r="F11" s="8">
        <f t="shared" si="0"/>
        <v>0.002916666666666667</v>
      </c>
    </row>
    <row r="12" spans="1:6" ht="12.75">
      <c r="A12" s="4">
        <f t="shared" si="1"/>
        <v>8</v>
      </c>
      <c r="B12" s="5">
        <v>625</v>
      </c>
      <c r="C12" s="6" t="s">
        <v>23</v>
      </c>
      <c r="D12" s="6" t="s">
        <v>66</v>
      </c>
      <c r="E12" s="7">
        <v>0.018078703703703704</v>
      </c>
      <c r="F12" s="8">
        <f t="shared" si="0"/>
        <v>0.0030131172839506174</v>
      </c>
    </row>
    <row r="13" spans="1:6" ht="12.75">
      <c r="A13" s="4">
        <f t="shared" si="1"/>
        <v>9</v>
      </c>
      <c r="B13" s="5">
        <v>655</v>
      </c>
      <c r="C13" s="6" t="s">
        <v>163</v>
      </c>
      <c r="D13" s="6" t="s">
        <v>66</v>
      </c>
      <c r="E13" s="7">
        <v>0.018217592592592594</v>
      </c>
      <c r="F13" s="8">
        <f t="shared" si="0"/>
        <v>0.003036265432098766</v>
      </c>
    </row>
    <row r="14" spans="1:6" ht="12.75">
      <c r="A14" s="4">
        <f t="shared" si="1"/>
        <v>10</v>
      </c>
      <c r="B14" s="5">
        <v>608</v>
      </c>
      <c r="C14" s="6" t="s">
        <v>70</v>
      </c>
      <c r="D14" s="6" t="s">
        <v>66</v>
      </c>
      <c r="E14" s="7">
        <v>0.018483796296296297</v>
      </c>
      <c r="F14" s="8">
        <f t="shared" si="0"/>
        <v>0.003080632716049383</v>
      </c>
    </row>
    <row r="15" spans="1:6" ht="12.75">
      <c r="A15" s="4">
        <f t="shared" si="1"/>
        <v>11</v>
      </c>
      <c r="B15" s="5">
        <v>617</v>
      </c>
      <c r="C15" s="6" t="s">
        <v>30</v>
      </c>
      <c r="D15" s="6" t="s">
        <v>66</v>
      </c>
      <c r="E15" s="7">
        <v>0.019247685185185184</v>
      </c>
      <c r="F15" s="8">
        <f t="shared" si="0"/>
        <v>0.0032079475308641973</v>
      </c>
    </row>
    <row r="16" spans="1:6" ht="12.75">
      <c r="A16" s="4">
        <f t="shared" si="1"/>
        <v>12</v>
      </c>
      <c r="B16" s="5">
        <v>630</v>
      </c>
      <c r="C16" s="6" t="s">
        <v>72</v>
      </c>
      <c r="D16" s="6" t="s">
        <v>66</v>
      </c>
      <c r="E16" s="7">
        <v>0.019525462962962963</v>
      </c>
      <c r="F16" s="8">
        <f t="shared" si="0"/>
        <v>0.0032542438271604937</v>
      </c>
    </row>
    <row r="17" spans="1:6" ht="12.75">
      <c r="A17" s="4">
        <f t="shared" si="1"/>
        <v>13</v>
      </c>
      <c r="B17" s="5">
        <v>592</v>
      </c>
      <c r="C17" s="6" t="s">
        <v>13</v>
      </c>
      <c r="D17" s="6" t="s">
        <v>66</v>
      </c>
      <c r="E17" s="7">
        <v>0.019976851851851853</v>
      </c>
      <c r="F17" s="8">
        <f t="shared" si="0"/>
        <v>0.0033294753086419754</v>
      </c>
    </row>
    <row r="18" spans="1:6" ht="12.75">
      <c r="A18" s="4">
        <f t="shared" si="1"/>
        <v>14</v>
      </c>
      <c r="B18" s="5">
        <v>593</v>
      </c>
      <c r="C18" s="6" t="s">
        <v>18</v>
      </c>
      <c r="D18" s="6" t="s">
        <v>66</v>
      </c>
      <c r="E18" s="7">
        <v>0.02065972222222222</v>
      </c>
      <c r="F18" s="8">
        <f t="shared" si="0"/>
        <v>0.003443287037037037</v>
      </c>
    </row>
    <row r="19" spans="1:6" ht="12.75">
      <c r="A19" s="4">
        <f t="shared" si="1"/>
        <v>15</v>
      </c>
      <c r="B19" s="5">
        <v>597</v>
      </c>
      <c r="C19" s="6" t="s">
        <v>22</v>
      </c>
      <c r="D19" s="6" t="s">
        <v>66</v>
      </c>
      <c r="E19" s="7">
        <v>0.020972222222222222</v>
      </c>
      <c r="F19" s="8">
        <f t="shared" si="0"/>
        <v>0.0034953703703703705</v>
      </c>
    </row>
    <row r="20" spans="1:6" ht="12.75">
      <c r="A20" s="4">
        <f t="shared" si="1"/>
        <v>16</v>
      </c>
      <c r="B20" s="5">
        <v>638</v>
      </c>
      <c r="C20" s="6" t="s">
        <v>73</v>
      </c>
      <c r="D20" s="6" t="s">
        <v>66</v>
      </c>
      <c r="E20" s="7">
        <v>0.021041666666666667</v>
      </c>
      <c r="F20" s="8">
        <f t="shared" si="0"/>
        <v>0.0035069444444444445</v>
      </c>
    </row>
    <row r="21" spans="1:6" ht="12.75">
      <c r="A21" s="4">
        <f t="shared" si="1"/>
        <v>17</v>
      </c>
      <c r="B21" s="5">
        <v>603</v>
      </c>
      <c r="C21" s="6" t="s">
        <v>8</v>
      </c>
      <c r="D21" s="6" t="s">
        <v>66</v>
      </c>
      <c r="E21" s="7">
        <v>0.0212962962962963</v>
      </c>
      <c r="F21" s="8">
        <f t="shared" si="0"/>
        <v>0.003549382716049383</v>
      </c>
    </row>
    <row r="22" spans="1:6" ht="12.75">
      <c r="A22" s="4">
        <f t="shared" si="1"/>
        <v>18</v>
      </c>
      <c r="B22" s="5">
        <v>605</v>
      </c>
      <c r="C22" s="6" t="s">
        <v>5</v>
      </c>
      <c r="D22" s="6" t="s">
        <v>66</v>
      </c>
      <c r="E22" s="7">
        <v>0.02148148148148148</v>
      </c>
      <c r="F22" s="8">
        <f t="shared" si="0"/>
        <v>0.0035802469135802466</v>
      </c>
    </row>
    <row r="23" spans="1:6" ht="12.75">
      <c r="A23" s="4">
        <f t="shared" si="1"/>
        <v>19</v>
      </c>
      <c r="B23" s="5">
        <v>595</v>
      </c>
      <c r="C23" s="6" t="s">
        <v>28</v>
      </c>
      <c r="D23" s="6" t="s">
        <v>66</v>
      </c>
      <c r="E23" s="7">
        <v>0.02165509259259259</v>
      </c>
      <c r="F23" s="8">
        <f t="shared" si="0"/>
        <v>0.003609182098765432</v>
      </c>
    </row>
    <row r="24" spans="1:6" ht="12.75">
      <c r="A24" s="4">
        <f t="shared" si="1"/>
        <v>20</v>
      </c>
      <c r="B24" s="5">
        <v>596</v>
      </c>
      <c r="C24" s="6" t="s">
        <v>29</v>
      </c>
      <c r="D24" s="6" t="s">
        <v>66</v>
      </c>
      <c r="E24" s="7">
        <v>0.02165509259259259</v>
      </c>
      <c r="F24" s="8">
        <f t="shared" si="0"/>
        <v>0.003609182098765432</v>
      </c>
    </row>
    <row r="25" spans="1:6" ht="12.75">
      <c r="A25" s="4">
        <f t="shared" si="1"/>
        <v>21</v>
      </c>
      <c r="B25" s="5">
        <v>624</v>
      </c>
      <c r="C25" s="6" t="s">
        <v>7</v>
      </c>
      <c r="D25" s="6" t="s">
        <v>66</v>
      </c>
      <c r="E25" s="7">
        <v>0.021863425925925925</v>
      </c>
      <c r="F25" s="8">
        <f t="shared" si="0"/>
        <v>0.0036439043209876543</v>
      </c>
    </row>
    <row r="26" spans="1:6" ht="12.75">
      <c r="A26" s="4">
        <f t="shared" si="1"/>
        <v>22</v>
      </c>
      <c r="B26" s="5">
        <v>604</v>
      </c>
      <c r="C26" s="6" t="s">
        <v>9</v>
      </c>
      <c r="D26" s="6" t="s">
        <v>66</v>
      </c>
      <c r="E26" s="7">
        <v>0.021921296296296296</v>
      </c>
      <c r="F26" s="8">
        <f t="shared" si="0"/>
        <v>0.0036535493827160492</v>
      </c>
    </row>
    <row r="27" spans="1:6" ht="12.75">
      <c r="A27" s="4">
        <f t="shared" si="1"/>
        <v>23</v>
      </c>
      <c r="B27" s="5">
        <v>657</v>
      </c>
      <c r="C27" s="6" t="s">
        <v>255</v>
      </c>
      <c r="D27" s="6" t="s">
        <v>66</v>
      </c>
      <c r="E27" s="7">
        <v>0.022881944444444444</v>
      </c>
      <c r="F27" s="8">
        <f t="shared" si="0"/>
        <v>0.0038136574074074075</v>
      </c>
    </row>
    <row r="28" spans="1:6" ht="12.75">
      <c r="A28" s="4">
        <f t="shared" si="1"/>
        <v>24</v>
      </c>
      <c r="B28" s="5">
        <v>590</v>
      </c>
      <c r="C28" s="6" t="s">
        <v>32</v>
      </c>
      <c r="D28" s="6" t="s">
        <v>66</v>
      </c>
      <c r="E28" s="7">
        <v>0.02431712962962963</v>
      </c>
      <c r="F28" s="8">
        <f t="shared" si="0"/>
        <v>0.004052854938271605</v>
      </c>
    </row>
    <row r="29" spans="1:6" ht="12.75">
      <c r="A29" s="4">
        <f t="shared" si="1"/>
        <v>25</v>
      </c>
      <c r="B29" s="5">
        <v>591</v>
      </c>
      <c r="C29" s="6" t="s">
        <v>4</v>
      </c>
      <c r="D29" s="6" t="s">
        <v>66</v>
      </c>
      <c r="E29" s="7">
        <v>0.02431712962962963</v>
      </c>
      <c r="F29" s="8">
        <f t="shared" si="0"/>
        <v>0.004052854938271605</v>
      </c>
    </row>
    <row r="30" spans="1:6" ht="12.75">
      <c r="A30" s="4">
        <f t="shared" si="1"/>
        <v>26</v>
      </c>
      <c r="B30" s="5">
        <v>623</v>
      </c>
      <c r="C30" s="6" t="s">
        <v>6</v>
      </c>
      <c r="D30" s="6" t="s">
        <v>66</v>
      </c>
      <c r="E30" s="7">
        <v>0.024513888888888887</v>
      </c>
      <c r="F30" s="8">
        <f t="shared" si="0"/>
        <v>0.004085648148148148</v>
      </c>
    </row>
    <row r="31" spans="1:6" ht="12.75">
      <c r="A31" s="9" t="s">
        <v>256</v>
      </c>
      <c r="B31" s="10">
        <v>636</v>
      </c>
      <c r="C31" s="11" t="s">
        <v>76</v>
      </c>
      <c r="D31" s="225" t="s">
        <v>77</v>
      </c>
      <c r="E31" s="12">
        <v>0.03453703703703704</v>
      </c>
      <c r="F31" s="30">
        <f t="shared" si="0"/>
        <v>0.005756172839506173</v>
      </c>
    </row>
    <row r="32" spans="1:6" ht="12.75">
      <c r="A32" s="9" t="s">
        <v>256</v>
      </c>
      <c r="B32" s="10">
        <v>647</v>
      </c>
      <c r="C32" s="11" t="s">
        <v>79</v>
      </c>
      <c r="D32" s="225" t="s">
        <v>77</v>
      </c>
      <c r="E32" s="12">
        <v>0.03453703703703704</v>
      </c>
      <c r="F32" s="30">
        <f t="shared" si="0"/>
        <v>0.005756172839506173</v>
      </c>
    </row>
    <row r="33" spans="1:6" ht="12.75">
      <c r="A33" s="9" t="s">
        <v>257</v>
      </c>
      <c r="B33" s="10">
        <v>610</v>
      </c>
      <c r="C33" s="11" t="s">
        <v>20</v>
      </c>
      <c r="D33" s="225" t="s">
        <v>77</v>
      </c>
      <c r="E33" s="12">
        <v>0.035208333333333335</v>
      </c>
      <c r="F33" s="30">
        <f t="shared" si="0"/>
        <v>0.005868055555555556</v>
      </c>
    </row>
    <row r="34" spans="1:6" ht="12.75">
      <c r="A34" s="226" t="s">
        <v>257</v>
      </c>
      <c r="B34" s="227">
        <v>613</v>
      </c>
      <c r="C34" s="225" t="s">
        <v>25</v>
      </c>
      <c r="D34" s="225" t="s">
        <v>77</v>
      </c>
      <c r="E34" s="228">
        <v>0.035208333333333335</v>
      </c>
      <c r="F34" s="30">
        <f t="shared" si="0"/>
        <v>0.005868055555555556</v>
      </c>
    </row>
    <row r="35" spans="1:6" ht="12.75">
      <c r="A35" s="9" t="s">
        <v>258</v>
      </c>
      <c r="B35" s="10">
        <v>598</v>
      </c>
      <c r="C35" s="11" t="s">
        <v>31</v>
      </c>
      <c r="D35" s="11" t="s">
        <v>77</v>
      </c>
      <c r="E35" s="12">
        <v>0.03556712962962963</v>
      </c>
      <c r="F35" s="30">
        <f t="shared" si="0"/>
        <v>0.005927854938271605</v>
      </c>
    </row>
    <row r="36" spans="1:6" ht="12.75">
      <c r="A36" s="47" t="s">
        <v>259</v>
      </c>
      <c r="B36" s="48">
        <v>642</v>
      </c>
      <c r="C36" s="49" t="s">
        <v>88</v>
      </c>
      <c r="D36" s="49" t="s">
        <v>77</v>
      </c>
      <c r="E36" s="50">
        <v>0.036006944444444446</v>
      </c>
      <c r="F36" s="51">
        <f t="shared" si="0"/>
        <v>0.006001157407407407</v>
      </c>
    </row>
    <row r="37" spans="1:6" ht="12.75">
      <c r="A37" s="9" t="s">
        <v>259</v>
      </c>
      <c r="B37" s="10">
        <v>629</v>
      </c>
      <c r="C37" s="11" t="s">
        <v>91</v>
      </c>
      <c r="D37" s="11" t="s">
        <v>77</v>
      </c>
      <c r="E37" s="12">
        <v>0.036006944444444446</v>
      </c>
      <c r="F37" s="30">
        <f t="shared" si="0"/>
        <v>0.006001157407407407</v>
      </c>
    </row>
    <row r="38" spans="1:6" ht="12.75">
      <c r="A38" s="9" t="s">
        <v>260</v>
      </c>
      <c r="B38" s="10">
        <v>612</v>
      </c>
      <c r="C38" s="11" t="s">
        <v>33</v>
      </c>
      <c r="D38" s="11" t="s">
        <v>77</v>
      </c>
      <c r="E38" s="12">
        <v>0.036041666666666666</v>
      </c>
      <c r="F38" s="30">
        <f t="shared" si="0"/>
        <v>0.006006944444444444</v>
      </c>
    </row>
    <row r="39" spans="1:6" ht="12.75">
      <c r="A39" s="9" t="s">
        <v>261</v>
      </c>
      <c r="B39" s="10">
        <v>645</v>
      </c>
      <c r="C39" s="11" t="s">
        <v>107</v>
      </c>
      <c r="D39" s="11" t="s">
        <v>77</v>
      </c>
      <c r="E39" s="12">
        <v>0.0366087962962963</v>
      </c>
      <c r="F39" s="30">
        <f t="shared" si="0"/>
        <v>0.0061014660493827165</v>
      </c>
    </row>
    <row r="40" spans="1:6" ht="12.75">
      <c r="A40" s="9" t="s">
        <v>262</v>
      </c>
      <c r="B40" s="10">
        <v>621</v>
      </c>
      <c r="C40" s="11" t="s">
        <v>11</v>
      </c>
      <c r="D40" s="11" t="s">
        <v>77</v>
      </c>
      <c r="E40" s="12">
        <v>0.03662037037037037</v>
      </c>
      <c r="F40" s="30">
        <f t="shared" si="0"/>
        <v>0.006103395061728395</v>
      </c>
    </row>
    <row r="41" spans="1:6" ht="12.75">
      <c r="A41" s="9" t="s">
        <v>263</v>
      </c>
      <c r="B41" s="10">
        <v>632</v>
      </c>
      <c r="C41" s="11" t="s">
        <v>96</v>
      </c>
      <c r="D41" s="11" t="s">
        <v>77</v>
      </c>
      <c r="E41" s="12">
        <v>0.03777777777777778</v>
      </c>
      <c r="F41" s="30">
        <f t="shared" si="0"/>
        <v>0.006296296296296296</v>
      </c>
    </row>
    <row r="42" spans="1:6" ht="12.75">
      <c r="A42" s="9" t="s">
        <v>264</v>
      </c>
      <c r="B42" s="10">
        <v>644</v>
      </c>
      <c r="C42" s="11" t="s">
        <v>94</v>
      </c>
      <c r="D42" s="11" t="s">
        <v>77</v>
      </c>
      <c r="E42" s="12">
        <v>0.038148148148148146</v>
      </c>
      <c r="F42" s="30">
        <f t="shared" si="0"/>
        <v>0.006358024691358024</v>
      </c>
    </row>
    <row r="43" spans="1:6" ht="12.75">
      <c r="A43" s="9" t="s">
        <v>265</v>
      </c>
      <c r="B43" s="10">
        <v>622</v>
      </c>
      <c r="C43" s="11" t="s">
        <v>10</v>
      </c>
      <c r="D43" s="11" t="s">
        <v>77</v>
      </c>
      <c r="E43" s="12">
        <v>0.038807870370370375</v>
      </c>
      <c r="F43" s="30">
        <f t="shared" si="0"/>
        <v>0.006467978395061729</v>
      </c>
    </row>
    <row r="44" spans="1:6" ht="12.75">
      <c r="A44" s="9" t="s">
        <v>266</v>
      </c>
      <c r="B44" s="10">
        <v>649</v>
      </c>
      <c r="C44" s="11" t="s">
        <v>103</v>
      </c>
      <c r="D44" s="11" t="s">
        <v>77</v>
      </c>
      <c r="E44" s="12">
        <v>0.03917824074074074</v>
      </c>
      <c r="F44" s="30">
        <f t="shared" si="0"/>
        <v>0.006529706790123457</v>
      </c>
    </row>
    <row r="45" spans="1:6" ht="12.75">
      <c r="A45" s="9" t="s">
        <v>267</v>
      </c>
      <c r="B45" s="10">
        <v>648</v>
      </c>
      <c r="C45" s="11" t="s">
        <v>112</v>
      </c>
      <c r="D45" s="11" t="s">
        <v>77</v>
      </c>
      <c r="E45" s="12">
        <v>0.03925925925925926</v>
      </c>
      <c r="F45" s="30">
        <f t="shared" si="0"/>
        <v>0.00654320987654321</v>
      </c>
    </row>
    <row r="46" spans="1:6" ht="12.75">
      <c r="A46" s="9" t="s">
        <v>268</v>
      </c>
      <c r="B46" s="10">
        <v>639</v>
      </c>
      <c r="C46" s="11" t="s">
        <v>105</v>
      </c>
      <c r="D46" s="11" t="s">
        <v>77</v>
      </c>
      <c r="E46" s="12">
        <v>0.039293981481481485</v>
      </c>
      <c r="F46" s="30">
        <f t="shared" si="0"/>
        <v>0.0065489969135802475</v>
      </c>
    </row>
    <row r="47" spans="1:6" ht="12.75">
      <c r="A47" s="9" t="s">
        <v>269</v>
      </c>
      <c r="B47" s="10">
        <v>633</v>
      </c>
      <c r="C47" s="11" t="s">
        <v>101</v>
      </c>
      <c r="D47" s="11" t="s">
        <v>77</v>
      </c>
      <c r="E47" s="12">
        <v>0.03930555555555556</v>
      </c>
      <c r="F47" s="30">
        <f t="shared" si="0"/>
        <v>0.006550925925925926</v>
      </c>
    </row>
    <row r="48" spans="1:6" ht="12.75">
      <c r="A48" s="9" t="s">
        <v>270</v>
      </c>
      <c r="B48" s="10">
        <v>634</v>
      </c>
      <c r="C48" s="11" t="s">
        <v>116</v>
      </c>
      <c r="D48" s="11" t="s">
        <v>77</v>
      </c>
      <c r="E48" s="12">
        <v>0.040219907407407406</v>
      </c>
      <c r="F48" s="30">
        <f t="shared" si="0"/>
        <v>0.006703317901234567</v>
      </c>
    </row>
    <row r="49" spans="1:6" ht="13.5" thickBot="1">
      <c r="A49" s="13" t="s">
        <v>271</v>
      </c>
      <c r="B49" s="14">
        <v>635</v>
      </c>
      <c r="C49" s="15" t="s">
        <v>114</v>
      </c>
      <c r="D49" s="15" t="s">
        <v>77</v>
      </c>
      <c r="E49" s="16">
        <v>0.04162037037037037</v>
      </c>
      <c r="F49" s="31">
        <f t="shared" si="0"/>
        <v>0.006936728395061729</v>
      </c>
    </row>
    <row r="50" spans="1:6" ht="7.5" customHeight="1">
      <c r="A50" s="40"/>
      <c r="B50" s="41"/>
      <c r="C50" s="42"/>
      <c r="D50" s="42"/>
      <c r="E50" s="43"/>
      <c r="F50" s="44"/>
    </row>
    <row r="51" ht="12.75">
      <c r="A51" s="39" t="s">
        <v>55</v>
      </c>
    </row>
    <row r="52" s="46" customFormat="1" ht="12.75">
      <c r="A52" s="37" t="s">
        <v>272</v>
      </c>
    </row>
    <row r="53" s="46" customFormat="1" ht="12.75">
      <c r="A53" s="45" t="s">
        <v>54</v>
      </c>
    </row>
    <row r="54" s="46" customFormat="1" ht="12.75">
      <c r="A54" s="37" t="s">
        <v>273</v>
      </c>
    </row>
    <row r="55" s="46" customFormat="1" ht="12.75">
      <c r="A55" s="37" t="s">
        <v>274</v>
      </c>
    </row>
    <row r="56" s="46" customFormat="1" ht="12.75">
      <c r="A56" s="37" t="s">
        <v>275</v>
      </c>
    </row>
    <row r="57" s="46" customFormat="1" ht="12.75">
      <c r="A57" s="37" t="s">
        <v>276</v>
      </c>
    </row>
    <row r="58" s="46" customFormat="1" ht="12.75">
      <c r="A58" s="37" t="s">
        <v>277</v>
      </c>
    </row>
    <row r="59" ht="12.75">
      <c r="A59" s="37" t="s">
        <v>278</v>
      </c>
    </row>
    <row r="60" ht="12.75">
      <c r="A60" s="37" t="s">
        <v>279</v>
      </c>
    </row>
    <row r="61" ht="12.75">
      <c r="A61" s="3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6"/>
  <sheetViews>
    <sheetView tabSelected="1" workbookViewId="0" topLeftCell="A1">
      <selection activeCell="O2" sqref="O2"/>
    </sheetView>
  </sheetViews>
  <sheetFormatPr defaultColWidth="9.125" defaultRowHeight="12.75"/>
  <cols>
    <col min="1" max="1" width="4.625" style="61" customWidth="1"/>
    <col min="2" max="2" width="5.875" style="61" customWidth="1"/>
    <col min="3" max="3" width="6.25390625" style="57" customWidth="1"/>
    <col min="4" max="4" width="21.375" style="61" customWidth="1"/>
    <col min="5" max="5" width="10.00390625" style="55" customWidth="1"/>
    <col min="6" max="6" width="9.375" style="56" customWidth="1"/>
    <col min="7" max="7" width="10.125" style="56" customWidth="1"/>
    <col min="8" max="8" width="6.75390625" style="57" customWidth="1"/>
    <col min="9" max="9" width="10.00390625" style="57" customWidth="1"/>
    <col min="10" max="10" width="5.625" style="61" customWidth="1"/>
    <col min="11" max="11" width="5.625" style="175" customWidth="1"/>
    <col min="12" max="12" width="5.625" style="61" customWidth="1"/>
    <col min="13" max="13" width="5.625" style="60" customWidth="1"/>
    <col min="14" max="21" width="9.125" style="60" customWidth="1"/>
    <col min="22" max="31" width="9.125" style="188" customWidth="1"/>
    <col min="32" max="16384" width="9.125" style="61" customWidth="1"/>
  </cols>
  <sheetData>
    <row r="1" spans="1:13" ht="17.25" customHeight="1" thickBot="1">
      <c r="A1" s="52" t="s">
        <v>280</v>
      </c>
      <c r="B1" s="52"/>
      <c r="C1" s="53"/>
      <c r="D1" s="54"/>
      <c r="J1" s="54"/>
      <c r="K1" s="58"/>
      <c r="L1" s="54"/>
      <c r="M1" s="54"/>
    </row>
    <row r="2" spans="1:31" s="68" customFormat="1" ht="26.25" customHeight="1" thickBot="1">
      <c r="A2" s="62"/>
      <c r="B2" s="52"/>
      <c r="C2" s="53"/>
      <c r="D2" s="54"/>
      <c r="E2" s="63" t="s">
        <v>281</v>
      </c>
      <c r="F2" s="64"/>
      <c r="G2" s="64"/>
      <c r="H2" s="65" t="s">
        <v>131</v>
      </c>
      <c r="I2" s="66" t="s">
        <v>282</v>
      </c>
      <c r="J2" s="54"/>
      <c r="K2" s="58"/>
      <c r="L2" s="54"/>
      <c r="M2" s="54"/>
      <c r="N2" s="67"/>
      <c r="O2" s="67"/>
      <c r="P2" s="67"/>
      <c r="Q2" s="67"/>
      <c r="R2" s="67"/>
      <c r="S2" s="67"/>
      <c r="T2" s="67"/>
      <c r="U2" s="67"/>
      <c r="V2" s="190"/>
      <c r="W2" s="190"/>
      <c r="X2" s="190"/>
      <c r="Y2" s="190"/>
      <c r="Z2" s="190"/>
      <c r="AA2" s="190"/>
      <c r="AB2" s="190"/>
      <c r="AC2" s="190"/>
      <c r="AD2" s="190"/>
      <c r="AE2" s="190"/>
    </row>
    <row r="3" spans="1:13" ht="33.75" customHeight="1" thickBot="1">
      <c r="A3" s="69" t="s">
        <v>132</v>
      </c>
      <c r="B3" s="70" t="s">
        <v>133</v>
      </c>
      <c r="C3" s="71" t="s">
        <v>0</v>
      </c>
      <c r="D3" s="72" t="s">
        <v>2</v>
      </c>
      <c r="E3" s="73" t="s">
        <v>1</v>
      </c>
      <c r="F3" s="74" t="s">
        <v>134</v>
      </c>
      <c r="G3" s="75" t="s">
        <v>135</v>
      </c>
      <c r="H3" s="65" t="s">
        <v>136</v>
      </c>
      <c r="I3" s="76" t="s">
        <v>137</v>
      </c>
      <c r="J3" s="72" t="s">
        <v>138</v>
      </c>
      <c r="K3" s="77" t="s">
        <v>139</v>
      </c>
      <c r="L3" s="72" t="s">
        <v>252</v>
      </c>
      <c r="M3" s="191" t="s">
        <v>283</v>
      </c>
    </row>
    <row r="4" spans="1:13" ht="11.25" customHeight="1">
      <c r="A4" s="229">
        <v>1</v>
      </c>
      <c r="B4" s="230">
        <v>1</v>
      </c>
      <c r="C4" s="231">
        <v>619</v>
      </c>
      <c r="D4" s="232" t="s">
        <v>14</v>
      </c>
      <c r="E4" s="79">
        <v>0.0653125</v>
      </c>
      <c r="F4" s="80">
        <v>0.002372685185185186</v>
      </c>
      <c r="G4" s="80">
        <v>0</v>
      </c>
      <c r="H4" s="81">
        <v>24</v>
      </c>
      <c r="I4" s="82">
        <v>0.0027213541666666666</v>
      </c>
      <c r="J4" s="78">
        <v>1</v>
      </c>
      <c r="K4" s="83">
        <v>4</v>
      </c>
      <c r="L4" s="78">
        <v>2</v>
      </c>
      <c r="M4" s="85">
        <v>3</v>
      </c>
    </row>
    <row r="5" spans="1:13" ht="11.25" customHeight="1">
      <c r="A5" s="233">
        <v>2</v>
      </c>
      <c r="B5" s="234">
        <v>2</v>
      </c>
      <c r="C5" s="235">
        <v>616</v>
      </c>
      <c r="D5" s="236" t="s">
        <v>37</v>
      </c>
      <c r="E5" s="90">
        <v>0.06768518518518518</v>
      </c>
      <c r="F5" s="80">
        <v>0.0007291666666666835</v>
      </c>
      <c r="G5" s="80">
        <v>0.002372685185185186</v>
      </c>
      <c r="H5" s="91">
        <v>24</v>
      </c>
      <c r="I5" s="92">
        <v>0.0028202160493827158</v>
      </c>
      <c r="J5" s="89">
        <v>3</v>
      </c>
      <c r="K5" s="93">
        <v>5</v>
      </c>
      <c r="L5" s="89">
        <v>4</v>
      </c>
      <c r="M5" s="96">
        <v>4</v>
      </c>
    </row>
    <row r="6" spans="1:13" ht="11.25" customHeight="1">
      <c r="A6" s="233">
        <v>3</v>
      </c>
      <c r="B6" s="234">
        <v>3</v>
      </c>
      <c r="C6" s="235">
        <v>589</v>
      </c>
      <c r="D6" s="236" t="s">
        <v>3</v>
      </c>
      <c r="E6" s="90">
        <v>0.06841435185185187</v>
      </c>
      <c r="F6" s="80">
        <v>0.0007060185185185086</v>
      </c>
      <c r="G6" s="80">
        <v>0.0031018518518518695</v>
      </c>
      <c r="H6" s="91">
        <v>24</v>
      </c>
      <c r="I6" s="92">
        <v>0.002850597993827161</v>
      </c>
      <c r="J6" s="89">
        <v>4</v>
      </c>
      <c r="K6" s="93">
        <v>6</v>
      </c>
      <c r="L6" s="237">
        <v>7</v>
      </c>
      <c r="M6" s="96">
        <v>6</v>
      </c>
    </row>
    <row r="7" spans="1:13" ht="11.25" customHeight="1">
      <c r="A7" s="233">
        <v>4</v>
      </c>
      <c r="B7" s="234">
        <v>4</v>
      </c>
      <c r="C7" s="238">
        <v>600</v>
      </c>
      <c r="D7" s="239" t="s">
        <v>26</v>
      </c>
      <c r="E7" s="90">
        <v>0.06912037037037037</v>
      </c>
      <c r="F7" s="80">
        <v>0.0009606481481481549</v>
      </c>
      <c r="G7" s="80">
        <v>0.003807870370370378</v>
      </c>
      <c r="H7" s="91">
        <v>24</v>
      </c>
      <c r="I7" s="92">
        <v>0.0028800154320987657</v>
      </c>
      <c r="J7" s="89">
        <v>5</v>
      </c>
      <c r="K7" s="99">
        <v>7</v>
      </c>
      <c r="L7" s="98">
        <v>6</v>
      </c>
      <c r="M7" s="101">
        <v>5</v>
      </c>
    </row>
    <row r="8" spans="1:13" ht="11.25" customHeight="1">
      <c r="A8" s="233">
        <v>5</v>
      </c>
      <c r="B8" s="234">
        <v>5</v>
      </c>
      <c r="C8" s="238">
        <v>620</v>
      </c>
      <c r="D8" s="239" t="s">
        <v>16</v>
      </c>
      <c r="E8" s="90">
        <v>0.07008101851851853</v>
      </c>
      <c r="F8" s="80">
        <v>0.0008912037037036996</v>
      </c>
      <c r="G8" s="80">
        <v>0.004768518518518533</v>
      </c>
      <c r="H8" s="91">
        <v>24</v>
      </c>
      <c r="I8" s="92">
        <v>0.0029200424382716055</v>
      </c>
      <c r="J8" s="89">
        <v>2</v>
      </c>
      <c r="K8" s="99">
        <v>14</v>
      </c>
      <c r="L8" s="98">
        <v>5</v>
      </c>
      <c r="M8" s="101">
        <v>2</v>
      </c>
    </row>
    <row r="9" spans="1:13" ht="11.25" customHeight="1">
      <c r="A9" s="233">
        <v>6</v>
      </c>
      <c r="B9" s="234">
        <v>6</v>
      </c>
      <c r="C9" s="238">
        <v>618</v>
      </c>
      <c r="D9" s="239" t="s">
        <v>15</v>
      </c>
      <c r="E9" s="90">
        <v>0.07097222222222223</v>
      </c>
      <c r="F9" s="80">
        <v>0.0014583333333333254</v>
      </c>
      <c r="G9" s="80">
        <v>0.005659722222222233</v>
      </c>
      <c r="H9" s="91">
        <v>24</v>
      </c>
      <c r="I9" s="92">
        <v>0.002957175925925926</v>
      </c>
      <c r="J9" s="89">
        <v>7</v>
      </c>
      <c r="K9" s="99">
        <v>9</v>
      </c>
      <c r="L9" s="98">
        <v>8</v>
      </c>
      <c r="M9" s="101">
        <v>7</v>
      </c>
    </row>
    <row r="10" spans="1:13" ht="11.25" customHeight="1">
      <c r="A10" s="233">
        <v>7</v>
      </c>
      <c r="B10" s="234">
        <v>7</v>
      </c>
      <c r="C10" s="238">
        <v>625</v>
      </c>
      <c r="D10" s="239" t="s">
        <v>23</v>
      </c>
      <c r="E10" s="90">
        <v>0.07243055555555555</v>
      </c>
      <c r="F10" s="80">
        <v>0.007060185185185183</v>
      </c>
      <c r="G10" s="80">
        <v>0.007118055555555558</v>
      </c>
      <c r="H10" s="91">
        <v>24</v>
      </c>
      <c r="I10" s="92">
        <v>0.003017939814814815</v>
      </c>
      <c r="J10" s="89">
        <v>6</v>
      </c>
      <c r="K10" s="99">
        <v>10</v>
      </c>
      <c r="L10" s="98">
        <v>9</v>
      </c>
      <c r="M10" s="101">
        <v>8</v>
      </c>
    </row>
    <row r="11" spans="1:13" ht="11.25" customHeight="1">
      <c r="A11" s="233">
        <v>8</v>
      </c>
      <c r="B11" s="234">
        <v>8</v>
      </c>
      <c r="C11" s="238">
        <v>617</v>
      </c>
      <c r="D11" s="239" t="s">
        <v>30</v>
      </c>
      <c r="E11" s="90">
        <v>0.07949074074074074</v>
      </c>
      <c r="F11" s="80">
        <v>0.00400462962962965</v>
      </c>
      <c r="G11" s="80">
        <v>0.014178240740740741</v>
      </c>
      <c r="H11" s="91">
        <v>24</v>
      </c>
      <c r="I11" s="92">
        <v>0.003312114197530864</v>
      </c>
      <c r="J11" s="89">
        <v>10</v>
      </c>
      <c r="K11" s="99">
        <v>16</v>
      </c>
      <c r="L11" s="98">
        <v>15</v>
      </c>
      <c r="M11" s="101">
        <v>11</v>
      </c>
    </row>
    <row r="12" spans="1:13" ht="11.25" customHeight="1">
      <c r="A12" s="233">
        <v>9</v>
      </c>
      <c r="B12" s="234">
        <v>9</v>
      </c>
      <c r="C12" s="238">
        <v>597</v>
      </c>
      <c r="D12" s="239" t="s">
        <v>22</v>
      </c>
      <c r="E12" s="90">
        <v>0.08349537037037039</v>
      </c>
      <c r="F12" s="80">
        <v>0.0023611111111110916</v>
      </c>
      <c r="G12" s="80">
        <v>0.01818287037037039</v>
      </c>
      <c r="H12" s="91">
        <v>24</v>
      </c>
      <c r="I12" s="92">
        <v>0.0034789737654320994</v>
      </c>
      <c r="J12" s="89">
        <v>13</v>
      </c>
      <c r="K12" s="99">
        <v>18</v>
      </c>
      <c r="L12" s="98">
        <v>18</v>
      </c>
      <c r="M12" s="101">
        <v>15</v>
      </c>
    </row>
    <row r="13" spans="1:13" ht="11.25" customHeight="1">
      <c r="A13" s="233">
        <v>10</v>
      </c>
      <c r="B13" s="234">
        <v>10</v>
      </c>
      <c r="C13" s="238">
        <v>595</v>
      </c>
      <c r="D13" s="239" t="s">
        <v>28</v>
      </c>
      <c r="E13" s="90">
        <v>0.08585648148148148</v>
      </c>
      <c r="F13" s="80" t="s">
        <v>140</v>
      </c>
      <c r="G13" s="80">
        <v>0.020543981481481483</v>
      </c>
      <c r="H13" s="91">
        <v>24</v>
      </c>
      <c r="I13" s="92">
        <v>0.0035773533950617283</v>
      </c>
      <c r="J13" s="89">
        <v>15</v>
      </c>
      <c r="K13" s="99">
        <v>20</v>
      </c>
      <c r="L13" s="98">
        <v>20</v>
      </c>
      <c r="M13" s="101">
        <v>19</v>
      </c>
    </row>
    <row r="14" spans="1:15" ht="11.25" customHeight="1">
      <c r="A14" s="233">
        <v>11</v>
      </c>
      <c r="B14" s="234">
        <v>11</v>
      </c>
      <c r="C14" s="238">
        <v>596</v>
      </c>
      <c r="D14" s="239" t="s">
        <v>29</v>
      </c>
      <c r="E14" s="90">
        <v>0.08585648148148148</v>
      </c>
      <c r="F14" s="80">
        <v>0.0006597222222222282</v>
      </c>
      <c r="G14" s="80">
        <v>0.020543981481481483</v>
      </c>
      <c r="H14" s="91">
        <v>24</v>
      </c>
      <c r="I14" s="92">
        <v>0.0035773533950617283</v>
      </c>
      <c r="J14" s="89">
        <v>16</v>
      </c>
      <c r="K14" s="99">
        <v>21</v>
      </c>
      <c r="L14" s="98">
        <v>21</v>
      </c>
      <c r="M14" s="101">
        <v>20</v>
      </c>
      <c r="O14" s="102"/>
    </row>
    <row r="15" spans="1:15" ht="11.25" customHeight="1">
      <c r="A15" s="233">
        <v>12</v>
      </c>
      <c r="B15" s="240">
        <v>12</v>
      </c>
      <c r="C15" s="238">
        <v>605</v>
      </c>
      <c r="D15" s="239" t="s">
        <v>5</v>
      </c>
      <c r="E15" s="90">
        <v>0.0865162037037037</v>
      </c>
      <c r="F15" s="80">
        <v>0.0013541666666666563</v>
      </c>
      <c r="G15" s="80">
        <v>0.02120370370370371</v>
      </c>
      <c r="H15" s="91">
        <v>24</v>
      </c>
      <c r="I15" s="92">
        <v>0.0036048418209876543</v>
      </c>
      <c r="J15" s="89">
        <v>17</v>
      </c>
      <c r="K15" s="99">
        <v>24</v>
      </c>
      <c r="L15" s="98">
        <v>22</v>
      </c>
      <c r="M15" s="101">
        <v>18</v>
      </c>
      <c r="O15" s="102"/>
    </row>
    <row r="16" spans="1:13" ht="11.25" customHeight="1">
      <c r="A16" s="233">
        <v>13</v>
      </c>
      <c r="B16" s="234">
        <v>13</v>
      </c>
      <c r="C16" s="235">
        <v>603</v>
      </c>
      <c r="D16" s="236" t="s">
        <v>8</v>
      </c>
      <c r="E16" s="90">
        <v>0.08787037037037036</v>
      </c>
      <c r="F16" s="80">
        <v>0.0007523148148148168</v>
      </c>
      <c r="G16" s="80">
        <v>0.022557870370370367</v>
      </c>
      <c r="H16" s="91">
        <v>24</v>
      </c>
      <c r="I16" s="92">
        <v>0.003661265432098765</v>
      </c>
      <c r="J16" s="89">
        <v>20</v>
      </c>
      <c r="K16" s="93">
        <v>25</v>
      </c>
      <c r="L16" s="89">
        <v>26</v>
      </c>
      <c r="M16" s="96">
        <v>17</v>
      </c>
    </row>
    <row r="17" spans="1:13" ht="11.25" customHeight="1">
      <c r="A17" s="233">
        <v>14</v>
      </c>
      <c r="B17" s="234">
        <v>14</v>
      </c>
      <c r="C17" s="238">
        <v>604</v>
      </c>
      <c r="D17" s="239" t="s">
        <v>9</v>
      </c>
      <c r="E17" s="90">
        <v>0.08862268518518518</v>
      </c>
      <c r="F17" s="80">
        <v>0.008958333333333346</v>
      </c>
      <c r="G17" s="80">
        <v>0.023310185185185184</v>
      </c>
      <c r="H17" s="91">
        <v>24</v>
      </c>
      <c r="I17" s="92">
        <v>0.0036926118827160493</v>
      </c>
      <c r="J17" s="89">
        <v>19</v>
      </c>
      <c r="K17" s="99">
        <v>27</v>
      </c>
      <c r="L17" s="98">
        <v>27</v>
      </c>
      <c r="M17" s="101">
        <v>22</v>
      </c>
    </row>
    <row r="18" spans="1:13" ht="11.25" customHeight="1">
      <c r="A18" s="233">
        <v>15</v>
      </c>
      <c r="B18" s="234">
        <v>15</v>
      </c>
      <c r="C18" s="238">
        <v>623</v>
      </c>
      <c r="D18" s="239" t="s">
        <v>6</v>
      </c>
      <c r="E18" s="90">
        <v>0.09758101851851853</v>
      </c>
      <c r="F18" s="80">
        <v>4.629629629629428E-05</v>
      </c>
      <c r="G18" s="80">
        <v>0.03226851851851853</v>
      </c>
      <c r="H18" s="91">
        <v>24</v>
      </c>
      <c r="I18" s="92">
        <v>0.004065875771604939</v>
      </c>
      <c r="J18" s="89">
        <v>26</v>
      </c>
      <c r="K18" s="99">
        <v>31</v>
      </c>
      <c r="L18" s="98">
        <v>28</v>
      </c>
      <c r="M18" s="101">
        <v>26</v>
      </c>
    </row>
    <row r="19" spans="1:13" ht="12.75" customHeight="1">
      <c r="A19" s="233">
        <v>16</v>
      </c>
      <c r="B19" s="234">
        <v>16</v>
      </c>
      <c r="C19" s="238">
        <v>590</v>
      </c>
      <c r="D19" s="239" t="s">
        <v>32</v>
      </c>
      <c r="E19" s="90">
        <v>0.09762731481481482</v>
      </c>
      <c r="F19" s="80" t="s">
        <v>140</v>
      </c>
      <c r="G19" s="80">
        <v>0.032314814814814824</v>
      </c>
      <c r="H19" s="91">
        <v>24</v>
      </c>
      <c r="I19" s="92">
        <v>0.0040678047839506175</v>
      </c>
      <c r="J19" s="89">
        <v>23</v>
      </c>
      <c r="K19" s="99">
        <v>29</v>
      </c>
      <c r="L19" s="98">
        <v>29</v>
      </c>
      <c r="M19" s="101">
        <v>24</v>
      </c>
    </row>
    <row r="20" spans="1:13" ht="12.75" customHeight="1" thickBot="1">
      <c r="A20" s="241">
        <v>17</v>
      </c>
      <c r="B20" s="242">
        <v>17</v>
      </c>
      <c r="C20" s="243">
        <v>591</v>
      </c>
      <c r="D20" s="244" t="s">
        <v>4</v>
      </c>
      <c r="E20" s="90">
        <v>0.09762731481481482</v>
      </c>
      <c r="F20" s="80" t="s">
        <v>140</v>
      </c>
      <c r="G20" s="80">
        <v>0.032314814814814824</v>
      </c>
      <c r="H20" s="91">
        <v>24</v>
      </c>
      <c r="I20" s="92">
        <v>0.0040678047839506175</v>
      </c>
      <c r="J20" s="89">
        <v>25</v>
      </c>
      <c r="K20" s="99">
        <v>30</v>
      </c>
      <c r="L20" s="98">
        <v>30</v>
      </c>
      <c r="M20" s="101">
        <v>25</v>
      </c>
    </row>
    <row r="21" spans="1:13" ht="12.75" customHeight="1" thickTop="1">
      <c r="A21" s="86">
        <v>18</v>
      </c>
      <c r="B21" s="87">
        <v>18</v>
      </c>
      <c r="C21" s="88">
        <v>646</v>
      </c>
      <c r="D21" s="89" t="s">
        <v>68</v>
      </c>
      <c r="E21" s="90">
        <v>0.04797453703703704</v>
      </c>
      <c r="F21" s="80">
        <v>0.007407407407407404</v>
      </c>
      <c r="G21" s="80"/>
      <c r="H21" s="91">
        <v>18</v>
      </c>
      <c r="I21" s="92">
        <v>0.002665252057613169</v>
      </c>
      <c r="J21" s="89"/>
      <c r="K21" s="99">
        <v>3</v>
      </c>
      <c r="L21" s="98">
        <v>1</v>
      </c>
      <c r="M21" s="101">
        <v>1</v>
      </c>
    </row>
    <row r="22" spans="1:13" ht="11.25" customHeight="1">
      <c r="A22" s="86">
        <v>19</v>
      </c>
      <c r="B22" s="87">
        <v>19</v>
      </c>
      <c r="C22" s="97">
        <v>602</v>
      </c>
      <c r="D22" s="98" t="s">
        <v>19</v>
      </c>
      <c r="E22" s="90">
        <v>0.05538194444444444</v>
      </c>
      <c r="F22" s="80">
        <v>0.0004282407407407429</v>
      </c>
      <c r="G22" s="80"/>
      <c r="H22" s="91">
        <v>18</v>
      </c>
      <c r="I22" s="92">
        <v>0.0030767746913580247</v>
      </c>
      <c r="J22" s="98">
        <v>8</v>
      </c>
      <c r="K22" s="99">
        <v>11</v>
      </c>
      <c r="L22" s="98">
        <v>11</v>
      </c>
      <c r="M22" s="101"/>
    </row>
    <row r="23" spans="1:13" ht="11.25" customHeight="1">
      <c r="A23" s="192">
        <v>20</v>
      </c>
      <c r="B23" s="177">
        <v>20</v>
      </c>
      <c r="C23" s="97">
        <v>608</v>
      </c>
      <c r="D23" s="101" t="s">
        <v>70</v>
      </c>
      <c r="E23" s="90">
        <v>0.055810185185185185</v>
      </c>
      <c r="F23" s="80">
        <v>0.0035532407407407457</v>
      </c>
      <c r="G23" s="80"/>
      <c r="H23" s="91">
        <v>18</v>
      </c>
      <c r="I23" s="92">
        <v>0.0031005658436213993</v>
      </c>
      <c r="J23" s="89"/>
      <c r="K23" s="93">
        <v>12</v>
      </c>
      <c r="L23" s="89">
        <v>14</v>
      </c>
      <c r="M23" s="96">
        <v>10</v>
      </c>
    </row>
    <row r="24" spans="1:13" ht="11.25" customHeight="1">
      <c r="A24" s="86">
        <v>21</v>
      </c>
      <c r="B24" s="87">
        <v>21</v>
      </c>
      <c r="C24" s="88">
        <v>630</v>
      </c>
      <c r="D24" s="89" t="s">
        <v>72</v>
      </c>
      <c r="E24" s="90">
        <v>0.05936342592592593</v>
      </c>
      <c r="F24" s="80">
        <v>0.0032638888888888856</v>
      </c>
      <c r="G24" s="80"/>
      <c r="H24" s="91">
        <v>18</v>
      </c>
      <c r="I24" s="92">
        <v>0.003297968106995885</v>
      </c>
      <c r="J24" s="89"/>
      <c r="K24" s="99">
        <v>17</v>
      </c>
      <c r="L24" s="98">
        <v>16</v>
      </c>
      <c r="M24" s="101">
        <v>12</v>
      </c>
    </row>
    <row r="25" spans="1:13" ht="11.25" customHeight="1">
      <c r="A25" s="192">
        <v>22</v>
      </c>
      <c r="B25" s="177">
        <v>22</v>
      </c>
      <c r="C25" s="97">
        <v>638</v>
      </c>
      <c r="D25" s="98" t="s">
        <v>73</v>
      </c>
      <c r="E25" s="90">
        <v>0.06262731481481482</v>
      </c>
      <c r="F25" s="80">
        <v>0.002719907407407407</v>
      </c>
      <c r="G25" s="80"/>
      <c r="H25" s="91">
        <v>18</v>
      </c>
      <c r="I25" s="92">
        <v>0.003479295267489712</v>
      </c>
      <c r="J25" s="89"/>
      <c r="K25" s="99">
        <v>19</v>
      </c>
      <c r="L25" s="98">
        <v>19</v>
      </c>
      <c r="M25" s="101">
        <v>16</v>
      </c>
    </row>
    <row r="26" spans="1:13" ht="11.25" customHeight="1">
      <c r="A26" s="86">
        <v>23</v>
      </c>
      <c r="B26" s="87">
        <v>23</v>
      </c>
      <c r="C26" s="88">
        <v>624</v>
      </c>
      <c r="D26" s="98" t="s">
        <v>7</v>
      </c>
      <c r="E26" s="90">
        <v>0.06534722222222222</v>
      </c>
      <c r="F26" s="80">
        <v>0.0006250000000000006</v>
      </c>
      <c r="G26" s="80"/>
      <c r="H26" s="91">
        <v>18</v>
      </c>
      <c r="I26" s="92">
        <v>0.0036304012345679012</v>
      </c>
      <c r="J26" s="89">
        <v>14</v>
      </c>
      <c r="K26" s="99">
        <v>22</v>
      </c>
      <c r="L26" s="98"/>
      <c r="M26" s="101">
        <v>21</v>
      </c>
    </row>
    <row r="27" spans="1:13" ht="11.25" customHeight="1">
      <c r="A27" s="86">
        <v>24</v>
      </c>
      <c r="B27" s="87">
        <v>24</v>
      </c>
      <c r="C27" s="97">
        <v>627</v>
      </c>
      <c r="D27" s="98" t="s">
        <v>38</v>
      </c>
      <c r="E27" s="90">
        <v>0.06597222222222222</v>
      </c>
      <c r="F27" s="80">
        <v>0.0011921296296296263</v>
      </c>
      <c r="G27" s="80"/>
      <c r="H27" s="91">
        <v>18</v>
      </c>
      <c r="I27" s="92">
        <v>0.0036651234567901237</v>
      </c>
      <c r="J27" s="89">
        <v>21</v>
      </c>
      <c r="K27" s="99">
        <v>26</v>
      </c>
      <c r="L27" s="98">
        <v>24</v>
      </c>
      <c r="M27" s="101"/>
    </row>
    <row r="28" spans="1:13" ht="11.25" customHeight="1" thickBot="1">
      <c r="A28" s="104">
        <v>25</v>
      </c>
      <c r="B28" s="105">
        <v>25</v>
      </c>
      <c r="C28" s="106">
        <v>626</v>
      </c>
      <c r="D28" s="107" t="s">
        <v>24</v>
      </c>
      <c r="E28" s="90">
        <v>0.06716435185185185</v>
      </c>
      <c r="F28" s="80" t="s">
        <v>140</v>
      </c>
      <c r="G28" s="80"/>
      <c r="H28" s="91">
        <v>18</v>
      </c>
      <c r="I28" s="92">
        <v>0.003731352880658436</v>
      </c>
      <c r="J28" s="89">
        <v>22</v>
      </c>
      <c r="K28" s="99">
        <v>28</v>
      </c>
      <c r="L28" s="98">
        <v>25</v>
      </c>
      <c r="M28" s="101"/>
    </row>
    <row r="29" spans="1:13" ht="11.25" customHeight="1">
      <c r="A29" s="86">
        <v>26</v>
      </c>
      <c r="B29" s="87">
        <v>26</v>
      </c>
      <c r="C29" s="88">
        <v>594</v>
      </c>
      <c r="D29" s="89" t="s">
        <v>69</v>
      </c>
      <c r="E29" s="90">
        <v>0.035474537037037034</v>
      </c>
      <c r="F29" s="80">
        <v>0.0009375000000000008</v>
      </c>
      <c r="G29" s="80"/>
      <c r="H29" s="91">
        <v>12</v>
      </c>
      <c r="I29" s="92">
        <v>0.0029562114197530863</v>
      </c>
      <c r="J29" s="89"/>
      <c r="K29" s="99">
        <v>8</v>
      </c>
      <c r="L29" s="98">
        <v>10</v>
      </c>
      <c r="M29" s="101"/>
    </row>
    <row r="30" spans="1:13" ht="11.25" customHeight="1">
      <c r="A30" s="86">
        <v>27</v>
      </c>
      <c r="B30" s="87">
        <v>27</v>
      </c>
      <c r="C30" s="97">
        <v>655</v>
      </c>
      <c r="D30" s="98" t="s">
        <v>163</v>
      </c>
      <c r="E30" s="90">
        <v>0.036412037037037034</v>
      </c>
      <c r="F30" s="80">
        <v>0.0017129629629629717</v>
      </c>
      <c r="G30" s="80"/>
      <c r="H30" s="91">
        <v>12</v>
      </c>
      <c r="I30" s="92">
        <v>0.0030343364197530863</v>
      </c>
      <c r="J30" s="89"/>
      <c r="K30" s="99"/>
      <c r="L30" s="98">
        <v>13</v>
      </c>
      <c r="M30" s="101">
        <v>9</v>
      </c>
    </row>
    <row r="31" spans="1:13" ht="11.25" customHeight="1">
      <c r="A31" s="86">
        <v>28</v>
      </c>
      <c r="B31" s="87">
        <v>28</v>
      </c>
      <c r="C31" s="97">
        <v>631</v>
      </c>
      <c r="D31" s="98" t="s">
        <v>71</v>
      </c>
      <c r="E31" s="90">
        <v>0.038125</v>
      </c>
      <c r="F31" s="80">
        <v>0.000798611111111111</v>
      </c>
      <c r="G31" s="80"/>
      <c r="H31" s="91">
        <v>12</v>
      </c>
      <c r="I31" s="92">
        <v>0.003177083333333334</v>
      </c>
      <c r="J31" s="89"/>
      <c r="K31" s="99">
        <v>15</v>
      </c>
      <c r="L31" s="98">
        <v>12</v>
      </c>
      <c r="M31" s="101"/>
    </row>
    <row r="32" spans="1:13" ht="11.25" customHeight="1">
      <c r="A32" s="86">
        <v>29</v>
      </c>
      <c r="B32" s="87">
        <v>29</v>
      </c>
      <c r="C32" s="97">
        <v>606</v>
      </c>
      <c r="D32" s="98" t="s">
        <v>27</v>
      </c>
      <c r="E32" s="90">
        <v>0.03892361111111112</v>
      </c>
      <c r="F32" s="80">
        <v>0.0026041666666666574</v>
      </c>
      <c r="G32" s="80"/>
      <c r="H32" s="91">
        <v>12</v>
      </c>
      <c r="I32" s="92">
        <v>0.00324363425925926</v>
      </c>
      <c r="J32" s="89">
        <v>9</v>
      </c>
      <c r="K32" s="99">
        <v>13</v>
      </c>
      <c r="L32" s="98"/>
      <c r="M32" s="101"/>
    </row>
    <row r="33" spans="1:13" ht="11.25" customHeight="1">
      <c r="A33" s="192">
        <v>30</v>
      </c>
      <c r="B33" s="177">
        <v>30</v>
      </c>
      <c r="C33" s="97">
        <v>593</v>
      </c>
      <c r="D33" s="101" t="s">
        <v>18</v>
      </c>
      <c r="E33" s="90">
        <v>0.041527777777777775</v>
      </c>
      <c r="F33" s="80">
        <v>0.0005208333333333384</v>
      </c>
      <c r="G33" s="80"/>
      <c r="H33" s="91">
        <v>12</v>
      </c>
      <c r="I33" s="92">
        <v>0.003460648148148148</v>
      </c>
      <c r="J33" s="89">
        <v>11</v>
      </c>
      <c r="K33" s="93"/>
      <c r="L33" s="89"/>
      <c r="M33" s="96">
        <v>14</v>
      </c>
    </row>
    <row r="34" spans="1:13" ht="11.25" customHeight="1">
      <c r="A34" s="86">
        <v>31</v>
      </c>
      <c r="B34" s="87">
        <v>31</v>
      </c>
      <c r="C34" s="88">
        <v>607</v>
      </c>
      <c r="D34" s="89" t="s">
        <v>74</v>
      </c>
      <c r="E34" s="90">
        <v>0.04204861111111111</v>
      </c>
      <c r="F34" s="80">
        <v>0.0012615740740740747</v>
      </c>
      <c r="G34" s="80"/>
      <c r="H34" s="91">
        <v>12</v>
      </c>
      <c r="I34" s="92">
        <v>0.003504050925925926</v>
      </c>
      <c r="J34" s="89"/>
      <c r="K34" s="99">
        <v>23</v>
      </c>
      <c r="L34" s="98">
        <v>17</v>
      </c>
      <c r="M34" s="101"/>
    </row>
    <row r="35" spans="1:13" ht="11.25" customHeight="1">
      <c r="A35" s="86">
        <v>32</v>
      </c>
      <c r="B35" s="87">
        <v>32</v>
      </c>
      <c r="C35" s="88">
        <v>592</v>
      </c>
      <c r="D35" s="89" t="s">
        <v>13</v>
      </c>
      <c r="E35" s="90">
        <v>0.04331018518518519</v>
      </c>
      <c r="F35" s="80">
        <v>0.0003356481481481474</v>
      </c>
      <c r="G35" s="80"/>
      <c r="H35" s="91">
        <v>12</v>
      </c>
      <c r="I35" s="92">
        <v>0.0036091820987654323</v>
      </c>
      <c r="J35" s="89">
        <v>24</v>
      </c>
      <c r="K35" s="93"/>
      <c r="L35" s="89"/>
      <c r="M35" s="96">
        <v>13</v>
      </c>
    </row>
    <row r="36" spans="1:13" ht="11.25" customHeight="1" thickBot="1">
      <c r="A36" s="104">
        <v>33</v>
      </c>
      <c r="B36" s="105">
        <v>33</v>
      </c>
      <c r="C36" s="106">
        <v>628</v>
      </c>
      <c r="D36" s="107" t="s">
        <v>17</v>
      </c>
      <c r="E36" s="90">
        <v>0.043645833333333335</v>
      </c>
      <c r="F36" s="80" t="s">
        <v>140</v>
      </c>
      <c r="G36" s="80"/>
      <c r="H36" s="91">
        <v>12</v>
      </c>
      <c r="I36" s="92">
        <v>0.0036371527777777778</v>
      </c>
      <c r="J36" s="89">
        <v>18</v>
      </c>
      <c r="K36" s="99"/>
      <c r="L36" s="98">
        <v>23</v>
      </c>
      <c r="M36" s="101"/>
    </row>
    <row r="37" spans="1:13" ht="11.25" customHeight="1">
      <c r="A37" s="86">
        <v>34</v>
      </c>
      <c r="B37" s="87">
        <v>34</v>
      </c>
      <c r="C37" s="88">
        <v>653</v>
      </c>
      <c r="D37" s="89" t="s">
        <v>65</v>
      </c>
      <c r="E37" s="90">
        <v>0.015555555555555553</v>
      </c>
      <c r="F37" s="80" t="s">
        <v>140</v>
      </c>
      <c r="G37" s="80"/>
      <c r="H37" s="91">
        <v>6</v>
      </c>
      <c r="I37" s="92">
        <v>0.002592592592592592</v>
      </c>
      <c r="J37" s="89"/>
      <c r="K37" s="99">
        <v>1</v>
      </c>
      <c r="L37" s="98"/>
      <c r="M37" s="101"/>
    </row>
    <row r="38" spans="1:13" ht="11.25" customHeight="1">
      <c r="A38" s="86">
        <v>35</v>
      </c>
      <c r="B38" s="87">
        <v>35</v>
      </c>
      <c r="C38" s="97">
        <v>654</v>
      </c>
      <c r="D38" s="98" t="s">
        <v>67</v>
      </c>
      <c r="E38" s="90">
        <v>0.015555555555555553</v>
      </c>
      <c r="F38" s="80">
        <v>0.0007638888888888921</v>
      </c>
      <c r="G38" s="80"/>
      <c r="H38" s="91">
        <v>6</v>
      </c>
      <c r="I38" s="92">
        <v>0.002592592592592592</v>
      </c>
      <c r="J38" s="89"/>
      <c r="K38" s="99">
        <v>1</v>
      </c>
      <c r="L38" s="98"/>
      <c r="M38" s="101"/>
    </row>
    <row r="39" spans="1:13" ht="11.25" customHeight="1">
      <c r="A39" s="86">
        <v>36</v>
      </c>
      <c r="B39" s="87">
        <v>36</v>
      </c>
      <c r="C39" s="97">
        <v>656</v>
      </c>
      <c r="D39" s="98" t="s">
        <v>168</v>
      </c>
      <c r="E39" s="90">
        <v>0.016319444444444445</v>
      </c>
      <c r="F39" s="80">
        <v>0.0047337962962962984</v>
      </c>
      <c r="G39" s="80"/>
      <c r="H39" s="91">
        <v>6</v>
      </c>
      <c r="I39" s="92">
        <v>0.0027199074074074074</v>
      </c>
      <c r="J39" s="89"/>
      <c r="K39" s="99"/>
      <c r="L39" s="98">
        <v>3</v>
      </c>
      <c r="M39" s="101"/>
    </row>
    <row r="40" spans="1:31" s="117" customFormat="1" ht="11.25" customHeight="1">
      <c r="A40" s="86">
        <v>37</v>
      </c>
      <c r="B40" s="87">
        <v>37</v>
      </c>
      <c r="C40" s="88">
        <v>609</v>
      </c>
      <c r="D40" s="89" t="s">
        <v>12</v>
      </c>
      <c r="E40" s="90">
        <v>0.021053240740740744</v>
      </c>
      <c r="F40" s="80">
        <v>0.0018287037037037004</v>
      </c>
      <c r="G40" s="80"/>
      <c r="H40" s="91">
        <v>6</v>
      </c>
      <c r="I40" s="92">
        <v>0.003508873456790124</v>
      </c>
      <c r="J40" s="89">
        <v>12</v>
      </c>
      <c r="K40" s="93"/>
      <c r="L40" s="89"/>
      <c r="M40" s="96"/>
      <c r="N40" s="116"/>
      <c r="O40" s="116"/>
      <c r="P40" s="116"/>
      <c r="Q40" s="116"/>
      <c r="R40" s="116"/>
      <c r="S40" s="116"/>
      <c r="T40" s="116"/>
      <c r="U40" s="116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</row>
    <row r="41" spans="1:31" s="118" customFormat="1" ht="11.25" customHeight="1">
      <c r="A41" s="86">
        <v>38</v>
      </c>
      <c r="B41" s="87">
        <v>38</v>
      </c>
      <c r="C41" s="88">
        <v>657</v>
      </c>
      <c r="D41" s="89" t="s">
        <v>255</v>
      </c>
      <c r="E41" s="90">
        <v>0.022881944444444444</v>
      </c>
      <c r="F41" s="80"/>
      <c r="G41" s="80"/>
      <c r="H41" s="91">
        <v>6</v>
      </c>
      <c r="I41" s="92">
        <v>0.0038136574074074075</v>
      </c>
      <c r="J41" s="89"/>
      <c r="K41" s="93"/>
      <c r="L41" s="89"/>
      <c r="M41" s="96">
        <v>23</v>
      </c>
      <c r="N41" s="116"/>
      <c r="O41" s="116"/>
      <c r="P41" s="116"/>
      <c r="Q41" s="116"/>
      <c r="R41" s="116"/>
      <c r="S41" s="116"/>
      <c r="T41" s="116"/>
      <c r="U41" s="116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</row>
    <row r="42" spans="1:21" s="119" customFormat="1" ht="11.25" customHeight="1" thickBot="1">
      <c r="A42" s="104">
        <v>39</v>
      </c>
      <c r="B42" s="105">
        <v>39</v>
      </c>
      <c r="C42" s="245">
        <v>615</v>
      </c>
      <c r="D42" s="246" t="s">
        <v>36</v>
      </c>
      <c r="E42" s="247">
        <v>0.03392361111111111</v>
      </c>
      <c r="F42" s="248">
        <v>0.10769675925925926</v>
      </c>
      <c r="G42" s="248"/>
      <c r="H42" s="249">
        <v>6</v>
      </c>
      <c r="I42" s="250">
        <v>0.0056539351851851855</v>
      </c>
      <c r="J42" s="246">
        <v>27</v>
      </c>
      <c r="K42" s="251"/>
      <c r="L42" s="246"/>
      <c r="M42" s="107"/>
      <c r="N42" s="116"/>
      <c r="O42" s="116"/>
      <c r="P42" s="116"/>
      <c r="Q42" s="116"/>
      <c r="R42" s="116"/>
      <c r="S42" s="116"/>
      <c r="T42" s="116"/>
      <c r="U42" s="116"/>
    </row>
    <row r="43" spans="1:31" s="117" customFormat="1" ht="11.25" customHeight="1">
      <c r="A43" s="252">
        <v>40</v>
      </c>
      <c r="B43" s="253">
        <v>1</v>
      </c>
      <c r="C43" s="254">
        <v>610</v>
      </c>
      <c r="D43" s="255" t="s">
        <v>20</v>
      </c>
      <c r="E43" s="110">
        <v>0.14162037037037037</v>
      </c>
      <c r="F43" s="111">
        <v>0.0002546296296296324</v>
      </c>
      <c r="G43" s="111">
        <v>0</v>
      </c>
      <c r="H43" s="112">
        <v>24</v>
      </c>
      <c r="I43" s="113">
        <v>0.005900848765432099</v>
      </c>
      <c r="J43" s="109">
        <v>28</v>
      </c>
      <c r="K43" s="114">
        <v>35</v>
      </c>
      <c r="L43" s="109">
        <v>33</v>
      </c>
      <c r="M43" s="275">
        <v>29</v>
      </c>
      <c r="N43" s="116"/>
      <c r="O43" s="116"/>
      <c r="P43" s="116"/>
      <c r="Q43" s="116"/>
      <c r="R43" s="116"/>
      <c r="S43" s="116"/>
      <c r="T43" s="116"/>
      <c r="U43" s="116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</row>
    <row r="44" spans="1:21" s="119" customFormat="1" ht="11.25" customHeight="1">
      <c r="A44" s="252">
        <v>41</v>
      </c>
      <c r="B44" s="253">
        <v>2</v>
      </c>
      <c r="C44" s="254">
        <v>613</v>
      </c>
      <c r="D44" s="255" t="s">
        <v>25</v>
      </c>
      <c r="E44" s="110">
        <v>0.141875</v>
      </c>
      <c r="F44" s="111">
        <v>0.004247685185185174</v>
      </c>
      <c r="G44" s="111">
        <v>0.0002546296296296324</v>
      </c>
      <c r="H44" s="112">
        <v>24</v>
      </c>
      <c r="I44" s="113">
        <v>0.005911458333333334</v>
      </c>
      <c r="J44" s="109">
        <v>29</v>
      </c>
      <c r="K44" s="114">
        <v>36</v>
      </c>
      <c r="L44" s="109">
        <v>34</v>
      </c>
      <c r="M44" s="275">
        <v>30</v>
      </c>
      <c r="N44" s="116"/>
      <c r="O44" s="116"/>
      <c r="P44" s="116"/>
      <c r="Q44" s="116"/>
      <c r="R44" s="116"/>
      <c r="S44" s="116"/>
      <c r="T44" s="116"/>
      <c r="U44" s="116"/>
    </row>
    <row r="45" spans="1:31" s="118" customFormat="1" ht="11.25" customHeight="1">
      <c r="A45" s="256">
        <v>42</v>
      </c>
      <c r="B45" s="257">
        <v>3</v>
      </c>
      <c r="C45" s="258">
        <v>612</v>
      </c>
      <c r="D45" s="259" t="s">
        <v>33</v>
      </c>
      <c r="E45" s="110">
        <v>0.14612268518518517</v>
      </c>
      <c r="F45" s="111">
        <v>0.0001388888888889106</v>
      </c>
      <c r="G45" s="111">
        <v>0.004502314814814806</v>
      </c>
      <c r="H45" s="112">
        <v>24</v>
      </c>
      <c r="I45" s="113">
        <v>0.006088445216049382</v>
      </c>
      <c r="J45" s="109">
        <v>31</v>
      </c>
      <c r="K45" s="114">
        <v>41</v>
      </c>
      <c r="L45" s="109">
        <v>35</v>
      </c>
      <c r="M45" s="275">
        <v>34</v>
      </c>
      <c r="N45" s="116"/>
      <c r="O45" s="116"/>
      <c r="P45" s="116"/>
      <c r="Q45" s="116"/>
      <c r="R45" s="116"/>
      <c r="S45" s="116"/>
      <c r="T45" s="116"/>
      <c r="U45" s="116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</row>
    <row r="46" spans="1:31" s="117" customFormat="1" ht="11.25" customHeight="1" thickBot="1">
      <c r="A46" s="260">
        <v>43</v>
      </c>
      <c r="B46" s="261">
        <v>4</v>
      </c>
      <c r="C46" s="262">
        <v>598</v>
      </c>
      <c r="D46" s="263" t="s">
        <v>31</v>
      </c>
      <c r="E46" s="110">
        <v>0.14626157407407409</v>
      </c>
      <c r="F46" s="111" t="s">
        <v>140</v>
      </c>
      <c r="G46" s="111">
        <v>0.004641203703703717</v>
      </c>
      <c r="H46" s="112">
        <v>24</v>
      </c>
      <c r="I46" s="113">
        <v>0.0060942322530864205</v>
      </c>
      <c r="J46" s="109">
        <v>30</v>
      </c>
      <c r="K46" s="114">
        <v>38</v>
      </c>
      <c r="L46" s="109">
        <v>36</v>
      </c>
      <c r="M46" s="275">
        <v>31</v>
      </c>
      <c r="N46" s="116"/>
      <c r="O46" s="116"/>
      <c r="P46" s="116"/>
      <c r="Q46" s="116"/>
      <c r="R46" s="116"/>
      <c r="S46" s="116"/>
      <c r="T46" s="116"/>
      <c r="U46" s="116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</row>
    <row r="47" spans="1:31" s="117" customFormat="1" ht="11.25" customHeight="1" thickTop="1">
      <c r="A47" s="203">
        <v>44</v>
      </c>
      <c r="B47" s="204">
        <v>5</v>
      </c>
      <c r="C47" s="205">
        <v>636</v>
      </c>
      <c r="D47" s="206" t="s">
        <v>76</v>
      </c>
      <c r="E47" s="110">
        <v>0.10082175925925926</v>
      </c>
      <c r="F47" s="111">
        <v>0.008182870370370354</v>
      </c>
      <c r="G47" s="111"/>
      <c r="H47" s="112">
        <v>18</v>
      </c>
      <c r="I47" s="113">
        <v>0.005601208847736626</v>
      </c>
      <c r="J47" s="121"/>
      <c r="K47" s="122">
        <v>32</v>
      </c>
      <c r="L47" s="121">
        <v>31</v>
      </c>
      <c r="M47" s="276">
        <v>27</v>
      </c>
      <c r="N47" s="116"/>
      <c r="O47" s="116"/>
      <c r="P47" s="116"/>
      <c r="Q47" s="116"/>
      <c r="R47" s="116"/>
      <c r="S47" s="116"/>
      <c r="T47" s="116"/>
      <c r="U47" s="116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</row>
    <row r="48" spans="1:31" s="117" customFormat="1" ht="11.25" customHeight="1">
      <c r="A48" s="203">
        <v>45</v>
      </c>
      <c r="B48" s="204">
        <v>6</v>
      </c>
      <c r="C48" s="208">
        <v>642</v>
      </c>
      <c r="D48" s="209" t="s">
        <v>88</v>
      </c>
      <c r="E48" s="110">
        <v>0.10900462962962962</v>
      </c>
      <c r="F48" s="111">
        <v>0.004444444444444445</v>
      </c>
      <c r="G48" s="111"/>
      <c r="H48" s="112">
        <v>18</v>
      </c>
      <c r="I48" s="113">
        <v>0.006055812757201646</v>
      </c>
      <c r="J48" s="121"/>
      <c r="K48" s="122">
        <v>39</v>
      </c>
      <c r="L48" s="121">
        <v>37</v>
      </c>
      <c r="M48" s="276">
        <v>32</v>
      </c>
      <c r="N48" s="116"/>
      <c r="O48" s="116"/>
      <c r="P48" s="116"/>
      <c r="Q48" s="116"/>
      <c r="R48" s="116"/>
      <c r="S48" s="116"/>
      <c r="T48" s="116"/>
      <c r="U48" s="116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</row>
    <row r="49" spans="1:31" s="117" customFormat="1" ht="11.25" customHeight="1">
      <c r="A49" s="203">
        <v>46</v>
      </c>
      <c r="B49" s="204">
        <v>7</v>
      </c>
      <c r="C49" s="208">
        <v>632</v>
      </c>
      <c r="D49" s="209" t="s">
        <v>96</v>
      </c>
      <c r="E49" s="110">
        <v>0.11344907407407406</v>
      </c>
      <c r="F49" s="111">
        <v>0.0015856481481481555</v>
      </c>
      <c r="G49" s="111"/>
      <c r="H49" s="112">
        <v>18</v>
      </c>
      <c r="I49" s="113">
        <v>0.006302726337448559</v>
      </c>
      <c r="J49" s="121"/>
      <c r="K49" s="122">
        <v>44</v>
      </c>
      <c r="L49" s="121">
        <v>39</v>
      </c>
      <c r="M49" s="276">
        <v>37</v>
      </c>
      <c r="N49" s="116"/>
      <c r="O49" s="116"/>
      <c r="P49" s="116"/>
      <c r="Q49" s="116"/>
      <c r="R49" s="116"/>
      <c r="S49" s="116"/>
      <c r="T49" s="116"/>
      <c r="U49" s="116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</row>
    <row r="50" spans="1:31" s="118" customFormat="1" ht="11.25" customHeight="1">
      <c r="A50" s="203">
        <v>47</v>
      </c>
      <c r="B50" s="204">
        <v>8</v>
      </c>
      <c r="C50" s="215">
        <v>645</v>
      </c>
      <c r="D50" s="206" t="s">
        <v>107</v>
      </c>
      <c r="E50" s="110">
        <v>0.11503472222222222</v>
      </c>
      <c r="F50" s="111">
        <v>6.94444444444553E-05</v>
      </c>
      <c r="G50" s="111"/>
      <c r="H50" s="112">
        <v>18</v>
      </c>
      <c r="I50" s="113">
        <v>0.006390817901234568</v>
      </c>
      <c r="J50" s="109"/>
      <c r="K50" s="114">
        <v>50</v>
      </c>
      <c r="L50" s="109">
        <v>38</v>
      </c>
      <c r="M50" s="275">
        <v>35</v>
      </c>
      <c r="N50" s="116"/>
      <c r="O50" s="116"/>
      <c r="P50" s="116"/>
      <c r="Q50" s="116"/>
      <c r="R50" s="116"/>
      <c r="S50" s="116"/>
      <c r="T50" s="116"/>
      <c r="U50" s="116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</row>
    <row r="51" spans="1:31" s="117" customFormat="1" ht="11.25" customHeight="1">
      <c r="A51" s="203">
        <v>48</v>
      </c>
      <c r="B51" s="204">
        <v>9</v>
      </c>
      <c r="C51" s="215">
        <v>644</v>
      </c>
      <c r="D51" s="206" t="s">
        <v>94</v>
      </c>
      <c r="E51" s="110">
        <v>0.11510416666666667</v>
      </c>
      <c r="F51" s="111">
        <v>0.0007175925925925891</v>
      </c>
      <c r="G51" s="111"/>
      <c r="H51" s="112">
        <v>18</v>
      </c>
      <c r="I51" s="113">
        <v>0.006394675925925926</v>
      </c>
      <c r="J51" s="109"/>
      <c r="K51" s="114">
        <v>43</v>
      </c>
      <c r="L51" s="109">
        <v>40</v>
      </c>
      <c r="M51" s="275">
        <v>38</v>
      </c>
      <c r="N51" s="116"/>
      <c r="O51" s="116"/>
      <c r="P51" s="116"/>
      <c r="Q51" s="116"/>
      <c r="R51" s="116"/>
      <c r="S51" s="116"/>
      <c r="T51" s="116"/>
      <c r="U51" s="116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</row>
    <row r="52" spans="1:31" s="118" customFormat="1" ht="11.25" customHeight="1">
      <c r="A52" s="203">
        <v>49</v>
      </c>
      <c r="B52" s="204">
        <v>10</v>
      </c>
      <c r="C52" s="215">
        <v>621</v>
      </c>
      <c r="D52" s="206" t="s">
        <v>11</v>
      </c>
      <c r="E52" s="110">
        <v>0.11582175925925926</v>
      </c>
      <c r="F52" s="111">
        <v>0.0032407407407407524</v>
      </c>
      <c r="G52" s="111"/>
      <c r="H52" s="112">
        <v>18</v>
      </c>
      <c r="I52" s="113">
        <v>0.006434542181069959</v>
      </c>
      <c r="J52" s="109">
        <v>32</v>
      </c>
      <c r="K52" s="114">
        <v>42</v>
      </c>
      <c r="L52" s="109"/>
      <c r="M52" s="275">
        <v>36</v>
      </c>
      <c r="N52" s="116"/>
      <c r="O52" s="116"/>
      <c r="P52" s="116"/>
      <c r="Q52" s="116"/>
      <c r="R52" s="116"/>
      <c r="S52" s="116"/>
      <c r="T52" s="116"/>
      <c r="U52" s="116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</row>
    <row r="53" spans="1:31" s="130" customFormat="1" ht="11.25" customHeight="1">
      <c r="A53" s="216">
        <v>50</v>
      </c>
      <c r="B53" s="217">
        <v>11</v>
      </c>
      <c r="C53" s="218">
        <v>649</v>
      </c>
      <c r="D53" s="209" t="s">
        <v>103</v>
      </c>
      <c r="E53" s="126">
        <v>0.1190625</v>
      </c>
      <c r="F53" s="127">
        <v>0.0006018518518518395</v>
      </c>
      <c r="G53" s="127"/>
      <c r="H53" s="128">
        <v>18</v>
      </c>
      <c r="I53" s="129">
        <v>0.006614583333333334</v>
      </c>
      <c r="J53" s="121"/>
      <c r="K53" s="122">
        <v>48</v>
      </c>
      <c r="L53" s="121">
        <v>42</v>
      </c>
      <c r="M53" s="276">
        <v>40</v>
      </c>
      <c r="N53" s="116"/>
      <c r="O53" s="116"/>
      <c r="P53" s="116"/>
      <c r="Q53" s="116"/>
      <c r="R53" s="116"/>
      <c r="S53" s="116"/>
      <c r="T53" s="116"/>
      <c r="U53" s="116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</row>
    <row r="54" spans="1:31" s="130" customFormat="1" ht="11.25" customHeight="1">
      <c r="A54" s="216">
        <v>51</v>
      </c>
      <c r="B54" s="217">
        <v>12</v>
      </c>
      <c r="C54" s="218">
        <v>639</v>
      </c>
      <c r="D54" s="209" t="s">
        <v>105</v>
      </c>
      <c r="E54" s="126">
        <v>0.11966435185185186</v>
      </c>
      <c r="F54" s="127">
        <v>0.003784722222222217</v>
      </c>
      <c r="G54" s="127"/>
      <c r="H54" s="128">
        <v>18</v>
      </c>
      <c r="I54" s="129">
        <v>0.0066480195473251034</v>
      </c>
      <c r="J54" s="121"/>
      <c r="K54" s="122">
        <v>49</v>
      </c>
      <c r="L54" s="121">
        <v>41</v>
      </c>
      <c r="M54" s="276">
        <v>42</v>
      </c>
      <c r="N54" s="116"/>
      <c r="O54" s="116"/>
      <c r="P54" s="116"/>
      <c r="Q54" s="116"/>
      <c r="R54" s="116"/>
      <c r="S54" s="116"/>
      <c r="T54" s="116"/>
      <c r="U54" s="116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</row>
    <row r="55" spans="1:31" s="117" customFormat="1" ht="11.25" customHeight="1">
      <c r="A55" s="203">
        <v>52</v>
      </c>
      <c r="B55" s="204">
        <v>13</v>
      </c>
      <c r="C55" s="205">
        <v>622</v>
      </c>
      <c r="D55" s="206" t="s">
        <v>10</v>
      </c>
      <c r="E55" s="110">
        <v>0.12344907407407407</v>
      </c>
      <c r="F55" s="111">
        <v>0.0011342592592592515</v>
      </c>
      <c r="G55" s="111"/>
      <c r="H55" s="112">
        <v>18</v>
      </c>
      <c r="I55" s="113">
        <v>0.006858281893004115</v>
      </c>
      <c r="J55" s="109">
        <v>33</v>
      </c>
      <c r="K55" s="114">
        <v>52</v>
      </c>
      <c r="L55" s="109"/>
      <c r="M55" s="275">
        <v>39</v>
      </c>
      <c r="N55" s="116"/>
      <c r="O55" s="116"/>
      <c r="P55" s="116"/>
      <c r="Q55" s="116"/>
      <c r="R55" s="116"/>
      <c r="S55" s="116"/>
      <c r="T55" s="116"/>
      <c r="U55" s="116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</row>
    <row r="56" spans="1:31" s="118" customFormat="1" ht="11.25" customHeight="1">
      <c r="A56" s="203">
        <v>53</v>
      </c>
      <c r="B56" s="204">
        <v>14</v>
      </c>
      <c r="C56" s="215">
        <v>634</v>
      </c>
      <c r="D56" s="206" t="s">
        <v>116</v>
      </c>
      <c r="E56" s="110">
        <v>0.12458333333333332</v>
      </c>
      <c r="F56" s="111">
        <v>0.00600694444444444</v>
      </c>
      <c r="G56" s="111"/>
      <c r="H56" s="112">
        <v>18</v>
      </c>
      <c r="I56" s="113">
        <v>0.006921296296296296</v>
      </c>
      <c r="J56" s="109"/>
      <c r="K56" s="114">
        <v>55</v>
      </c>
      <c r="L56" s="109">
        <v>43</v>
      </c>
      <c r="M56" s="275">
        <v>44</v>
      </c>
      <c r="N56" s="116"/>
      <c r="O56" s="116"/>
      <c r="P56" s="116"/>
      <c r="Q56" s="116"/>
      <c r="R56" s="116"/>
      <c r="S56" s="116"/>
      <c r="T56" s="116"/>
      <c r="U56" s="116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</row>
    <row r="57" spans="1:31" s="130" customFormat="1" ht="11.25" customHeight="1" thickBot="1">
      <c r="A57" s="211">
        <v>54</v>
      </c>
      <c r="B57" s="212">
        <v>15</v>
      </c>
      <c r="C57" s="213">
        <v>635</v>
      </c>
      <c r="D57" s="214" t="s">
        <v>114</v>
      </c>
      <c r="E57" s="126">
        <v>0.13059027777777776</v>
      </c>
      <c r="F57" s="127" t="s">
        <v>140</v>
      </c>
      <c r="G57" s="127"/>
      <c r="H57" s="128">
        <v>18</v>
      </c>
      <c r="I57" s="129">
        <v>0.007255015432098765</v>
      </c>
      <c r="J57" s="121"/>
      <c r="K57" s="122">
        <v>54</v>
      </c>
      <c r="L57" s="121">
        <v>44</v>
      </c>
      <c r="M57" s="276">
        <v>45</v>
      </c>
      <c r="N57" s="116"/>
      <c r="O57" s="116"/>
      <c r="P57" s="116"/>
      <c r="Q57" s="116"/>
      <c r="R57" s="116"/>
      <c r="S57" s="116"/>
      <c r="T57" s="116"/>
      <c r="U57" s="116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</row>
    <row r="58" spans="1:31" s="130" customFormat="1" ht="11.25" customHeight="1">
      <c r="A58" s="203">
        <v>55</v>
      </c>
      <c r="B58" s="204">
        <v>16</v>
      </c>
      <c r="C58" s="215">
        <v>647</v>
      </c>
      <c r="D58" s="207" t="s">
        <v>79</v>
      </c>
      <c r="E58" s="126">
        <v>0.0697800925925926</v>
      </c>
      <c r="F58" s="127">
        <v>0.0005324074074073981</v>
      </c>
      <c r="G58" s="127"/>
      <c r="H58" s="128">
        <v>12</v>
      </c>
      <c r="I58" s="129">
        <v>0.0058150077160493835</v>
      </c>
      <c r="J58" s="121"/>
      <c r="K58" s="122">
        <v>33</v>
      </c>
      <c r="L58" s="121"/>
      <c r="M58" s="276">
        <v>28</v>
      </c>
      <c r="N58" s="116"/>
      <c r="O58" s="116"/>
      <c r="P58" s="116"/>
      <c r="Q58" s="116"/>
      <c r="R58" s="116"/>
      <c r="S58" s="116"/>
      <c r="T58" s="116"/>
      <c r="U58" s="116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</row>
    <row r="59" spans="1:31" s="117" customFormat="1" ht="11.25" customHeight="1">
      <c r="A59" s="203">
        <v>56</v>
      </c>
      <c r="B59" s="204">
        <v>17</v>
      </c>
      <c r="C59" s="215">
        <v>643</v>
      </c>
      <c r="D59" s="206" t="s">
        <v>85</v>
      </c>
      <c r="E59" s="110">
        <v>0.0703125</v>
      </c>
      <c r="F59" s="111">
        <v>0.0024652777777777746</v>
      </c>
      <c r="G59" s="111"/>
      <c r="H59" s="112">
        <v>12</v>
      </c>
      <c r="I59" s="113">
        <v>0.005859375</v>
      </c>
      <c r="J59" s="109"/>
      <c r="K59" s="114">
        <v>37</v>
      </c>
      <c r="L59" s="109">
        <v>32</v>
      </c>
      <c r="M59" s="275"/>
      <c r="N59" s="116"/>
      <c r="O59" s="116"/>
      <c r="P59" s="116"/>
      <c r="Q59" s="116"/>
      <c r="R59" s="116"/>
      <c r="S59" s="116"/>
      <c r="T59" s="116"/>
      <c r="U59" s="116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</row>
    <row r="60" spans="1:31" s="117" customFormat="1" ht="11.25" customHeight="1">
      <c r="A60" s="203">
        <v>57</v>
      </c>
      <c r="B60" s="204">
        <v>18</v>
      </c>
      <c r="C60" s="208">
        <v>629</v>
      </c>
      <c r="D60" s="209" t="s">
        <v>91</v>
      </c>
      <c r="E60" s="110">
        <v>0.07277777777777777</v>
      </c>
      <c r="F60" s="111">
        <v>0.005474537037037042</v>
      </c>
      <c r="G60" s="111"/>
      <c r="H60" s="112">
        <v>12</v>
      </c>
      <c r="I60" s="113">
        <v>0.0060648148148148145</v>
      </c>
      <c r="J60" s="121"/>
      <c r="K60" s="122">
        <v>40</v>
      </c>
      <c r="L60" s="121"/>
      <c r="M60" s="276">
        <v>33</v>
      </c>
      <c r="N60" s="116"/>
      <c r="O60" s="116"/>
      <c r="P60" s="116"/>
      <c r="Q60" s="116"/>
      <c r="R60" s="116"/>
      <c r="S60" s="116"/>
      <c r="T60" s="116"/>
      <c r="U60" s="116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</row>
    <row r="61" spans="1:31" s="117" customFormat="1" ht="11.25" customHeight="1">
      <c r="A61" s="203">
        <v>58</v>
      </c>
      <c r="B61" s="204">
        <v>19</v>
      </c>
      <c r="C61" s="208">
        <v>633</v>
      </c>
      <c r="D61" s="209" t="s">
        <v>101</v>
      </c>
      <c r="E61" s="110">
        <v>0.07825231481481482</v>
      </c>
      <c r="F61" s="111">
        <v>0.004872685185185188</v>
      </c>
      <c r="G61" s="111"/>
      <c r="H61" s="112">
        <v>12</v>
      </c>
      <c r="I61" s="113">
        <v>0.006521026234567902</v>
      </c>
      <c r="J61" s="121"/>
      <c r="K61" s="122">
        <v>47</v>
      </c>
      <c r="L61" s="121"/>
      <c r="M61" s="276">
        <v>43</v>
      </c>
      <c r="N61" s="116"/>
      <c r="O61" s="116"/>
      <c r="P61" s="116"/>
      <c r="Q61" s="116"/>
      <c r="R61" s="116"/>
      <c r="S61" s="116"/>
      <c r="T61" s="116"/>
      <c r="U61" s="116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</row>
    <row r="62" spans="1:13" ht="11.25" customHeight="1">
      <c r="A62" s="203">
        <v>59</v>
      </c>
      <c r="B62" s="204">
        <v>20</v>
      </c>
      <c r="C62" s="205">
        <v>648</v>
      </c>
      <c r="D62" s="206" t="s">
        <v>112</v>
      </c>
      <c r="E62" s="110">
        <v>0.083125</v>
      </c>
      <c r="F62" s="111">
        <v>0.00033564814814815436</v>
      </c>
      <c r="G62" s="111"/>
      <c r="H62" s="112">
        <v>12</v>
      </c>
      <c r="I62" s="113">
        <v>0.006927083333333334</v>
      </c>
      <c r="J62" s="109"/>
      <c r="K62" s="114">
        <v>53</v>
      </c>
      <c r="L62" s="109"/>
      <c r="M62" s="275">
        <v>41</v>
      </c>
    </row>
    <row r="63" spans="1:31" s="131" customFormat="1" ht="11.25" customHeight="1" thickBot="1">
      <c r="A63" s="211">
        <v>60</v>
      </c>
      <c r="B63" s="212">
        <v>21</v>
      </c>
      <c r="C63" s="213">
        <v>611</v>
      </c>
      <c r="D63" s="214" t="s">
        <v>35</v>
      </c>
      <c r="E63" s="110">
        <v>0.08346064814814816</v>
      </c>
      <c r="F63" s="111" t="s">
        <v>140</v>
      </c>
      <c r="G63" s="111"/>
      <c r="H63" s="112">
        <v>12</v>
      </c>
      <c r="I63" s="113">
        <v>0.00695505401234568</v>
      </c>
      <c r="J63" s="109">
        <v>35</v>
      </c>
      <c r="K63" s="114">
        <v>45</v>
      </c>
      <c r="L63" s="109"/>
      <c r="M63" s="275"/>
      <c r="N63" s="60"/>
      <c r="O63" s="60"/>
      <c r="P63" s="60"/>
      <c r="Q63" s="60"/>
      <c r="R63" s="60"/>
      <c r="S63" s="60"/>
      <c r="T63" s="60"/>
      <c r="U63" s="60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</row>
    <row r="64" spans="1:13" ht="11.25" customHeight="1">
      <c r="A64" s="203">
        <v>61</v>
      </c>
      <c r="B64" s="204">
        <v>22</v>
      </c>
      <c r="C64" s="205">
        <v>652</v>
      </c>
      <c r="D64" s="206" t="s">
        <v>81</v>
      </c>
      <c r="E64" s="110">
        <v>0.035289351851851856</v>
      </c>
      <c r="F64" s="111">
        <v>0.00362268518518518</v>
      </c>
      <c r="G64" s="111"/>
      <c r="H64" s="112">
        <v>6</v>
      </c>
      <c r="I64" s="113">
        <v>0.005881558641975309</v>
      </c>
      <c r="J64" s="109"/>
      <c r="K64" s="114">
        <v>34</v>
      </c>
      <c r="L64" s="109"/>
      <c r="M64" s="275"/>
    </row>
    <row r="65" spans="1:31" s="131" customFormat="1" ht="11.25" customHeight="1">
      <c r="A65" s="203">
        <v>62</v>
      </c>
      <c r="B65" s="219">
        <v>23</v>
      </c>
      <c r="C65" s="218">
        <v>651</v>
      </c>
      <c r="D65" s="210" t="s">
        <v>99</v>
      </c>
      <c r="E65" s="110">
        <v>0.03891203703703704</v>
      </c>
      <c r="F65" s="111">
        <v>0.0032175925925925913</v>
      </c>
      <c r="G65" s="111"/>
      <c r="H65" s="112">
        <v>6</v>
      </c>
      <c r="I65" s="113">
        <v>0.0064853395061728394</v>
      </c>
      <c r="J65" s="109"/>
      <c r="K65" s="114">
        <v>46</v>
      </c>
      <c r="L65" s="109"/>
      <c r="M65" s="275"/>
      <c r="N65" s="60"/>
      <c r="O65" s="60"/>
      <c r="P65" s="60"/>
      <c r="Q65" s="60"/>
      <c r="R65" s="60"/>
      <c r="S65" s="60"/>
      <c r="T65" s="60"/>
      <c r="U65" s="60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</row>
    <row r="66" spans="1:13" ht="11.25" customHeight="1">
      <c r="A66" s="203">
        <v>63</v>
      </c>
      <c r="B66" s="204">
        <v>24</v>
      </c>
      <c r="C66" s="220">
        <v>650</v>
      </c>
      <c r="D66" s="221" t="s">
        <v>109</v>
      </c>
      <c r="E66" s="110">
        <v>0.04212962962962963</v>
      </c>
      <c r="F66" s="111">
        <v>0.0024074074074074137</v>
      </c>
      <c r="G66" s="111"/>
      <c r="H66" s="112">
        <v>6</v>
      </c>
      <c r="I66" s="113">
        <v>0.007021604938271604</v>
      </c>
      <c r="J66" s="264"/>
      <c r="K66" s="265">
        <v>51</v>
      </c>
      <c r="L66" s="264"/>
      <c r="M66" s="277"/>
    </row>
    <row r="67" spans="1:31" s="118" customFormat="1" ht="11.25" customHeight="1">
      <c r="A67" s="203">
        <v>64</v>
      </c>
      <c r="B67" s="204">
        <v>25</v>
      </c>
      <c r="C67" s="208">
        <v>614</v>
      </c>
      <c r="D67" s="209" t="s">
        <v>34</v>
      </c>
      <c r="E67" s="110">
        <v>0.04453703703703704</v>
      </c>
      <c r="F67" s="111">
        <v>0.002291666666666664</v>
      </c>
      <c r="G67" s="111"/>
      <c r="H67" s="112">
        <v>6</v>
      </c>
      <c r="I67" s="113">
        <v>0.00742283950617284</v>
      </c>
      <c r="J67" s="121">
        <v>34</v>
      </c>
      <c r="K67" s="122"/>
      <c r="L67" s="121"/>
      <c r="M67" s="276"/>
      <c r="N67" s="116"/>
      <c r="O67" s="116"/>
      <c r="P67" s="116"/>
      <c r="Q67" s="116"/>
      <c r="R67" s="116"/>
      <c r="S67" s="116"/>
      <c r="T67" s="116"/>
      <c r="U67" s="116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</row>
    <row r="68" spans="1:31" s="117" customFormat="1" ht="11.25" customHeight="1">
      <c r="A68" s="203">
        <v>65</v>
      </c>
      <c r="B68" s="222">
        <v>26</v>
      </c>
      <c r="C68" s="220">
        <v>641</v>
      </c>
      <c r="D68" s="223" t="s">
        <v>118</v>
      </c>
      <c r="E68" s="193">
        <v>0.046828703703703706</v>
      </c>
      <c r="F68" s="194" t="s">
        <v>140</v>
      </c>
      <c r="G68" s="194"/>
      <c r="H68" s="195">
        <v>6</v>
      </c>
      <c r="I68" s="196">
        <v>0.007804783950617285</v>
      </c>
      <c r="J68" s="266"/>
      <c r="K68" s="267">
        <v>56</v>
      </c>
      <c r="L68" s="266"/>
      <c r="M68" s="278"/>
      <c r="N68" s="116"/>
      <c r="O68" s="116"/>
      <c r="P68" s="116"/>
      <c r="Q68" s="116"/>
      <c r="R68" s="116"/>
      <c r="S68" s="116"/>
      <c r="T68" s="116"/>
      <c r="U68" s="116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</row>
    <row r="69" spans="1:27" ht="10.5">
      <c r="A69" s="203">
        <v>66</v>
      </c>
      <c r="B69" s="219">
        <v>27</v>
      </c>
      <c r="C69" s="218">
        <v>640</v>
      </c>
      <c r="D69" s="209" t="s">
        <v>120</v>
      </c>
      <c r="E69" s="126">
        <v>0.046828703703703706</v>
      </c>
      <c r="F69" s="127" t="s">
        <v>140</v>
      </c>
      <c r="G69" s="127"/>
      <c r="H69" s="128">
        <v>6</v>
      </c>
      <c r="I69" s="129">
        <v>0.007804783950617285</v>
      </c>
      <c r="J69" s="121"/>
      <c r="K69" s="122">
        <v>57</v>
      </c>
      <c r="L69" s="121"/>
      <c r="M69" s="276"/>
      <c r="V69" s="60"/>
      <c r="W69" s="60"/>
      <c r="X69" s="60"/>
      <c r="Y69" s="60"/>
      <c r="Z69" s="60"/>
      <c r="AA69" s="60"/>
    </row>
    <row r="70" spans="1:27" ht="11.25" thickBot="1">
      <c r="A70" s="211">
        <v>67</v>
      </c>
      <c r="B70" s="212">
        <v>28</v>
      </c>
      <c r="C70" s="213">
        <v>637</v>
      </c>
      <c r="D70" s="224" t="s">
        <v>122</v>
      </c>
      <c r="E70" s="199">
        <v>0.046828703703703706</v>
      </c>
      <c r="F70" s="200"/>
      <c r="G70" s="200"/>
      <c r="H70" s="201">
        <v>6</v>
      </c>
      <c r="I70" s="202">
        <v>0.007804783950617285</v>
      </c>
      <c r="J70" s="279"/>
      <c r="K70" s="280">
        <v>58</v>
      </c>
      <c r="L70" s="279"/>
      <c r="M70" s="281"/>
      <c r="V70" s="60"/>
      <c r="W70" s="60"/>
      <c r="X70" s="60"/>
      <c r="Y70" s="60"/>
      <c r="Z70" s="60"/>
      <c r="AA70" s="60"/>
    </row>
    <row r="71" spans="1:27" ht="11.25" thickBot="1">
      <c r="A71" s="147"/>
      <c r="B71" s="147"/>
      <c r="C71" s="141"/>
      <c r="D71" s="197"/>
      <c r="E71" s="268"/>
      <c r="F71" s="269"/>
      <c r="G71" s="269"/>
      <c r="H71" s="270">
        <v>1092</v>
      </c>
      <c r="I71" s="271">
        <v>0.004505939662189664</v>
      </c>
      <c r="J71" s="139"/>
      <c r="K71" s="140"/>
      <c r="L71" s="139"/>
      <c r="M71" s="139"/>
      <c r="V71" s="60"/>
      <c r="W71" s="60"/>
      <c r="X71" s="60"/>
      <c r="Y71" s="60"/>
      <c r="Z71" s="60"/>
      <c r="AA71" s="60"/>
    </row>
    <row r="72" spans="1:27" ht="10.5">
      <c r="A72" s="198"/>
      <c r="B72" s="198"/>
      <c r="C72" s="59"/>
      <c r="D72" s="198"/>
      <c r="E72" s="142"/>
      <c r="F72" s="143"/>
      <c r="G72" s="144"/>
      <c r="H72" s="144"/>
      <c r="I72" s="145" t="s">
        <v>141</v>
      </c>
      <c r="J72" s="146">
        <v>35</v>
      </c>
      <c r="K72" s="146">
        <v>58</v>
      </c>
      <c r="L72" s="146">
        <v>44</v>
      </c>
      <c r="M72" s="146">
        <v>45</v>
      </c>
      <c r="V72" s="60"/>
      <c r="W72" s="60"/>
      <c r="X72" s="60"/>
      <c r="Y72" s="60"/>
      <c r="Z72" s="60"/>
      <c r="AA72" s="60"/>
    </row>
    <row r="73" spans="1:27" ht="10.5">
      <c r="A73" s="147"/>
      <c r="B73" s="147"/>
      <c r="C73" s="141"/>
      <c r="D73" s="116"/>
      <c r="E73" s="148"/>
      <c r="F73" s="149"/>
      <c r="G73" s="150"/>
      <c r="H73" s="151"/>
      <c r="I73" s="152" t="s">
        <v>142</v>
      </c>
      <c r="J73" s="153">
        <v>11</v>
      </c>
      <c r="K73" s="153">
        <v>25</v>
      </c>
      <c r="L73" s="153">
        <v>15</v>
      </c>
      <c r="M73" s="153">
        <v>18</v>
      </c>
      <c r="V73" s="60"/>
      <c r="W73" s="60"/>
      <c r="X73" s="60"/>
      <c r="Y73" s="60"/>
      <c r="Z73" s="60"/>
      <c r="AA73" s="60"/>
    </row>
    <row r="74" spans="5:27" ht="10.5">
      <c r="E74" s="142"/>
      <c r="F74" s="154"/>
      <c r="G74" s="155"/>
      <c r="H74" s="156"/>
      <c r="I74" s="157" t="s">
        <v>143</v>
      </c>
      <c r="J74" s="158">
        <v>8</v>
      </c>
      <c r="K74" s="158">
        <v>27</v>
      </c>
      <c r="L74" s="158">
        <v>14</v>
      </c>
      <c r="M74" s="158">
        <v>19</v>
      </c>
      <c r="V74" s="60"/>
      <c r="W74" s="60"/>
      <c r="X74" s="60"/>
      <c r="Y74" s="60"/>
      <c r="Z74" s="60"/>
      <c r="AA74" s="60"/>
    </row>
    <row r="75" spans="5:27" ht="10.5">
      <c r="E75" s="142"/>
      <c r="F75" s="159"/>
      <c r="G75" s="160"/>
      <c r="H75" s="161"/>
      <c r="I75" s="162" t="s">
        <v>144</v>
      </c>
      <c r="J75" s="163">
        <v>210</v>
      </c>
      <c r="K75" s="163">
        <v>348</v>
      </c>
      <c r="L75" s="163">
        <v>264</v>
      </c>
      <c r="M75" s="272">
        <v>270</v>
      </c>
      <c r="V75" s="60"/>
      <c r="W75" s="60"/>
      <c r="X75" s="60"/>
      <c r="Y75" s="60"/>
      <c r="Z75" s="60"/>
      <c r="AA75" s="60"/>
    </row>
    <row r="76" spans="1:27" ht="11.25">
      <c r="A76" s="147"/>
      <c r="B76" s="147"/>
      <c r="C76" s="141"/>
      <c r="D76" s="116"/>
      <c r="E76" s="142"/>
      <c r="F76" s="159"/>
      <c r="G76" s="160"/>
      <c r="H76" s="161"/>
      <c r="I76" s="162" t="s">
        <v>145</v>
      </c>
      <c r="J76" s="164">
        <v>0.25625</v>
      </c>
      <c r="K76" s="164">
        <v>0.2916666666666667</v>
      </c>
      <c r="L76" s="164">
        <v>0.25069444444444444</v>
      </c>
      <c r="M76" s="164">
        <v>0.27291666666666664</v>
      </c>
      <c r="V76" s="60"/>
      <c r="W76" s="60"/>
      <c r="X76" s="60"/>
      <c r="Y76" s="60"/>
      <c r="Z76" s="60"/>
      <c r="AA76" s="60"/>
    </row>
    <row r="77" spans="1:27" ht="10.5">
      <c r="A77" s="147"/>
      <c r="B77" s="147"/>
      <c r="C77" s="141"/>
      <c r="D77" s="116"/>
      <c r="E77" s="142"/>
      <c r="F77" s="159"/>
      <c r="G77" s="160"/>
      <c r="H77" s="161"/>
      <c r="I77" s="162" t="s">
        <v>146</v>
      </c>
      <c r="J77" s="165"/>
      <c r="K77" s="165">
        <v>29</v>
      </c>
      <c r="L77" s="165">
        <v>2</v>
      </c>
      <c r="M77" s="165">
        <v>1</v>
      </c>
      <c r="V77" s="60"/>
      <c r="W77" s="60"/>
      <c r="X77" s="60"/>
      <c r="Y77" s="60"/>
      <c r="Z77" s="60"/>
      <c r="AA77" s="60"/>
    </row>
    <row r="78" spans="1:27" ht="10.5">
      <c r="A78" s="147"/>
      <c r="B78" s="147"/>
      <c r="C78" s="141"/>
      <c r="D78" s="116"/>
      <c r="E78" s="142"/>
      <c r="F78" s="159"/>
      <c r="G78" s="160"/>
      <c r="H78" s="161"/>
      <c r="I78" s="162" t="s">
        <v>147</v>
      </c>
      <c r="J78" s="165"/>
      <c r="K78" s="165"/>
      <c r="L78" s="165"/>
      <c r="M78" s="165"/>
      <c r="V78" s="60"/>
      <c r="W78" s="60"/>
      <c r="X78" s="60"/>
      <c r="Y78" s="60"/>
      <c r="Z78" s="60"/>
      <c r="AA78" s="60"/>
    </row>
    <row r="79" spans="1:27" ht="11.25" thickBot="1">
      <c r="A79" s="147"/>
      <c r="B79" s="147"/>
      <c r="C79" s="141"/>
      <c r="D79" s="116"/>
      <c r="E79" s="142"/>
      <c r="F79" s="166"/>
      <c r="G79" s="167"/>
      <c r="H79" s="168"/>
      <c r="I79" s="169" t="s">
        <v>148</v>
      </c>
      <c r="J79" s="170">
        <v>1</v>
      </c>
      <c r="K79" s="170"/>
      <c r="L79" s="170"/>
      <c r="M79" s="273"/>
      <c r="V79" s="60"/>
      <c r="W79" s="60"/>
      <c r="X79" s="60"/>
      <c r="Y79" s="60"/>
      <c r="Z79" s="60"/>
      <c r="AA79" s="60"/>
    </row>
    <row r="80" spans="1:27" ht="11.25" thickBot="1">
      <c r="A80" s="147"/>
      <c r="B80" s="147"/>
      <c r="C80" s="141"/>
      <c r="D80" s="116"/>
      <c r="E80" s="142"/>
      <c r="F80" s="171"/>
      <c r="G80" s="171"/>
      <c r="H80" s="172"/>
      <c r="I80" s="173"/>
      <c r="J80" s="174"/>
      <c r="K80" s="174"/>
      <c r="L80" s="174"/>
      <c r="M80" s="274"/>
      <c r="V80" s="60"/>
      <c r="W80" s="60"/>
      <c r="X80" s="60"/>
      <c r="Y80" s="60"/>
      <c r="Z80" s="60"/>
      <c r="AA80" s="60"/>
    </row>
    <row r="81" spans="1:27" ht="10.5">
      <c r="A81" s="147"/>
      <c r="B81" s="147"/>
      <c r="C81" s="141"/>
      <c r="D81" s="116"/>
      <c r="E81" s="142"/>
      <c r="F81" s="143"/>
      <c r="G81" s="144"/>
      <c r="H81" s="144"/>
      <c r="I81" s="145" t="s">
        <v>149</v>
      </c>
      <c r="J81" s="146">
        <v>42</v>
      </c>
      <c r="K81" s="146">
        <v>46</v>
      </c>
      <c r="L81" s="146">
        <v>52</v>
      </c>
      <c r="M81" s="146">
        <v>52</v>
      </c>
      <c r="V81" s="60"/>
      <c r="W81" s="60"/>
      <c r="X81" s="60"/>
      <c r="Y81" s="60"/>
      <c r="Z81" s="60"/>
      <c r="AA81" s="60"/>
    </row>
    <row r="82" spans="1:27" ht="10.5">
      <c r="A82" s="147"/>
      <c r="B82" s="147"/>
      <c r="C82" s="141"/>
      <c r="D82" s="116"/>
      <c r="E82" s="142"/>
      <c r="F82" s="149"/>
      <c r="G82" s="150"/>
      <c r="H82" s="151"/>
      <c r="I82" s="152" t="s">
        <v>150</v>
      </c>
      <c r="J82" s="153">
        <v>17</v>
      </c>
      <c r="K82" s="153">
        <v>23</v>
      </c>
      <c r="L82" s="153">
        <v>23</v>
      </c>
      <c r="M82" s="153">
        <v>15</v>
      </c>
      <c r="V82" s="60"/>
      <c r="W82" s="60"/>
      <c r="X82" s="60"/>
      <c r="Y82" s="60"/>
      <c r="Z82" s="60"/>
      <c r="AA82" s="60"/>
    </row>
    <row r="83" spans="1:27" ht="10.5">
      <c r="A83" s="147"/>
      <c r="B83" s="147"/>
      <c r="C83" s="141"/>
      <c r="D83" s="116"/>
      <c r="E83" s="142"/>
      <c r="F83" s="154"/>
      <c r="G83" s="155"/>
      <c r="H83" s="156"/>
      <c r="I83" s="157" t="s">
        <v>151</v>
      </c>
      <c r="J83" s="158">
        <v>20</v>
      </c>
      <c r="K83" s="158">
        <v>23</v>
      </c>
      <c r="L83" s="158">
        <v>25</v>
      </c>
      <c r="M83" s="158">
        <v>18</v>
      </c>
      <c r="V83" s="60"/>
      <c r="W83" s="60"/>
      <c r="X83" s="60"/>
      <c r="Y83" s="60"/>
      <c r="Z83" s="60"/>
      <c r="AA83" s="60"/>
    </row>
    <row r="84" spans="1:27" ht="10.5">
      <c r="A84" s="147"/>
      <c r="B84" s="147"/>
      <c r="C84" s="141"/>
      <c r="D84" s="116"/>
      <c r="E84" s="142"/>
      <c r="F84" s="159"/>
      <c r="G84" s="160"/>
      <c r="H84" s="161"/>
      <c r="I84" s="162" t="s">
        <v>144</v>
      </c>
      <c r="J84" s="163">
        <v>252</v>
      </c>
      <c r="K84" s="163">
        <v>276</v>
      </c>
      <c r="L84" s="163">
        <v>312</v>
      </c>
      <c r="M84" s="272">
        <v>312</v>
      </c>
      <c r="V84" s="60"/>
      <c r="W84" s="60"/>
      <c r="X84" s="60"/>
      <c r="Y84" s="60"/>
      <c r="Z84" s="60"/>
      <c r="AA84" s="60"/>
    </row>
    <row r="85" spans="1:13" ht="11.25">
      <c r="A85" s="147"/>
      <c r="B85" s="147"/>
      <c r="C85" s="141"/>
      <c r="D85" s="116"/>
      <c r="E85" s="142"/>
      <c r="F85" s="159"/>
      <c r="G85" s="160"/>
      <c r="H85" s="161"/>
      <c r="I85" s="162" t="s">
        <v>145</v>
      </c>
      <c r="J85" s="164">
        <v>0.3659722222222222</v>
      </c>
      <c r="K85" s="164">
        <v>0.31736111111111115</v>
      </c>
      <c r="L85" s="164">
        <v>0.3159722222222222</v>
      </c>
      <c r="M85" s="164">
        <v>0.27152777777777776</v>
      </c>
    </row>
    <row r="86" spans="1:13" ht="10.5">
      <c r="A86" s="147"/>
      <c r="B86" s="147"/>
      <c r="C86" s="141"/>
      <c r="D86" s="116"/>
      <c r="E86" s="142"/>
      <c r="F86" s="159"/>
      <c r="G86" s="160"/>
      <c r="H86" s="161"/>
      <c r="I86" s="162" t="s">
        <v>146</v>
      </c>
      <c r="J86" s="165"/>
      <c r="K86" s="165">
        <v>15</v>
      </c>
      <c r="L86" s="165">
        <v>12</v>
      </c>
      <c r="M86" s="165">
        <v>12</v>
      </c>
    </row>
    <row r="87" spans="1:13" ht="10.5">
      <c r="A87" s="147"/>
      <c r="B87" s="147"/>
      <c r="C87" s="141"/>
      <c r="D87" s="116"/>
      <c r="E87" s="142"/>
      <c r="F87" s="159"/>
      <c r="G87" s="160"/>
      <c r="H87" s="161"/>
      <c r="I87" s="162" t="s">
        <v>147</v>
      </c>
      <c r="J87" s="165"/>
      <c r="K87" s="165"/>
      <c r="L87" s="165"/>
      <c r="M87" s="165"/>
    </row>
    <row r="88" spans="1:13" ht="11.25" thickBot="1">
      <c r="A88" s="147"/>
      <c r="B88" s="147"/>
      <c r="C88" s="141"/>
      <c r="D88" s="116"/>
      <c r="E88" s="142"/>
      <c r="F88" s="166"/>
      <c r="G88" s="167"/>
      <c r="H88" s="168"/>
      <c r="I88" s="169" t="s">
        <v>148</v>
      </c>
      <c r="J88" s="170"/>
      <c r="K88" s="170"/>
      <c r="L88" s="170"/>
      <c r="M88" s="273"/>
    </row>
    <row r="172" ht="10.5">
      <c r="A172" s="176" t="s">
        <v>152</v>
      </c>
    </row>
    <row r="173" spans="1:12" ht="11.25" customHeight="1">
      <c r="A173" s="86">
        <v>1</v>
      </c>
      <c r="B173" s="103"/>
      <c r="C173" s="97"/>
      <c r="D173" s="98" t="s">
        <v>153</v>
      </c>
      <c r="E173" s="90">
        <v>0</v>
      </c>
      <c r="F173" s="80" t="s">
        <v>140</v>
      </c>
      <c r="G173" s="80">
        <v>-0.032731481481481486</v>
      </c>
      <c r="H173" s="91">
        <v>0</v>
      </c>
      <c r="I173" s="92" t="s">
        <v>140</v>
      </c>
      <c r="J173" s="89"/>
      <c r="K173" s="99"/>
      <c r="L173" s="94" t="s">
        <v>66</v>
      </c>
    </row>
    <row r="174" spans="1:12" ht="11.25" customHeight="1">
      <c r="A174" s="86">
        <v>2</v>
      </c>
      <c r="B174" s="87"/>
      <c r="C174" s="97"/>
      <c r="D174" s="98" t="s">
        <v>154</v>
      </c>
      <c r="E174" s="90">
        <v>0</v>
      </c>
      <c r="F174" s="80" t="s">
        <v>140</v>
      </c>
      <c r="G174" s="80">
        <v>-0.032731481481481486</v>
      </c>
      <c r="H174" s="91">
        <v>0</v>
      </c>
      <c r="I174" s="92" t="s">
        <v>140</v>
      </c>
      <c r="J174" s="89"/>
      <c r="K174" s="99"/>
      <c r="L174" s="94" t="s">
        <v>66</v>
      </c>
    </row>
    <row r="175" spans="1:12" ht="11.25" customHeight="1">
      <c r="A175" s="86">
        <v>3</v>
      </c>
      <c r="B175" s="87"/>
      <c r="C175" s="97"/>
      <c r="D175" s="98" t="s">
        <v>155</v>
      </c>
      <c r="E175" s="90">
        <v>0</v>
      </c>
      <c r="F175" s="80">
        <v>0.036759259259259255</v>
      </c>
      <c r="G175" s="80">
        <v>-0.032731481481481486</v>
      </c>
      <c r="H175" s="91">
        <v>0</v>
      </c>
      <c r="I175" s="92" t="s">
        <v>140</v>
      </c>
      <c r="J175" s="89"/>
      <c r="K175" s="99"/>
      <c r="L175" s="94" t="s">
        <v>66</v>
      </c>
    </row>
    <row r="176" spans="1:12" ht="11.25" customHeight="1">
      <c r="A176" s="86">
        <v>4</v>
      </c>
      <c r="B176" s="87"/>
      <c r="C176" s="97"/>
      <c r="D176" s="98" t="s">
        <v>156</v>
      </c>
      <c r="E176" s="90">
        <v>0</v>
      </c>
      <c r="F176" s="80" t="s">
        <v>140</v>
      </c>
      <c r="G176" s="80">
        <v>-0.032731481481481486</v>
      </c>
      <c r="H176" s="91">
        <v>0</v>
      </c>
      <c r="I176" s="92" t="s">
        <v>140</v>
      </c>
      <c r="J176" s="89"/>
      <c r="K176" s="99"/>
      <c r="L176" s="94" t="s">
        <v>66</v>
      </c>
    </row>
    <row r="177" spans="1:12" ht="11.25" customHeight="1">
      <c r="A177" s="86">
        <v>5</v>
      </c>
      <c r="B177" s="103"/>
      <c r="C177" s="97"/>
      <c r="D177" s="98" t="s">
        <v>157</v>
      </c>
      <c r="E177" s="90">
        <v>0</v>
      </c>
      <c r="F177" s="80">
        <v>0.042118055555555554</v>
      </c>
      <c r="G177" s="80">
        <v>-0.032731481481481486</v>
      </c>
      <c r="H177" s="91">
        <v>0</v>
      </c>
      <c r="I177" s="92" t="s">
        <v>140</v>
      </c>
      <c r="J177" s="89"/>
      <c r="K177" s="99"/>
      <c r="L177" s="94" t="s">
        <v>66</v>
      </c>
    </row>
    <row r="178" spans="1:12" ht="11.25" customHeight="1">
      <c r="A178" s="86">
        <v>6</v>
      </c>
      <c r="B178" s="87"/>
      <c r="C178" s="97"/>
      <c r="D178" s="98" t="s">
        <v>158</v>
      </c>
      <c r="E178" s="90">
        <v>0</v>
      </c>
      <c r="F178" s="80" t="s">
        <v>140</v>
      </c>
      <c r="G178" s="80">
        <v>-0.032731481481481486</v>
      </c>
      <c r="H178" s="91">
        <v>0</v>
      </c>
      <c r="I178" s="92" t="s">
        <v>140</v>
      </c>
      <c r="J178" s="89"/>
      <c r="K178" s="99"/>
      <c r="L178" s="94" t="s">
        <v>66</v>
      </c>
    </row>
    <row r="179" spans="1:12" ht="11.25" customHeight="1">
      <c r="A179" s="86">
        <v>7</v>
      </c>
      <c r="B179" s="87"/>
      <c r="C179" s="97"/>
      <c r="D179" s="98" t="s">
        <v>159</v>
      </c>
      <c r="E179" s="90">
        <v>0</v>
      </c>
      <c r="F179" s="80" t="s">
        <v>140</v>
      </c>
      <c r="G179" s="80">
        <v>-0.032731481481481486</v>
      </c>
      <c r="H179" s="91">
        <v>0</v>
      </c>
      <c r="I179" s="92"/>
      <c r="J179" s="89"/>
      <c r="K179" s="99"/>
      <c r="L179" s="94" t="s">
        <v>66</v>
      </c>
    </row>
    <row r="180" spans="1:12" ht="11.25" customHeight="1">
      <c r="A180" s="86">
        <v>8</v>
      </c>
      <c r="B180" s="87"/>
      <c r="C180" s="97"/>
      <c r="D180" s="98" t="s">
        <v>160</v>
      </c>
      <c r="E180" s="90">
        <v>0</v>
      </c>
      <c r="F180" s="80" t="s">
        <v>140</v>
      </c>
      <c r="G180" s="80">
        <v>-0.032731481481481486</v>
      </c>
      <c r="H180" s="91">
        <v>0</v>
      </c>
      <c r="I180" s="92" t="s">
        <v>140</v>
      </c>
      <c r="J180" s="89"/>
      <c r="K180" s="99"/>
      <c r="L180" s="94" t="s">
        <v>66</v>
      </c>
    </row>
    <row r="181" spans="1:12" ht="11.25" customHeight="1">
      <c r="A181" s="86">
        <v>9</v>
      </c>
      <c r="B181" s="87"/>
      <c r="C181" s="88"/>
      <c r="D181" s="89" t="s">
        <v>161</v>
      </c>
      <c r="E181" s="90">
        <v>0</v>
      </c>
      <c r="F181" s="80" t="s">
        <v>140</v>
      </c>
      <c r="G181" s="80">
        <v>-0.032731481481481486</v>
      </c>
      <c r="H181" s="91">
        <v>0</v>
      </c>
      <c r="I181" s="92" t="s">
        <v>140</v>
      </c>
      <c r="J181" s="89"/>
      <c r="K181" s="93"/>
      <c r="L181" s="94" t="s">
        <v>66</v>
      </c>
    </row>
    <row r="182" spans="1:12" ht="11.25" customHeight="1">
      <c r="A182" s="86">
        <v>10</v>
      </c>
      <c r="B182" s="87"/>
      <c r="C182" s="95"/>
      <c r="D182" s="89" t="s">
        <v>162</v>
      </c>
      <c r="E182" s="90">
        <v>0</v>
      </c>
      <c r="F182" s="80" t="e">
        <v>#REF!</v>
      </c>
      <c r="G182" s="80">
        <v>-0.032731481481481486</v>
      </c>
      <c r="H182" s="91">
        <v>0</v>
      </c>
      <c r="I182" s="92" t="s">
        <v>140</v>
      </c>
      <c r="J182" s="89"/>
      <c r="K182" s="93"/>
      <c r="L182" s="94" t="s">
        <v>66</v>
      </c>
    </row>
    <row r="183" spans="1:12" ht="11.25" customHeight="1">
      <c r="A183" s="86">
        <v>11</v>
      </c>
      <c r="B183" s="177"/>
      <c r="C183" s="84"/>
      <c r="D183" s="98" t="s">
        <v>163</v>
      </c>
      <c r="E183" s="178">
        <v>0</v>
      </c>
      <c r="F183" s="179" t="s">
        <v>140</v>
      </c>
      <c r="G183" s="179">
        <v>-0.032731481481481486</v>
      </c>
      <c r="H183" s="180">
        <v>0</v>
      </c>
      <c r="I183" s="181" t="s">
        <v>140</v>
      </c>
      <c r="J183" s="98"/>
      <c r="K183" s="99"/>
      <c r="L183" s="100" t="s">
        <v>66</v>
      </c>
    </row>
    <row r="184" spans="1:12" ht="11.25" customHeight="1">
      <c r="A184" s="86">
        <v>12</v>
      </c>
      <c r="B184" s="87"/>
      <c r="C184" s="182"/>
      <c r="D184" s="183" t="s">
        <v>164</v>
      </c>
      <c r="E184" s="90">
        <v>0</v>
      </c>
      <c r="F184" s="80" t="s">
        <v>140</v>
      </c>
      <c r="G184" s="80">
        <v>-0.032731481481481486</v>
      </c>
      <c r="H184" s="91">
        <v>0</v>
      </c>
      <c r="I184" s="92" t="s">
        <v>140</v>
      </c>
      <c r="J184" s="183"/>
      <c r="K184" s="184"/>
      <c r="L184" s="185" t="s">
        <v>66</v>
      </c>
    </row>
    <row r="185" spans="1:13" ht="11.25" customHeight="1">
      <c r="A185" s="86">
        <v>13</v>
      </c>
      <c r="B185" s="177"/>
      <c r="C185" s="97"/>
      <c r="D185" s="98" t="s">
        <v>165</v>
      </c>
      <c r="E185" s="178">
        <v>0</v>
      </c>
      <c r="F185" s="179" t="s">
        <v>140</v>
      </c>
      <c r="G185" s="179">
        <v>-0.032731481481481486</v>
      </c>
      <c r="H185" s="180">
        <v>0</v>
      </c>
      <c r="I185" s="181" t="s">
        <v>140</v>
      </c>
      <c r="J185" s="98"/>
      <c r="K185" s="99"/>
      <c r="L185" s="100" t="s">
        <v>66</v>
      </c>
      <c r="M185" s="186"/>
    </row>
    <row r="186" spans="1:12" ht="11.25" customHeight="1">
      <c r="A186" s="86">
        <v>14</v>
      </c>
      <c r="B186" s="87"/>
      <c r="C186" s="84"/>
      <c r="D186" s="101" t="s">
        <v>166</v>
      </c>
      <c r="E186" s="90">
        <v>0</v>
      </c>
      <c r="F186" s="80" t="s">
        <v>140</v>
      </c>
      <c r="G186" s="80">
        <v>-0.032731481481481486</v>
      </c>
      <c r="H186" s="91">
        <v>0</v>
      </c>
      <c r="I186" s="92" t="s">
        <v>140</v>
      </c>
      <c r="J186" s="183"/>
      <c r="K186" s="184"/>
      <c r="L186" s="185" t="s">
        <v>66</v>
      </c>
    </row>
    <row r="187" spans="1:12" ht="11.25" customHeight="1">
      <c r="A187" s="86">
        <v>15</v>
      </c>
      <c r="B187" s="87"/>
      <c r="C187" s="84"/>
      <c r="D187" s="98" t="s">
        <v>167</v>
      </c>
      <c r="E187" s="90">
        <v>0</v>
      </c>
      <c r="F187" s="80" t="s">
        <v>140</v>
      </c>
      <c r="G187" s="80">
        <v>-0.032731481481481486</v>
      </c>
      <c r="H187" s="91">
        <v>0</v>
      </c>
      <c r="I187" s="92" t="s">
        <v>140</v>
      </c>
      <c r="J187" s="98"/>
      <c r="K187" s="99"/>
      <c r="L187" s="100" t="s">
        <v>66</v>
      </c>
    </row>
    <row r="188" spans="1:12" ht="11.25" customHeight="1">
      <c r="A188" s="86">
        <v>16</v>
      </c>
      <c r="B188" s="87"/>
      <c r="C188" s="182"/>
      <c r="D188" s="183" t="s">
        <v>168</v>
      </c>
      <c r="E188" s="90">
        <v>0</v>
      </c>
      <c r="F188" s="80" t="s">
        <v>140</v>
      </c>
      <c r="G188" s="80">
        <v>-0.032731481481481486</v>
      </c>
      <c r="H188" s="91">
        <v>0</v>
      </c>
      <c r="I188" s="92" t="s">
        <v>140</v>
      </c>
      <c r="J188" s="183"/>
      <c r="K188" s="184"/>
      <c r="L188" s="185" t="s">
        <v>66</v>
      </c>
    </row>
    <row r="189" spans="1:12" ht="11.25" customHeight="1">
      <c r="A189" s="86">
        <v>17</v>
      </c>
      <c r="B189" s="87"/>
      <c r="C189" s="84"/>
      <c r="D189" s="98" t="s">
        <v>169</v>
      </c>
      <c r="E189" s="90">
        <v>0</v>
      </c>
      <c r="F189" s="80" t="s">
        <v>140</v>
      </c>
      <c r="G189" s="80">
        <v>-0.032731481481481486</v>
      </c>
      <c r="H189" s="91">
        <v>0</v>
      </c>
      <c r="I189" s="92" t="s">
        <v>140</v>
      </c>
      <c r="J189" s="98"/>
      <c r="K189" s="99"/>
      <c r="L189" s="100" t="s">
        <v>66</v>
      </c>
    </row>
    <row r="190" spans="1:12" ht="11.25" customHeight="1">
      <c r="A190" s="86">
        <v>18</v>
      </c>
      <c r="B190" s="87"/>
      <c r="C190" s="88"/>
      <c r="D190" s="89" t="s">
        <v>170</v>
      </c>
      <c r="E190" s="90">
        <v>0</v>
      </c>
      <c r="F190" s="80" t="s">
        <v>140</v>
      </c>
      <c r="G190" s="80">
        <v>-0.032731481481481486</v>
      </c>
      <c r="H190" s="91">
        <v>0</v>
      </c>
      <c r="I190" s="92" t="s">
        <v>140</v>
      </c>
      <c r="J190" s="89"/>
      <c r="K190" s="93"/>
      <c r="L190" s="94" t="s">
        <v>66</v>
      </c>
    </row>
    <row r="191" spans="1:31" s="131" customFormat="1" ht="11.25" customHeight="1">
      <c r="A191" s="86">
        <v>19</v>
      </c>
      <c r="B191" s="177"/>
      <c r="C191" s="84"/>
      <c r="D191" s="98" t="s">
        <v>171</v>
      </c>
      <c r="E191" s="178">
        <v>0</v>
      </c>
      <c r="F191" s="179" t="s">
        <v>140</v>
      </c>
      <c r="G191" s="179">
        <v>-0.032731481481481486</v>
      </c>
      <c r="H191" s="180">
        <v>0</v>
      </c>
      <c r="I191" s="181" t="s">
        <v>140</v>
      </c>
      <c r="J191" s="98"/>
      <c r="K191" s="99"/>
      <c r="L191" s="100" t="s">
        <v>66</v>
      </c>
      <c r="M191" s="60"/>
      <c r="N191" s="60"/>
      <c r="O191" s="60"/>
      <c r="P191" s="60"/>
      <c r="Q191" s="60"/>
      <c r="R191" s="60"/>
      <c r="S191" s="60"/>
      <c r="T191" s="60"/>
      <c r="U191" s="60"/>
      <c r="V191" s="188"/>
      <c r="W191" s="188"/>
      <c r="X191" s="188"/>
      <c r="Y191" s="188"/>
      <c r="Z191" s="188"/>
      <c r="AA191" s="188"/>
      <c r="AB191" s="188"/>
      <c r="AC191" s="188"/>
      <c r="AD191" s="188"/>
      <c r="AE191" s="188"/>
    </row>
    <row r="192" spans="1:12" ht="11.25" customHeight="1">
      <c r="A192" s="86">
        <v>20</v>
      </c>
      <c r="B192" s="87"/>
      <c r="C192" s="95"/>
      <c r="D192" s="89" t="s">
        <v>172</v>
      </c>
      <c r="E192" s="90">
        <v>0</v>
      </c>
      <c r="F192" s="80" t="s">
        <v>140</v>
      </c>
      <c r="G192" s="80">
        <v>-0.032731481481481486</v>
      </c>
      <c r="H192" s="91">
        <v>0</v>
      </c>
      <c r="I192" s="92" t="s">
        <v>140</v>
      </c>
      <c r="J192" s="89"/>
      <c r="K192" s="93"/>
      <c r="L192" s="94" t="s">
        <v>66</v>
      </c>
    </row>
    <row r="193" spans="1:31" s="131" customFormat="1" ht="11.25" customHeight="1">
      <c r="A193" s="86">
        <v>21</v>
      </c>
      <c r="B193" s="103"/>
      <c r="C193" s="84"/>
      <c r="D193" s="98" t="s">
        <v>173</v>
      </c>
      <c r="E193" s="90">
        <v>0</v>
      </c>
      <c r="F193" s="80" t="s">
        <v>140</v>
      </c>
      <c r="G193" s="80">
        <v>-0.032731481481481486</v>
      </c>
      <c r="H193" s="91">
        <v>0</v>
      </c>
      <c r="I193" s="92" t="s">
        <v>140</v>
      </c>
      <c r="J193" s="98"/>
      <c r="K193" s="99"/>
      <c r="L193" s="100" t="s">
        <v>66</v>
      </c>
      <c r="M193" s="60"/>
      <c r="N193" s="60"/>
      <c r="O193" s="60"/>
      <c r="P193" s="60"/>
      <c r="Q193" s="60"/>
      <c r="R193" s="60"/>
      <c r="S193" s="60"/>
      <c r="T193" s="60"/>
      <c r="U193" s="60"/>
      <c r="V193" s="188"/>
      <c r="W193" s="188"/>
      <c r="X193" s="188"/>
      <c r="Y193" s="188"/>
      <c r="Z193" s="188"/>
      <c r="AA193" s="188"/>
      <c r="AB193" s="188"/>
      <c r="AC193" s="188"/>
      <c r="AD193" s="188"/>
      <c r="AE193" s="188"/>
    </row>
    <row r="194" spans="1:31" s="187" customFormat="1" ht="11.25" customHeight="1">
      <c r="A194" s="86">
        <v>22</v>
      </c>
      <c r="B194" s="177"/>
      <c r="C194" s="84"/>
      <c r="D194" s="98" t="s">
        <v>174</v>
      </c>
      <c r="E194" s="178">
        <v>0</v>
      </c>
      <c r="F194" s="179">
        <v>0.07445601851851852</v>
      </c>
      <c r="G194" s="179">
        <v>-0.032731481481481486</v>
      </c>
      <c r="H194" s="180">
        <v>0</v>
      </c>
      <c r="I194" s="181" t="s">
        <v>140</v>
      </c>
      <c r="J194" s="98"/>
      <c r="K194" s="99"/>
      <c r="L194" s="100" t="s">
        <v>66</v>
      </c>
      <c r="M194" s="60"/>
      <c r="N194" s="60"/>
      <c r="O194" s="60"/>
      <c r="P194" s="60"/>
      <c r="Q194" s="60"/>
      <c r="R194" s="60"/>
      <c r="S194" s="60"/>
      <c r="T194" s="60"/>
      <c r="U194" s="60"/>
      <c r="V194" s="188"/>
      <c r="W194" s="188"/>
      <c r="X194" s="188"/>
      <c r="Y194" s="188"/>
      <c r="Z194" s="188"/>
      <c r="AA194" s="188"/>
      <c r="AB194" s="188"/>
      <c r="AC194" s="188"/>
      <c r="AD194" s="188"/>
      <c r="AE194" s="188"/>
    </row>
    <row r="195" spans="1:21" s="188" customFormat="1" ht="11.25" customHeight="1">
      <c r="A195" s="86">
        <v>23</v>
      </c>
      <c r="B195" s="87"/>
      <c r="C195" s="95"/>
      <c r="D195" s="89" t="s">
        <v>175</v>
      </c>
      <c r="E195" s="178">
        <v>0</v>
      </c>
      <c r="F195" s="179" t="s">
        <v>140</v>
      </c>
      <c r="G195" s="179">
        <v>-0.032731481481481486</v>
      </c>
      <c r="H195" s="180">
        <v>0</v>
      </c>
      <c r="I195" s="181" t="s">
        <v>140</v>
      </c>
      <c r="J195" s="89"/>
      <c r="K195" s="93"/>
      <c r="L195" s="100" t="s">
        <v>66</v>
      </c>
      <c r="M195" s="60"/>
      <c r="N195" s="60"/>
      <c r="O195" s="60"/>
      <c r="P195" s="60"/>
      <c r="Q195" s="60"/>
      <c r="R195" s="60"/>
      <c r="S195" s="60"/>
      <c r="T195" s="60"/>
      <c r="U195" s="60"/>
    </row>
    <row r="196" spans="1:21" s="188" customFormat="1" ht="11.25" customHeight="1">
      <c r="A196" s="86">
        <v>24</v>
      </c>
      <c r="B196" s="87"/>
      <c r="C196" s="95"/>
      <c r="D196" s="89" t="s">
        <v>176</v>
      </c>
      <c r="E196" s="178">
        <v>0</v>
      </c>
      <c r="F196" s="179" t="s">
        <v>140</v>
      </c>
      <c r="G196" s="179">
        <v>-0.032731481481481486</v>
      </c>
      <c r="H196" s="180">
        <v>0</v>
      </c>
      <c r="I196" s="181" t="s">
        <v>140</v>
      </c>
      <c r="J196" s="89"/>
      <c r="K196" s="93"/>
      <c r="L196" s="100" t="s">
        <v>66</v>
      </c>
      <c r="M196" s="60"/>
      <c r="N196" s="60"/>
      <c r="O196" s="60"/>
      <c r="P196" s="60"/>
      <c r="Q196" s="60"/>
      <c r="R196" s="60"/>
      <c r="S196" s="60"/>
      <c r="T196" s="60"/>
      <c r="U196" s="60"/>
    </row>
    <row r="197" spans="1:21" s="188" customFormat="1" ht="11.25" customHeight="1">
      <c r="A197" s="86">
        <v>25</v>
      </c>
      <c r="B197" s="87"/>
      <c r="C197" s="95"/>
      <c r="D197" s="89" t="s">
        <v>177</v>
      </c>
      <c r="E197" s="178">
        <v>0</v>
      </c>
      <c r="F197" s="179" t="s">
        <v>140</v>
      </c>
      <c r="G197" s="179">
        <v>-0.032731481481481486</v>
      </c>
      <c r="H197" s="180">
        <v>0</v>
      </c>
      <c r="I197" s="181" t="s">
        <v>140</v>
      </c>
      <c r="J197" s="89"/>
      <c r="K197" s="93"/>
      <c r="L197" s="100" t="s">
        <v>66</v>
      </c>
      <c r="M197" s="60"/>
      <c r="N197" s="60"/>
      <c r="O197" s="60"/>
      <c r="P197" s="60"/>
      <c r="Q197" s="60"/>
      <c r="R197" s="60"/>
      <c r="S197" s="60"/>
      <c r="T197" s="60"/>
      <c r="U197" s="60"/>
    </row>
    <row r="198" spans="1:21" s="188" customFormat="1" ht="11.25" customHeight="1">
      <c r="A198" s="86">
        <v>26</v>
      </c>
      <c r="B198" s="103"/>
      <c r="C198" s="95"/>
      <c r="D198" s="89" t="s">
        <v>178</v>
      </c>
      <c r="E198" s="178">
        <v>0</v>
      </c>
      <c r="F198" s="179" t="s">
        <v>140</v>
      </c>
      <c r="G198" s="179">
        <v>-0.032731481481481486</v>
      </c>
      <c r="H198" s="180">
        <v>0</v>
      </c>
      <c r="I198" s="181" t="s">
        <v>140</v>
      </c>
      <c r="J198" s="89"/>
      <c r="K198" s="93"/>
      <c r="L198" s="100" t="s">
        <v>66</v>
      </c>
      <c r="M198" s="60"/>
      <c r="N198" s="60"/>
      <c r="O198" s="60"/>
      <c r="P198" s="60"/>
      <c r="Q198" s="60"/>
      <c r="R198" s="60"/>
      <c r="S198" s="60"/>
      <c r="T198" s="60"/>
      <c r="U198" s="60"/>
    </row>
    <row r="199" spans="1:21" s="188" customFormat="1" ht="11.25" customHeight="1">
      <c r="A199" s="86">
        <v>27</v>
      </c>
      <c r="B199" s="87"/>
      <c r="C199" s="95"/>
      <c r="D199" s="89" t="s">
        <v>179</v>
      </c>
      <c r="E199" s="178">
        <v>0</v>
      </c>
      <c r="F199" s="179" t="s">
        <v>140</v>
      </c>
      <c r="G199" s="179">
        <v>-0.032731481481481486</v>
      </c>
      <c r="H199" s="180">
        <v>0</v>
      </c>
      <c r="I199" s="181" t="s">
        <v>140</v>
      </c>
      <c r="J199" s="89"/>
      <c r="K199" s="93"/>
      <c r="L199" s="100" t="s">
        <v>66</v>
      </c>
      <c r="M199" s="60"/>
      <c r="N199" s="60"/>
      <c r="O199" s="60"/>
      <c r="P199" s="60"/>
      <c r="Q199" s="60"/>
      <c r="R199" s="60"/>
      <c r="S199" s="60"/>
      <c r="T199" s="60"/>
      <c r="U199" s="60"/>
    </row>
    <row r="200" spans="1:21" s="188" customFormat="1" ht="11.25" customHeight="1">
      <c r="A200" s="86">
        <v>28</v>
      </c>
      <c r="B200" s="87"/>
      <c r="C200" s="95"/>
      <c r="D200" s="89" t="s">
        <v>180</v>
      </c>
      <c r="E200" s="178">
        <v>0</v>
      </c>
      <c r="F200" s="179" t="s">
        <v>140</v>
      </c>
      <c r="G200" s="179">
        <v>-0.032731481481481486</v>
      </c>
      <c r="H200" s="180">
        <v>0</v>
      </c>
      <c r="I200" s="181" t="s">
        <v>140</v>
      </c>
      <c r="J200" s="89"/>
      <c r="K200" s="93"/>
      <c r="L200" s="100" t="s">
        <v>66</v>
      </c>
      <c r="M200" s="60"/>
      <c r="N200" s="60"/>
      <c r="O200" s="60"/>
      <c r="P200" s="60"/>
      <c r="Q200" s="60"/>
      <c r="R200" s="60"/>
      <c r="S200" s="60"/>
      <c r="T200" s="60"/>
      <c r="U200" s="60"/>
    </row>
    <row r="201" spans="1:21" s="188" customFormat="1" ht="11.25" customHeight="1">
      <c r="A201" s="86">
        <v>29</v>
      </c>
      <c r="B201" s="87"/>
      <c r="C201" s="95"/>
      <c r="D201" s="89" t="s">
        <v>69</v>
      </c>
      <c r="E201" s="178">
        <v>0</v>
      </c>
      <c r="F201" s="179" t="s">
        <v>140</v>
      </c>
      <c r="G201" s="179">
        <v>-0.032731481481481486</v>
      </c>
      <c r="H201" s="180">
        <v>0</v>
      </c>
      <c r="I201" s="181" t="s">
        <v>140</v>
      </c>
      <c r="J201" s="89"/>
      <c r="K201" s="93"/>
      <c r="L201" s="94" t="s">
        <v>66</v>
      </c>
      <c r="M201" s="60"/>
      <c r="N201" s="60"/>
      <c r="O201" s="60"/>
      <c r="P201" s="60"/>
      <c r="Q201" s="60"/>
      <c r="R201" s="60"/>
      <c r="S201" s="60"/>
      <c r="T201" s="60"/>
      <c r="U201" s="60"/>
    </row>
    <row r="202" spans="1:21" s="188" customFormat="1" ht="11.25" customHeight="1">
      <c r="A202" s="86">
        <v>30</v>
      </c>
      <c r="B202" s="87"/>
      <c r="C202" s="95"/>
      <c r="D202" s="89" t="s">
        <v>181</v>
      </c>
      <c r="E202" s="178">
        <v>0</v>
      </c>
      <c r="F202" s="179" t="s">
        <v>140</v>
      </c>
      <c r="G202" s="179">
        <v>-0.032731481481481486</v>
      </c>
      <c r="H202" s="180">
        <v>0</v>
      </c>
      <c r="I202" s="181" t="s">
        <v>140</v>
      </c>
      <c r="J202" s="89"/>
      <c r="K202" s="93"/>
      <c r="L202" s="94" t="s">
        <v>66</v>
      </c>
      <c r="M202" s="60"/>
      <c r="N202" s="60"/>
      <c r="O202" s="60"/>
      <c r="P202" s="60"/>
      <c r="Q202" s="60"/>
      <c r="R202" s="60"/>
      <c r="S202" s="60"/>
      <c r="T202" s="60"/>
      <c r="U202" s="60"/>
    </row>
    <row r="203" spans="1:21" s="188" customFormat="1" ht="11.25" customHeight="1">
      <c r="A203" s="86">
        <v>31</v>
      </c>
      <c r="B203" s="87"/>
      <c r="C203" s="95"/>
      <c r="D203" s="89" t="s">
        <v>182</v>
      </c>
      <c r="E203" s="178">
        <v>0</v>
      </c>
      <c r="F203" s="179" t="s">
        <v>140</v>
      </c>
      <c r="G203" s="179">
        <v>-0.032731481481481486</v>
      </c>
      <c r="H203" s="180">
        <v>0</v>
      </c>
      <c r="I203" s="181" t="s">
        <v>140</v>
      </c>
      <c r="J203" s="89"/>
      <c r="K203" s="93"/>
      <c r="L203" s="94" t="s">
        <v>66</v>
      </c>
      <c r="M203" s="60"/>
      <c r="N203" s="60"/>
      <c r="O203" s="60"/>
      <c r="P203" s="60"/>
      <c r="Q203" s="60"/>
      <c r="R203" s="60"/>
      <c r="S203" s="60"/>
      <c r="T203" s="60"/>
      <c r="U203" s="60"/>
    </row>
    <row r="204" spans="1:21" s="119" customFormat="1" ht="11.25" customHeight="1">
      <c r="A204" s="86">
        <v>32</v>
      </c>
      <c r="B204" s="87"/>
      <c r="C204" s="95"/>
      <c r="D204" s="89" t="s">
        <v>183</v>
      </c>
      <c r="E204" s="178">
        <v>0</v>
      </c>
      <c r="F204" s="179">
        <v>0.07920138888888889</v>
      </c>
      <c r="G204" s="179">
        <v>-0.032731481481481486</v>
      </c>
      <c r="H204" s="180">
        <v>0</v>
      </c>
      <c r="I204" s="181" t="s">
        <v>140</v>
      </c>
      <c r="J204" s="89"/>
      <c r="K204" s="93"/>
      <c r="L204" s="94" t="s">
        <v>66</v>
      </c>
      <c r="M204" s="116"/>
      <c r="N204" s="116"/>
      <c r="O204" s="116"/>
      <c r="P204" s="116"/>
      <c r="Q204" s="116"/>
      <c r="R204" s="116"/>
      <c r="S204" s="116"/>
      <c r="T204" s="116"/>
      <c r="U204" s="116"/>
    </row>
    <row r="205" spans="1:31" s="117" customFormat="1" ht="11.25" customHeight="1">
      <c r="A205" s="86">
        <v>33</v>
      </c>
      <c r="B205" s="87"/>
      <c r="C205" s="95"/>
      <c r="D205" s="89" t="s">
        <v>184</v>
      </c>
      <c r="E205" s="90">
        <v>0</v>
      </c>
      <c r="F205" s="80">
        <v>0.046828703703703706</v>
      </c>
      <c r="G205" s="80">
        <v>-0.032731481481481486</v>
      </c>
      <c r="H205" s="91">
        <v>0</v>
      </c>
      <c r="I205" s="92" t="s">
        <v>140</v>
      </c>
      <c r="J205" s="89"/>
      <c r="K205" s="93"/>
      <c r="L205" s="94" t="s">
        <v>66</v>
      </c>
      <c r="M205" s="116"/>
      <c r="N205" s="116"/>
      <c r="O205" s="116"/>
      <c r="P205" s="116"/>
      <c r="Q205" s="116"/>
      <c r="R205" s="116"/>
      <c r="S205" s="116"/>
      <c r="T205" s="116"/>
      <c r="U205" s="116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</row>
    <row r="206" spans="1:31" s="117" customFormat="1" ht="11.25" customHeight="1">
      <c r="A206" s="86">
        <v>34</v>
      </c>
      <c r="B206" s="87"/>
      <c r="C206" s="95"/>
      <c r="D206" s="89" t="s">
        <v>185</v>
      </c>
      <c r="E206" s="90">
        <v>0</v>
      </c>
      <c r="F206" s="80"/>
      <c r="G206" s="80">
        <v>-0.032731481481481486</v>
      </c>
      <c r="H206" s="91">
        <v>0</v>
      </c>
      <c r="I206" s="92" t="s">
        <v>140</v>
      </c>
      <c r="J206" s="89"/>
      <c r="K206" s="93"/>
      <c r="L206" s="94" t="s">
        <v>66</v>
      </c>
      <c r="M206" s="116"/>
      <c r="N206" s="116"/>
      <c r="O206" s="116"/>
      <c r="P206" s="116"/>
      <c r="Q206" s="116"/>
      <c r="R206" s="116"/>
      <c r="S206" s="116"/>
      <c r="T206" s="116"/>
      <c r="U206" s="116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</row>
    <row r="207" spans="1:31" s="117" customFormat="1" ht="11.25" customHeight="1">
      <c r="A207" s="86">
        <v>35</v>
      </c>
      <c r="B207" s="87"/>
      <c r="C207" s="84"/>
      <c r="D207" s="98" t="s">
        <v>186</v>
      </c>
      <c r="E207" s="90">
        <v>0</v>
      </c>
      <c r="F207" s="80" t="s">
        <v>140</v>
      </c>
      <c r="G207" s="80">
        <v>-0.032731481481481486</v>
      </c>
      <c r="H207" s="91">
        <v>0</v>
      </c>
      <c r="I207" s="92" t="s">
        <v>140</v>
      </c>
      <c r="J207" s="98"/>
      <c r="K207" s="99"/>
      <c r="L207" s="100" t="s">
        <v>66</v>
      </c>
      <c r="M207" s="116"/>
      <c r="N207" s="116"/>
      <c r="O207" s="116"/>
      <c r="P207" s="116"/>
      <c r="Q207" s="116"/>
      <c r="R207" s="116"/>
      <c r="S207" s="116"/>
      <c r="T207" s="116"/>
      <c r="U207" s="116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</row>
    <row r="208" spans="1:31" s="117" customFormat="1" ht="11.25" customHeight="1">
      <c r="A208" s="86">
        <v>36</v>
      </c>
      <c r="B208" s="87"/>
      <c r="C208" s="84"/>
      <c r="D208" s="98" t="s">
        <v>187</v>
      </c>
      <c r="E208" s="90">
        <v>0</v>
      </c>
      <c r="F208" s="80">
        <v>0.0846412037037037</v>
      </c>
      <c r="G208" s="80">
        <v>-0.032731481481481486</v>
      </c>
      <c r="H208" s="91">
        <v>0</v>
      </c>
      <c r="I208" s="92" t="s">
        <v>140</v>
      </c>
      <c r="J208" s="98"/>
      <c r="K208" s="99"/>
      <c r="L208" s="100" t="s">
        <v>66</v>
      </c>
      <c r="M208" s="116"/>
      <c r="N208" s="116"/>
      <c r="O208" s="116"/>
      <c r="P208" s="116"/>
      <c r="Q208" s="116"/>
      <c r="R208" s="116"/>
      <c r="S208" s="116"/>
      <c r="T208" s="116"/>
      <c r="U208" s="116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</row>
    <row r="209" spans="1:31" s="117" customFormat="1" ht="11.25" customHeight="1">
      <c r="A209" s="86">
        <v>37</v>
      </c>
      <c r="B209" s="124"/>
      <c r="C209" s="120"/>
      <c r="D209" s="121" t="s">
        <v>188</v>
      </c>
      <c r="E209" s="110">
        <v>0</v>
      </c>
      <c r="F209" s="111" t="s">
        <v>140</v>
      </c>
      <c r="G209" s="111">
        <v>-0.032731481481481486</v>
      </c>
      <c r="H209" s="112">
        <v>0</v>
      </c>
      <c r="I209" s="113" t="s">
        <v>140</v>
      </c>
      <c r="J209" s="121"/>
      <c r="K209" s="122"/>
      <c r="L209" s="123" t="s">
        <v>77</v>
      </c>
      <c r="M209" s="116"/>
      <c r="N209" s="116"/>
      <c r="O209" s="116"/>
      <c r="P209" s="116"/>
      <c r="Q209" s="116"/>
      <c r="R209" s="116"/>
      <c r="S209" s="116"/>
      <c r="T209" s="116"/>
      <c r="U209" s="116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</row>
    <row r="210" spans="1:31" s="117" customFormat="1" ht="11.25" customHeight="1">
      <c r="A210" s="86">
        <v>38</v>
      </c>
      <c r="B210" s="124"/>
      <c r="C210" s="120"/>
      <c r="D210" s="121" t="s">
        <v>189</v>
      </c>
      <c r="E210" s="110">
        <v>0</v>
      </c>
      <c r="F210" s="111"/>
      <c r="G210" s="111">
        <v>-0.032731481481481486</v>
      </c>
      <c r="H210" s="112">
        <v>0</v>
      </c>
      <c r="I210" s="113" t="s">
        <v>140</v>
      </c>
      <c r="J210" s="121"/>
      <c r="K210" s="122"/>
      <c r="L210" s="123" t="s">
        <v>77</v>
      </c>
      <c r="M210" s="116"/>
      <c r="N210" s="116"/>
      <c r="O210" s="116"/>
      <c r="P210" s="116"/>
      <c r="Q210" s="116"/>
      <c r="R210" s="116"/>
      <c r="S210" s="116"/>
      <c r="T210" s="116"/>
      <c r="U210" s="116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</row>
    <row r="211" spans="1:31" s="117" customFormat="1" ht="11.25" customHeight="1">
      <c r="A211" s="86">
        <v>39</v>
      </c>
      <c r="B211" s="124"/>
      <c r="C211" s="120"/>
      <c r="D211" s="121" t="s">
        <v>190</v>
      </c>
      <c r="E211" s="110">
        <v>0</v>
      </c>
      <c r="F211" s="111" t="s">
        <v>140</v>
      </c>
      <c r="G211" s="111">
        <v>-0.032731481481481486</v>
      </c>
      <c r="H211" s="112">
        <v>0</v>
      </c>
      <c r="I211" s="113" t="s">
        <v>140</v>
      </c>
      <c r="J211" s="121"/>
      <c r="K211" s="122"/>
      <c r="L211" s="123" t="s">
        <v>77</v>
      </c>
      <c r="M211" s="116"/>
      <c r="N211" s="116"/>
      <c r="O211" s="116"/>
      <c r="P211" s="116"/>
      <c r="Q211" s="116"/>
      <c r="R211" s="116"/>
      <c r="S211" s="116"/>
      <c r="T211" s="116"/>
      <c r="U211" s="116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</row>
    <row r="212" spans="1:31" s="117" customFormat="1" ht="11.25" customHeight="1">
      <c r="A212" s="86">
        <v>40</v>
      </c>
      <c r="B212" s="124"/>
      <c r="C212" s="120"/>
      <c r="D212" s="121" t="s">
        <v>191</v>
      </c>
      <c r="E212" s="110">
        <v>0</v>
      </c>
      <c r="F212" s="111" t="s">
        <v>140</v>
      </c>
      <c r="G212" s="111">
        <v>-0.032731481481481486</v>
      </c>
      <c r="H212" s="112">
        <v>0</v>
      </c>
      <c r="I212" s="113" t="s">
        <v>140</v>
      </c>
      <c r="J212" s="121"/>
      <c r="K212" s="122"/>
      <c r="L212" s="123" t="s">
        <v>77</v>
      </c>
      <c r="M212" s="116"/>
      <c r="N212" s="116"/>
      <c r="O212" s="116"/>
      <c r="P212" s="116"/>
      <c r="Q212" s="116"/>
      <c r="R212" s="116"/>
      <c r="S212" s="116"/>
      <c r="T212" s="116"/>
      <c r="U212" s="116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</row>
    <row r="213" spans="1:31" s="117" customFormat="1" ht="11.25" customHeight="1">
      <c r="A213" s="86">
        <v>41</v>
      </c>
      <c r="B213" s="124"/>
      <c r="C213" s="120"/>
      <c r="D213" s="121" t="s">
        <v>192</v>
      </c>
      <c r="E213" s="110">
        <v>0</v>
      </c>
      <c r="F213" s="111" t="s">
        <v>140</v>
      </c>
      <c r="G213" s="111">
        <v>-0.032731481481481486</v>
      </c>
      <c r="H213" s="112">
        <v>0</v>
      </c>
      <c r="I213" s="113" t="s">
        <v>140</v>
      </c>
      <c r="J213" s="121"/>
      <c r="K213" s="122"/>
      <c r="L213" s="123" t="s">
        <v>77</v>
      </c>
      <c r="M213" s="116"/>
      <c r="N213" s="116"/>
      <c r="O213" s="116"/>
      <c r="P213" s="116"/>
      <c r="Q213" s="116"/>
      <c r="R213" s="116"/>
      <c r="S213" s="116"/>
      <c r="T213" s="116"/>
      <c r="U213" s="116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</row>
    <row r="214" spans="1:31" s="117" customFormat="1" ht="11.25" customHeight="1">
      <c r="A214" s="86">
        <v>42</v>
      </c>
      <c r="B214" s="124"/>
      <c r="C214" s="120"/>
      <c r="D214" s="121" t="s">
        <v>193</v>
      </c>
      <c r="E214" s="110">
        <v>0</v>
      </c>
      <c r="F214" s="111" t="s">
        <v>140</v>
      </c>
      <c r="G214" s="111">
        <v>-0.032731481481481486</v>
      </c>
      <c r="H214" s="112">
        <v>0</v>
      </c>
      <c r="I214" s="113" t="s">
        <v>140</v>
      </c>
      <c r="J214" s="121"/>
      <c r="K214" s="122"/>
      <c r="L214" s="123" t="s">
        <v>77</v>
      </c>
      <c r="M214" s="116"/>
      <c r="N214" s="116"/>
      <c r="O214" s="116"/>
      <c r="P214" s="116"/>
      <c r="Q214" s="116"/>
      <c r="R214" s="116"/>
      <c r="S214" s="116"/>
      <c r="T214" s="116"/>
      <c r="U214" s="116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</row>
    <row r="215" spans="1:31" s="117" customFormat="1" ht="11.25" customHeight="1">
      <c r="A215" s="86">
        <v>43</v>
      </c>
      <c r="B215" s="124"/>
      <c r="C215" s="120"/>
      <c r="D215" s="121" t="s">
        <v>194</v>
      </c>
      <c r="E215" s="110">
        <v>0</v>
      </c>
      <c r="F215" s="111" t="s">
        <v>140</v>
      </c>
      <c r="G215" s="111">
        <v>-0.032731481481481486</v>
      </c>
      <c r="H215" s="112">
        <v>0</v>
      </c>
      <c r="I215" s="113" t="s">
        <v>140</v>
      </c>
      <c r="J215" s="121"/>
      <c r="K215" s="122"/>
      <c r="L215" s="123" t="s">
        <v>77</v>
      </c>
      <c r="M215" s="116"/>
      <c r="N215" s="116"/>
      <c r="O215" s="116"/>
      <c r="P215" s="116"/>
      <c r="Q215" s="116"/>
      <c r="R215" s="116"/>
      <c r="S215" s="116"/>
      <c r="T215" s="116"/>
      <c r="U215" s="116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</row>
    <row r="216" spans="1:31" s="117" customFormat="1" ht="11.25" customHeight="1">
      <c r="A216" s="86">
        <v>44</v>
      </c>
      <c r="B216" s="124"/>
      <c r="C216" s="120"/>
      <c r="D216" s="121" t="s">
        <v>195</v>
      </c>
      <c r="E216" s="110">
        <v>0</v>
      </c>
      <c r="F216" s="111" t="s">
        <v>140</v>
      </c>
      <c r="G216" s="111">
        <v>-0.032731481481481486</v>
      </c>
      <c r="H216" s="112">
        <v>0</v>
      </c>
      <c r="I216" s="113" t="s">
        <v>140</v>
      </c>
      <c r="J216" s="121"/>
      <c r="K216" s="122"/>
      <c r="L216" s="123" t="s">
        <v>77</v>
      </c>
      <c r="M216" s="116"/>
      <c r="N216" s="116"/>
      <c r="O216" s="116"/>
      <c r="P216" s="116"/>
      <c r="Q216" s="116"/>
      <c r="R216" s="116"/>
      <c r="S216" s="116"/>
      <c r="T216" s="116"/>
      <c r="U216" s="116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</row>
    <row r="217" spans="1:31" s="117" customFormat="1" ht="11.25" customHeight="1">
      <c r="A217" s="86">
        <v>45</v>
      </c>
      <c r="B217" s="125"/>
      <c r="C217" s="120"/>
      <c r="D217" s="121" t="s">
        <v>196</v>
      </c>
      <c r="E217" s="126">
        <v>0</v>
      </c>
      <c r="F217" s="127">
        <v>0.04434027777777778</v>
      </c>
      <c r="G217" s="127">
        <v>-0.032731481481481486</v>
      </c>
      <c r="H217" s="128">
        <v>0</v>
      </c>
      <c r="I217" s="129" t="s">
        <v>140</v>
      </c>
      <c r="J217" s="121"/>
      <c r="K217" s="122"/>
      <c r="L217" s="123" t="s">
        <v>77</v>
      </c>
      <c r="M217" s="116"/>
      <c r="N217" s="116"/>
      <c r="O217" s="116"/>
      <c r="P217" s="116"/>
      <c r="Q217" s="116"/>
      <c r="R217" s="116"/>
      <c r="S217" s="116"/>
      <c r="T217" s="116"/>
      <c r="U217" s="116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</row>
    <row r="218" spans="1:31" s="117" customFormat="1" ht="11.25" customHeight="1">
      <c r="A218" s="86">
        <v>46</v>
      </c>
      <c r="B218" s="124"/>
      <c r="C218" s="120"/>
      <c r="D218" s="121" t="s">
        <v>197</v>
      </c>
      <c r="E218" s="110">
        <v>0</v>
      </c>
      <c r="F218" s="111" t="s">
        <v>140</v>
      </c>
      <c r="G218" s="111">
        <v>-0.032731481481481486</v>
      </c>
      <c r="H218" s="112">
        <v>0</v>
      </c>
      <c r="I218" s="113" t="s">
        <v>140</v>
      </c>
      <c r="J218" s="121"/>
      <c r="K218" s="122"/>
      <c r="L218" s="123" t="s">
        <v>77</v>
      </c>
      <c r="M218" s="116"/>
      <c r="N218" s="116"/>
      <c r="O218" s="116"/>
      <c r="P218" s="116"/>
      <c r="Q218" s="116"/>
      <c r="R218" s="116"/>
      <c r="S218" s="116"/>
      <c r="T218" s="116"/>
      <c r="U218" s="116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</row>
    <row r="219" spans="1:31" s="117" customFormat="1" ht="11.25" customHeight="1">
      <c r="A219" s="86">
        <v>47</v>
      </c>
      <c r="B219" s="124"/>
      <c r="C219" s="120"/>
      <c r="D219" s="121" t="s">
        <v>198</v>
      </c>
      <c r="E219" s="110">
        <v>0</v>
      </c>
      <c r="F219" s="111" t="s">
        <v>140</v>
      </c>
      <c r="G219" s="111">
        <v>-0.032731481481481486</v>
      </c>
      <c r="H219" s="112">
        <v>0</v>
      </c>
      <c r="I219" s="113" t="s">
        <v>140</v>
      </c>
      <c r="J219" s="121"/>
      <c r="K219" s="122"/>
      <c r="L219" s="123" t="s">
        <v>77</v>
      </c>
      <c r="M219" s="116"/>
      <c r="N219" s="116"/>
      <c r="O219" s="116"/>
      <c r="P219" s="116"/>
      <c r="Q219" s="116"/>
      <c r="R219" s="116"/>
      <c r="S219" s="116"/>
      <c r="T219" s="116"/>
      <c r="U219" s="116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</row>
    <row r="220" spans="1:31" s="117" customFormat="1" ht="11.25" customHeight="1">
      <c r="A220" s="86">
        <v>48</v>
      </c>
      <c r="B220" s="124"/>
      <c r="C220" s="120"/>
      <c r="D220" s="121" t="s">
        <v>199</v>
      </c>
      <c r="E220" s="110">
        <v>0</v>
      </c>
      <c r="F220" s="111" t="s">
        <v>140</v>
      </c>
      <c r="G220" s="111">
        <v>-0.032731481481481486</v>
      </c>
      <c r="H220" s="112">
        <v>0</v>
      </c>
      <c r="I220" s="113" t="s">
        <v>140</v>
      </c>
      <c r="J220" s="121"/>
      <c r="K220" s="122"/>
      <c r="L220" s="123" t="s">
        <v>77</v>
      </c>
      <c r="M220" s="116"/>
      <c r="N220" s="116"/>
      <c r="O220" s="116"/>
      <c r="P220" s="116"/>
      <c r="Q220" s="116"/>
      <c r="R220" s="116"/>
      <c r="S220" s="116"/>
      <c r="T220" s="116"/>
      <c r="U220" s="116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</row>
    <row r="221" spans="1:31" s="117" customFormat="1" ht="11.25" customHeight="1">
      <c r="A221" s="86">
        <v>49</v>
      </c>
      <c r="B221" s="124"/>
      <c r="C221" s="120"/>
      <c r="D221" s="121" t="s">
        <v>200</v>
      </c>
      <c r="E221" s="110">
        <v>0</v>
      </c>
      <c r="F221" s="111" t="s">
        <v>140</v>
      </c>
      <c r="G221" s="111">
        <v>-0.032731481481481486</v>
      </c>
      <c r="H221" s="112">
        <v>0</v>
      </c>
      <c r="I221" s="113" t="s">
        <v>140</v>
      </c>
      <c r="J221" s="121"/>
      <c r="K221" s="122"/>
      <c r="L221" s="123" t="s">
        <v>77</v>
      </c>
      <c r="M221" s="116"/>
      <c r="N221" s="116"/>
      <c r="O221" s="116"/>
      <c r="P221" s="116"/>
      <c r="Q221" s="116"/>
      <c r="R221" s="116"/>
      <c r="S221" s="116"/>
      <c r="T221" s="116"/>
      <c r="U221" s="116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</row>
    <row r="222" spans="1:31" s="117" customFormat="1" ht="11.25" customHeight="1">
      <c r="A222" s="86">
        <v>50</v>
      </c>
      <c r="B222" s="124"/>
      <c r="C222" s="120"/>
      <c r="D222" s="121" t="s">
        <v>201</v>
      </c>
      <c r="E222" s="110">
        <v>0</v>
      </c>
      <c r="F222" s="111" t="s">
        <v>140</v>
      </c>
      <c r="G222" s="111">
        <v>-0.032731481481481486</v>
      </c>
      <c r="H222" s="112">
        <v>0</v>
      </c>
      <c r="I222" s="113" t="s">
        <v>140</v>
      </c>
      <c r="J222" s="121"/>
      <c r="K222" s="122"/>
      <c r="L222" s="123" t="s">
        <v>77</v>
      </c>
      <c r="M222" s="116"/>
      <c r="N222" s="116"/>
      <c r="O222" s="116"/>
      <c r="P222" s="116"/>
      <c r="Q222" s="116"/>
      <c r="R222" s="116"/>
      <c r="S222" s="116"/>
      <c r="T222" s="116"/>
      <c r="U222" s="116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</row>
    <row r="223" spans="1:31" s="117" customFormat="1" ht="11.25" customHeight="1">
      <c r="A223" s="86">
        <v>51</v>
      </c>
      <c r="B223" s="124"/>
      <c r="C223" s="120"/>
      <c r="D223" s="121" t="s">
        <v>202</v>
      </c>
      <c r="E223" s="110">
        <v>0</v>
      </c>
      <c r="F223" s="111" t="s">
        <v>140</v>
      </c>
      <c r="G223" s="111">
        <v>-0.032731481481481486</v>
      </c>
      <c r="H223" s="112">
        <v>0</v>
      </c>
      <c r="I223" s="113" t="s">
        <v>140</v>
      </c>
      <c r="J223" s="121"/>
      <c r="K223" s="122"/>
      <c r="L223" s="123" t="s">
        <v>77</v>
      </c>
      <c r="M223" s="116"/>
      <c r="N223" s="116"/>
      <c r="O223" s="116"/>
      <c r="P223" s="116"/>
      <c r="Q223" s="116"/>
      <c r="R223" s="116"/>
      <c r="S223" s="116"/>
      <c r="T223" s="116"/>
      <c r="U223" s="116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</row>
    <row r="224" spans="1:31" s="117" customFormat="1" ht="11.25" customHeight="1">
      <c r="A224" s="86">
        <v>52</v>
      </c>
      <c r="B224" s="124"/>
      <c r="C224" s="120"/>
      <c r="D224" s="121" t="s">
        <v>203</v>
      </c>
      <c r="E224" s="110">
        <v>0</v>
      </c>
      <c r="F224" s="111" t="s">
        <v>140</v>
      </c>
      <c r="G224" s="111">
        <v>-0.032731481481481486</v>
      </c>
      <c r="H224" s="112">
        <v>0</v>
      </c>
      <c r="I224" s="113" t="s">
        <v>140</v>
      </c>
      <c r="J224" s="121"/>
      <c r="K224" s="122"/>
      <c r="L224" s="123" t="s">
        <v>77</v>
      </c>
      <c r="M224" s="116"/>
      <c r="N224" s="116"/>
      <c r="O224" s="116"/>
      <c r="P224" s="116"/>
      <c r="Q224" s="116"/>
      <c r="R224" s="116"/>
      <c r="S224" s="116"/>
      <c r="T224" s="116"/>
      <c r="U224" s="116"/>
      <c r="V224" s="119"/>
      <c r="W224" s="119"/>
      <c r="X224" s="119"/>
      <c r="Y224" s="119"/>
      <c r="Z224" s="119"/>
      <c r="AA224" s="119"/>
      <c r="AB224" s="119"/>
      <c r="AC224" s="119"/>
      <c r="AD224" s="119"/>
      <c r="AE224" s="119"/>
    </row>
    <row r="225" spans="1:31" s="117" customFormat="1" ht="11.25" customHeight="1">
      <c r="A225" s="86">
        <v>53</v>
      </c>
      <c r="B225" s="124"/>
      <c r="C225" s="120"/>
      <c r="D225" s="121" t="s">
        <v>204</v>
      </c>
      <c r="E225" s="110">
        <v>0</v>
      </c>
      <c r="F225" s="111" t="s">
        <v>140</v>
      </c>
      <c r="G225" s="111">
        <v>-0.032731481481481486</v>
      </c>
      <c r="H225" s="112">
        <v>0</v>
      </c>
      <c r="I225" s="113" t="s">
        <v>140</v>
      </c>
      <c r="J225" s="121"/>
      <c r="K225" s="122"/>
      <c r="L225" s="123" t="s">
        <v>77</v>
      </c>
      <c r="M225" s="116"/>
      <c r="N225" s="116"/>
      <c r="O225" s="116"/>
      <c r="P225" s="116"/>
      <c r="Q225" s="116"/>
      <c r="R225" s="116"/>
      <c r="S225" s="116"/>
      <c r="T225" s="116"/>
      <c r="U225" s="116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</row>
    <row r="226" spans="1:31" s="117" customFormat="1" ht="11.25" customHeight="1">
      <c r="A226" s="86">
        <v>54</v>
      </c>
      <c r="B226" s="124"/>
      <c r="C226" s="120"/>
      <c r="D226" s="121" t="s">
        <v>205</v>
      </c>
      <c r="E226" s="110">
        <v>0</v>
      </c>
      <c r="F226" s="111" t="s">
        <v>140</v>
      </c>
      <c r="G226" s="111">
        <v>-0.032731481481481486</v>
      </c>
      <c r="H226" s="112">
        <v>0</v>
      </c>
      <c r="I226" s="113" t="s">
        <v>140</v>
      </c>
      <c r="J226" s="121"/>
      <c r="K226" s="122"/>
      <c r="L226" s="123" t="s">
        <v>77</v>
      </c>
      <c r="M226" s="116"/>
      <c r="N226" s="116"/>
      <c r="O226" s="116"/>
      <c r="P226" s="116"/>
      <c r="Q226" s="116"/>
      <c r="R226" s="116"/>
      <c r="S226" s="116"/>
      <c r="T226" s="116"/>
      <c r="U226" s="116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</row>
    <row r="227" spans="1:31" s="117" customFormat="1" ht="11.25" customHeight="1">
      <c r="A227" s="86">
        <v>55</v>
      </c>
      <c r="B227" s="124"/>
      <c r="C227" s="120"/>
      <c r="D227" s="121" t="s">
        <v>206</v>
      </c>
      <c r="E227" s="110">
        <v>0</v>
      </c>
      <c r="F227" s="111">
        <v>0.04453703703703704</v>
      </c>
      <c r="G227" s="111">
        <v>-0.032731481481481486</v>
      </c>
      <c r="H227" s="112">
        <v>0</v>
      </c>
      <c r="I227" s="113" t="s">
        <v>140</v>
      </c>
      <c r="J227" s="121"/>
      <c r="K227" s="122"/>
      <c r="L227" s="123" t="s">
        <v>77</v>
      </c>
      <c r="M227" s="116"/>
      <c r="N227" s="116"/>
      <c r="O227" s="116"/>
      <c r="P227" s="116"/>
      <c r="Q227" s="116"/>
      <c r="R227" s="116"/>
      <c r="S227" s="116"/>
      <c r="T227" s="116"/>
      <c r="U227" s="116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</row>
    <row r="228" spans="1:31" s="117" customFormat="1" ht="11.25" customHeight="1">
      <c r="A228" s="86">
        <v>56</v>
      </c>
      <c r="B228" s="124"/>
      <c r="C228" s="120"/>
      <c r="D228" s="121" t="s">
        <v>207</v>
      </c>
      <c r="E228" s="110">
        <v>0</v>
      </c>
      <c r="F228" s="111" t="s">
        <v>140</v>
      </c>
      <c r="G228" s="111">
        <v>-0.032731481481481486</v>
      </c>
      <c r="H228" s="112">
        <v>0</v>
      </c>
      <c r="I228" s="113" t="s">
        <v>140</v>
      </c>
      <c r="J228" s="121"/>
      <c r="K228" s="122"/>
      <c r="L228" s="123" t="s">
        <v>77</v>
      </c>
      <c r="M228" s="116"/>
      <c r="N228" s="116"/>
      <c r="O228" s="116"/>
      <c r="P228" s="116"/>
      <c r="Q228" s="116"/>
      <c r="R228" s="116"/>
      <c r="S228" s="116"/>
      <c r="T228" s="116"/>
      <c r="U228" s="116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</row>
    <row r="229" spans="1:31" s="117" customFormat="1" ht="11.25" customHeight="1">
      <c r="A229" s="86">
        <v>57</v>
      </c>
      <c r="B229" s="124"/>
      <c r="C229" s="120"/>
      <c r="D229" s="121" t="s">
        <v>208</v>
      </c>
      <c r="E229" s="110">
        <v>0</v>
      </c>
      <c r="F229" s="111" t="s">
        <v>140</v>
      </c>
      <c r="G229" s="111">
        <v>-0.032731481481481486</v>
      </c>
      <c r="H229" s="112">
        <v>0</v>
      </c>
      <c r="I229" s="113" t="s">
        <v>140</v>
      </c>
      <c r="J229" s="121"/>
      <c r="K229" s="122"/>
      <c r="L229" s="123" t="s">
        <v>77</v>
      </c>
      <c r="M229" s="116"/>
      <c r="N229" s="116"/>
      <c r="O229" s="116"/>
      <c r="P229" s="116"/>
      <c r="Q229" s="116"/>
      <c r="R229" s="116"/>
      <c r="S229" s="116"/>
      <c r="T229" s="116"/>
      <c r="U229" s="116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</row>
    <row r="230" spans="1:31" s="117" customFormat="1" ht="11.25" customHeight="1">
      <c r="A230" s="86">
        <v>58</v>
      </c>
      <c r="B230" s="124"/>
      <c r="C230" s="120"/>
      <c r="D230" s="121" t="s">
        <v>209</v>
      </c>
      <c r="E230" s="110">
        <v>0</v>
      </c>
      <c r="F230" s="111" t="s">
        <v>140</v>
      </c>
      <c r="G230" s="111">
        <v>-0.032731481481481486</v>
      </c>
      <c r="H230" s="112">
        <v>0</v>
      </c>
      <c r="I230" s="113" t="s">
        <v>140</v>
      </c>
      <c r="J230" s="121"/>
      <c r="K230" s="122"/>
      <c r="L230" s="123" t="s">
        <v>77</v>
      </c>
      <c r="M230" s="116"/>
      <c r="N230" s="116"/>
      <c r="O230" s="116"/>
      <c r="P230" s="116"/>
      <c r="Q230" s="116"/>
      <c r="R230" s="116"/>
      <c r="S230" s="116"/>
      <c r="T230" s="116"/>
      <c r="U230" s="116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</row>
    <row r="231" spans="1:31" s="117" customFormat="1" ht="11.25" customHeight="1">
      <c r="A231" s="86">
        <v>59</v>
      </c>
      <c r="B231" s="124"/>
      <c r="C231" s="120"/>
      <c r="D231" s="121" t="s">
        <v>210</v>
      </c>
      <c r="E231" s="110">
        <v>0</v>
      </c>
      <c r="F231" s="111">
        <v>0.03891203703703704</v>
      </c>
      <c r="G231" s="111">
        <v>-0.032731481481481486</v>
      </c>
      <c r="H231" s="112">
        <v>0</v>
      </c>
      <c r="I231" s="113" t="s">
        <v>140</v>
      </c>
      <c r="J231" s="121"/>
      <c r="K231" s="122"/>
      <c r="L231" s="123" t="s">
        <v>77</v>
      </c>
      <c r="M231" s="116"/>
      <c r="N231" s="116"/>
      <c r="O231" s="116"/>
      <c r="P231" s="116"/>
      <c r="Q231" s="116"/>
      <c r="R231" s="116"/>
      <c r="S231" s="116"/>
      <c r="T231" s="116"/>
      <c r="U231" s="116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</row>
    <row r="232" spans="1:31" s="117" customFormat="1" ht="11.25" customHeight="1">
      <c r="A232" s="86">
        <v>60</v>
      </c>
      <c r="B232" s="124"/>
      <c r="C232" s="120"/>
      <c r="D232" s="121" t="s">
        <v>211</v>
      </c>
      <c r="E232" s="110">
        <v>0</v>
      </c>
      <c r="F232" s="111" t="s">
        <v>140</v>
      </c>
      <c r="G232" s="111">
        <v>-0.032731481481481486</v>
      </c>
      <c r="H232" s="112">
        <v>0</v>
      </c>
      <c r="I232" s="113" t="s">
        <v>140</v>
      </c>
      <c r="J232" s="121"/>
      <c r="K232" s="122"/>
      <c r="L232" s="123" t="s">
        <v>77</v>
      </c>
      <c r="M232" s="116"/>
      <c r="N232" s="116"/>
      <c r="O232" s="116"/>
      <c r="P232" s="116"/>
      <c r="Q232" s="116"/>
      <c r="R232" s="116"/>
      <c r="S232" s="116"/>
      <c r="T232" s="116"/>
      <c r="U232" s="116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</row>
    <row r="233" spans="1:31" s="117" customFormat="1" ht="11.25" customHeight="1">
      <c r="A233" s="86">
        <v>61</v>
      </c>
      <c r="B233" s="124"/>
      <c r="C233" s="120"/>
      <c r="D233" s="121" t="s">
        <v>212</v>
      </c>
      <c r="E233" s="110">
        <v>0</v>
      </c>
      <c r="F233" s="111" t="s">
        <v>140</v>
      </c>
      <c r="G233" s="111">
        <v>-0.032731481481481486</v>
      </c>
      <c r="H233" s="112">
        <v>0</v>
      </c>
      <c r="I233" s="113" t="s">
        <v>140</v>
      </c>
      <c r="J233" s="121"/>
      <c r="K233" s="122"/>
      <c r="L233" s="123" t="s">
        <v>77</v>
      </c>
      <c r="M233" s="116"/>
      <c r="N233" s="116"/>
      <c r="O233" s="116"/>
      <c r="P233" s="116"/>
      <c r="Q233" s="116"/>
      <c r="R233" s="116"/>
      <c r="S233" s="116"/>
      <c r="T233" s="116"/>
      <c r="U233" s="116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</row>
    <row r="234" spans="1:31" s="117" customFormat="1" ht="11.25" customHeight="1">
      <c r="A234" s="86">
        <v>62</v>
      </c>
      <c r="B234" s="124"/>
      <c r="C234" s="120"/>
      <c r="D234" s="121" t="s">
        <v>213</v>
      </c>
      <c r="E234" s="110">
        <v>0</v>
      </c>
      <c r="F234" s="111">
        <v>0.03344907407407407</v>
      </c>
      <c r="G234" s="111">
        <v>-0.032731481481481486</v>
      </c>
      <c r="H234" s="112">
        <v>0</v>
      </c>
      <c r="I234" s="113" t="s">
        <v>140</v>
      </c>
      <c r="J234" s="121"/>
      <c r="K234" s="122"/>
      <c r="L234" s="123" t="s">
        <v>77</v>
      </c>
      <c r="M234" s="116"/>
      <c r="N234" s="116"/>
      <c r="O234" s="116"/>
      <c r="P234" s="116"/>
      <c r="Q234" s="116"/>
      <c r="R234" s="116"/>
      <c r="S234" s="116"/>
      <c r="T234" s="116"/>
      <c r="U234" s="116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</row>
    <row r="235" spans="1:31" s="117" customFormat="1" ht="11.25" customHeight="1">
      <c r="A235" s="86">
        <v>63</v>
      </c>
      <c r="B235" s="124"/>
      <c r="C235" s="120"/>
      <c r="D235" s="121" t="s">
        <v>214</v>
      </c>
      <c r="E235" s="110">
        <v>0</v>
      </c>
      <c r="F235" s="111" t="s">
        <v>140</v>
      </c>
      <c r="G235" s="111">
        <v>-0.032731481481481486</v>
      </c>
      <c r="H235" s="112">
        <v>0</v>
      </c>
      <c r="I235" s="113" t="s">
        <v>140</v>
      </c>
      <c r="J235" s="121"/>
      <c r="K235" s="122"/>
      <c r="L235" s="123" t="s">
        <v>77</v>
      </c>
      <c r="M235" s="116"/>
      <c r="N235" s="116"/>
      <c r="O235" s="116"/>
      <c r="P235" s="116"/>
      <c r="Q235" s="116"/>
      <c r="R235" s="116"/>
      <c r="S235" s="116"/>
      <c r="T235" s="116"/>
      <c r="U235" s="116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</row>
    <row r="236" spans="1:31" s="117" customFormat="1" ht="11.25" customHeight="1">
      <c r="A236" s="86">
        <v>64</v>
      </c>
      <c r="B236" s="124"/>
      <c r="C236" s="120"/>
      <c r="D236" s="121" t="s">
        <v>215</v>
      </c>
      <c r="E236" s="110">
        <v>0</v>
      </c>
      <c r="F236" s="111" t="s">
        <v>140</v>
      </c>
      <c r="G236" s="111">
        <v>-0.032731481481481486</v>
      </c>
      <c r="H236" s="112">
        <v>0</v>
      </c>
      <c r="I236" s="113" t="s">
        <v>140</v>
      </c>
      <c r="J236" s="121"/>
      <c r="K236" s="122"/>
      <c r="L236" s="123" t="s">
        <v>77</v>
      </c>
      <c r="M236" s="116"/>
      <c r="N236" s="116"/>
      <c r="O236" s="116"/>
      <c r="P236" s="116"/>
      <c r="Q236" s="116"/>
      <c r="R236" s="116"/>
      <c r="S236" s="116"/>
      <c r="T236" s="116"/>
      <c r="U236" s="116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</row>
    <row r="237" spans="1:31" s="117" customFormat="1" ht="11.25" customHeight="1">
      <c r="A237" s="86">
        <v>65</v>
      </c>
      <c r="B237" s="124"/>
      <c r="C237" s="120"/>
      <c r="D237" s="121" t="s">
        <v>216</v>
      </c>
      <c r="E237" s="110">
        <v>0</v>
      </c>
      <c r="F237" s="111" t="s">
        <v>140</v>
      </c>
      <c r="G237" s="111">
        <v>-0.032731481481481486</v>
      </c>
      <c r="H237" s="112">
        <v>0</v>
      </c>
      <c r="I237" s="113" t="s">
        <v>140</v>
      </c>
      <c r="J237" s="121"/>
      <c r="K237" s="122"/>
      <c r="L237" s="123" t="s">
        <v>77</v>
      </c>
      <c r="M237" s="116"/>
      <c r="N237" s="116"/>
      <c r="O237" s="116"/>
      <c r="P237" s="116"/>
      <c r="Q237" s="116"/>
      <c r="R237" s="116"/>
      <c r="S237" s="116"/>
      <c r="T237" s="116"/>
      <c r="U237" s="116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</row>
    <row r="238" spans="1:31" s="117" customFormat="1" ht="11.25" customHeight="1">
      <c r="A238" s="86">
        <v>66</v>
      </c>
      <c r="B238" s="124"/>
      <c r="C238" s="120"/>
      <c r="D238" s="121" t="s">
        <v>217</v>
      </c>
      <c r="E238" s="110">
        <v>0</v>
      </c>
      <c r="F238" s="111" t="s">
        <v>140</v>
      </c>
      <c r="G238" s="111">
        <v>-0.032731481481481486</v>
      </c>
      <c r="H238" s="112">
        <v>0</v>
      </c>
      <c r="I238" s="113" t="s">
        <v>140</v>
      </c>
      <c r="J238" s="121"/>
      <c r="K238" s="122"/>
      <c r="L238" s="123" t="s">
        <v>77</v>
      </c>
      <c r="M238" s="116"/>
      <c r="N238" s="116"/>
      <c r="O238" s="116"/>
      <c r="P238" s="116"/>
      <c r="Q238" s="116"/>
      <c r="R238" s="116"/>
      <c r="S238" s="116"/>
      <c r="T238" s="116"/>
      <c r="U238" s="116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</row>
    <row r="239" spans="1:31" s="117" customFormat="1" ht="11.25" customHeight="1">
      <c r="A239" s="86">
        <v>67</v>
      </c>
      <c r="B239" s="124"/>
      <c r="C239" s="120"/>
      <c r="D239" s="121" t="s">
        <v>218</v>
      </c>
      <c r="E239" s="110">
        <v>0</v>
      </c>
      <c r="F239" s="111" t="s">
        <v>140</v>
      </c>
      <c r="G239" s="111">
        <v>-0.032731481481481486</v>
      </c>
      <c r="H239" s="112">
        <v>0</v>
      </c>
      <c r="I239" s="113" t="s">
        <v>140</v>
      </c>
      <c r="J239" s="121"/>
      <c r="K239" s="122"/>
      <c r="L239" s="123" t="s">
        <v>77</v>
      </c>
      <c r="M239" s="116"/>
      <c r="N239" s="116"/>
      <c r="O239" s="116"/>
      <c r="P239" s="116"/>
      <c r="Q239" s="116"/>
      <c r="R239" s="116"/>
      <c r="S239" s="116"/>
      <c r="T239" s="116"/>
      <c r="U239" s="116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</row>
    <row r="240" spans="1:31" s="117" customFormat="1" ht="11.25" customHeight="1">
      <c r="A240" s="86">
        <v>68</v>
      </c>
      <c r="B240" s="124"/>
      <c r="C240" s="120"/>
      <c r="D240" s="121" t="s">
        <v>219</v>
      </c>
      <c r="E240" s="110">
        <v>0</v>
      </c>
      <c r="F240" s="111">
        <v>0.07453703703703704</v>
      </c>
      <c r="G240" s="111">
        <v>-0.032731481481481486</v>
      </c>
      <c r="H240" s="112">
        <v>0</v>
      </c>
      <c r="I240" s="113" t="s">
        <v>140</v>
      </c>
      <c r="J240" s="121"/>
      <c r="K240" s="122"/>
      <c r="L240" s="123" t="s">
        <v>77</v>
      </c>
      <c r="M240" s="116"/>
      <c r="N240" s="116"/>
      <c r="O240" s="116"/>
      <c r="P240" s="116"/>
      <c r="Q240" s="116"/>
      <c r="R240" s="116"/>
      <c r="S240" s="116"/>
      <c r="T240" s="116"/>
      <c r="U240" s="116"/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/>
    </row>
    <row r="241" spans="1:31" s="117" customFormat="1" ht="11.25" customHeight="1">
      <c r="A241" s="86">
        <v>69</v>
      </c>
      <c r="B241" s="124"/>
      <c r="C241" s="120"/>
      <c r="D241" s="121" t="s">
        <v>220</v>
      </c>
      <c r="E241" s="110">
        <v>0</v>
      </c>
      <c r="F241" s="111" t="s">
        <v>140</v>
      </c>
      <c r="G241" s="111">
        <v>-0.032731481481481486</v>
      </c>
      <c r="H241" s="112">
        <v>0</v>
      </c>
      <c r="I241" s="113" t="s">
        <v>140</v>
      </c>
      <c r="J241" s="121"/>
      <c r="K241" s="122"/>
      <c r="L241" s="123" t="s">
        <v>77</v>
      </c>
      <c r="M241" s="116"/>
      <c r="N241" s="116"/>
      <c r="O241" s="116"/>
      <c r="P241" s="116"/>
      <c r="Q241" s="116"/>
      <c r="R241" s="116"/>
      <c r="S241" s="116"/>
      <c r="T241" s="116"/>
      <c r="U241" s="116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</row>
    <row r="242" spans="1:31" s="117" customFormat="1" ht="11.25" customHeight="1">
      <c r="A242" s="86">
        <v>70</v>
      </c>
      <c r="B242" s="124"/>
      <c r="C242" s="120"/>
      <c r="D242" s="121" t="s">
        <v>221</v>
      </c>
      <c r="E242" s="110">
        <v>0</v>
      </c>
      <c r="F242" s="111" t="s">
        <v>140</v>
      </c>
      <c r="G242" s="111">
        <v>-0.032731481481481486</v>
      </c>
      <c r="H242" s="112">
        <v>0</v>
      </c>
      <c r="I242" s="113" t="s">
        <v>140</v>
      </c>
      <c r="J242" s="121"/>
      <c r="K242" s="122"/>
      <c r="L242" s="123" t="s">
        <v>77</v>
      </c>
      <c r="M242" s="116"/>
      <c r="N242" s="116"/>
      <c r="O242" s="116"/>
      <c r="P242" s="116"/>
      <c r="Q242" s="116"/>
      <c r="R242" s="116"/>
      <c r="S242" s="116"/>
      <c r="T242" s="116"/>
      <c r="U242" s="116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</row>
    <row r="243" spans="1:31" s="117" customFormat="1" ht="11.25" customHeight="1">
      <c r="A243" s="86">
        <v>71</v>
      </c>
      <c r="B243" s="124"/>
      <c r="C243" s="120"/>
      <c r="D243" s="121" t="s">
        <v>222</v>
      </c>
      <c r="E243" s="110">
        <v>0</v>
      </c>
      <c r="F243" s="111" t="s">
        <v>140</v>
      </c>
      <c r="G243" s="111">
        <v>-0.032731481481481486</v>
      </c>
      <c r="H243" s="112">
        <v>0</v>
      </c>
      <c r="I243" s="113" t="s">
        <v>140</v>
      </c>
      <c r="J243" s="121"/>
      <c r="K243" s="122"/>
      <c r="L243" s="123" t="s">
        <v>77</v>
      </c>
      <c r="M243" s="116"/>
      <c r="N243" s="116"/>
      <c r="O243" s="116"/>
      <c r="P243" s="116"/>
      <c r="Q243" s="116"/>
      <c r="R243" s="116"/>
      <c r="S243" s="116"/>
      <c r="T243" s="116"/>
      <c r="U243" s="116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</row>
    <row r="244" spans="1:31" s="117" customFormat="1" ht="11.25" customHeight="1">
      <c r="A244" s="86">
        <v>72</v>
      </c>
      <c r="B244" s="124"/>
      <c r="C244" s="120"/>
      <c r="D244" s="121" t="s">
        <v>223</v>
      </c>
      <c r="E244" s="110">
        <v>0</v>
      </c>
      <c r="F244" s="111">
        <v>0.04212962962962963</v>
      </c>
      <c r="G244" s="111">
        <v>-0.032731481481481486</v>
      </c>
      <c r="H244" s="112">
        <v>0</v>
      </c>
      <c r="I244" s="113" t="s">
        <v>140</v>
      </c>
      <c r="J244" s="121"/>
      <c r="K244" s="122"/>
      <c r="L244" s="123" t="s">
        <v>77</v>
      </c>
      <c r="M244" s="116"/>
      <c r="N244" s="116"/>
      <c r="O244" s="116"/>
      <c r="P244" s="116"/>
      <c r="Q244" s="116"/>
      <c r="R244" s="116"/>
      <c r="S244" s="116"/>
      <c r="T244" s="116"/>
      <c r="U244" s="116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</row>
    <row r="245" spans="1:31" s="118" customFormat="1" ht="11.25" customHeight="1">
      <c r="A245" s="86">
        <v>73</v>
      </c>
      <c r="B245" s="124"/>
      <c r="C245" s="108"/>
      <c r="D245" s="109" t="s">
        <v>224</v>
      </c>
      <c r="E245" s="110">
        <v>0</v>
      </c>
      <c r="F245" s="111" t="s">
        <v>140</v>
      </c>
      <c r="G245" s="111">
        <v>-0.032731481481481486</v>
      </c>
      <c r="H245" s="112">
        <v>0</v>
      </c>
      <c r="I245" s="113" t="s">
        <v>140</v>
      </c>
      <c r="J245" s="109"/>
      <c r="K245" s="114"/>
      <c r="L245" s="115" t="s">
        <v>77</v>
      </c>
      <c r="M245" s="116"/>
      <c r="N245" s="116"/>
      <c r="O245" s="116"/>
      <c r="P245" s="116"/>
      <c r="Q245" s="116"/>
      <c r="R245" s="116"/>
      <c r="S245" s="116"/>
      <c r="T245" s="116"/>
      <c r="U245" s="116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</row>
    <row r="246" spans="1:31" s="117" customFormat="1" ht="11.25" customHeight="1" thickBot="1">
      <c r="A246" s="86">
        <v>74</v>
      </c>
      <c r="B246" s="189"/>
      <c r="C246" s="132"/>
      <c r="D246" s="133" t="s">
        <v>225</v>
      </c>
      <c r="E246" s="134">
        <v>0</v>
      </c>
      <c r="F246" s="135" t="s">
        <v>140</v>
      </c>
      <c r="G246" s="135">
        <v>-0.032731481481481486</v>
      </c>
      <c r="H246" s="136">
        <v>0</v>
      </c>
      <c r="I246" s="137" t="s">
        <v>140</v>
      </c>
      <c r="J246" s="133"/>
      <c r="K246" s="138"/>
      <c r="L246" s="133" t="s">
        <v>77</v>
      </c>
      <c r="M246" s="116"/>
      <c r="N246" s="116"/>
      <c r="O246" s="116"/>
      <c r="P246" s="116"/>
      <c r="Q246" s="116"/>
      <c r="R246" s="116"/>
      <c r="S246" s="116"/>
      <c r="T246" s="116"/>
      <c r="U246" s="116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aradoszewska</dc:creator>
  <cp:keywords/>
  <dc:description/>
  <cp:lastModifiedBy>user</cp:lastModifiedBy>
  <cp:lastPrinted>2009-02-06T12:08:48Z</cp:lastPrinted>
  <dcterms:created xsi:type="dcterms:W3CDTF">2005-01-10T06:30:14Z</dcterms:created>
  <dcterms:modified xsi:type="dcterms:W3CDTF">2010-01-31T16:42:27Z</dcterms:modified>
  <cp:category/>
  <cp:version/>
  <cp:contentType/>
  <cp:contentStatus/>
</cp:coreProperties>
</file>