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6000 m " sheetId="3" r:id="rId3"/>
    <sheet name="6000 m Nordic Walking" sheetId="4" r:id="rId4"/>
    <sheet name="Kategorie" sheetId="5" r:id="rId5"/>
  </sheets>
  <definedNames/>
  <calcPr fullCalcOnLoad="1"/>
</workbook>
</file>

<file path=xl/sharedStrings.xml><?xml version="1.0" encoding="utf-8"?>
<sst xmlns="http://schemas.openxmlformats.org/spreadsheetml/2006/main" count="6536" uniqueCount="670">
  <si>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</si>
  <si>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</si>
  <si>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</si>
  <si>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</si>
  <si>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</si>
  <si>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</si>
  <si>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</si>
  <si>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</si>
  <si>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</si>
  <si>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</si>
  <si>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</si>
  <si>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</si>
  <si>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</si>
  <si>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</si>
  <si>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</si>
  <si>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</si>
  <si>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</si>
  <si>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RUSOŃ Miłosz</t>
  </si>
  <si>
    <t>RUSOŃ Wiktoria</t>
  </si>
  <si>
    <t>PIETRUSZKA Karol</t>
  </si>
  <si>
    <t>GAŁĄZKA Aleksandra</t>
  </si>
  <si>
    <t>SKÓRKA Zuzanna</t>
  </si>
  <si>
    <t>BOBEK Sebastian</t>
  </si>
  <si>
    <t>DASZKIEWICZ Dorian</t>
  </si>
  <si>
    <t>MICHAŁEK Alan</t>
  </si>
  <si>
    <t>BIEŃKOWSKI Patryk</t>
  </si>
  <si>
    <t>GAŁĄZKA Marcin</t>
  </si>
  <si>
    <t>DASZKIEWICZ Nela</t>
  </si>
  <si>
    <t>POGORZELSKI Jakub</t>
  </si>
  <si>
    <t>ZIENKIEWICZ Piotr</t>
  </si>
  <si>
    <t>STEFAŃSKI Andrzej</t>
  </si>
  <si>
    <t>KAMIŃSKI Mariusz</t>
  </si>
  <si>
    <t>KWIATKOWSKI Krzysztof</t>
  </si>
  <si>
    <t>ZIELIŃSKI Paweł</t>
  </si>
  <si>
    <t>SOKOŁOWSKI Krzystof</t>
  </si>
  <si>
    <t>RYDECKI Karol</t>
  </si>
  <si>
    <t>BOROWIECKI Ireneusz</t>
  </si>
  <si>
    <t>PAŁAT Paweł</t>
  </si>
  <si>
    <t>KIESZKOWSKI Mateusz</t>
  </si>
  <si>
    <t>TOŁWIŃSKI Bogusław</t>
  </si>
  <si>
    <t>POGORZELSKI Wojciech</t>
  </si>
  <si>
    <t>KOWALSKI Jerzy</t>
  </si>
  <si>
    <t>NIŻNIK Mariusz</t>
  </si>
  <si>
    <t>SZULŻYCKI Kazimierz</t>
  </si>
  <si>
    <t>KRASOWSKI Piotr</t>
  </si>
  <si>
    <t>STOŁOWSKI Piotr</t>
  </si>
  <si>
    <t>CHRZĄSTOWSKI Lucjan</t>
  </si>
  <si>
    <t>PILECKI Kazimierz</t>
  </si>
  <si>
    <t>KOWALSKI Patryk</t>
  </si>
  <si>
    <t>TOMASZEWICZ Damian</t>
  </si>
  <si>
    <t>KOSMALA Maciej</t>
  </si>
  <si>
    <t>KLUCZYK Artur</t>
  </si>
  <si>
    <t>TOMASZEWICZ Marcin</t>
  </si>
  <si>
    <t>SZANDROCHA Krzysztof</t>
  </si>
  <si>
    <t>KWIATKOWSKA Agnieszka</t>
  </si>
  <si>
    <t>ZNAROWSKA Bożena</t>
  </si>
  <si>
    <t>KOWALSKI Łukasz</t>
  </si>
  <si>
    <t>STOŁOWSKA Aurelia</t>
  </si>
  <si>
    <t>KREFT Waldemar</t>
  </si>
  <si>
    <t>KOSATKO Mariusz</t>
  </si>
  <si>
    <t>GOJLIK Stanisław</t>
  </si>
  <si>
    <t>KAMIŃSKI Grzegorz</t>
  </si>
  <si>
    <t>BARAŃSKI Marcin</t>
  </si>
  <si>
    <t>SKÓRKA Sławomir</t>
  </si>
  <si>
    <t>NIENADOWSKA Beata</t>
  </si>
  <si>
    <t>ELMINOWSKI Wojciech</t>
  </si>
  <si>
    <t>GOJLIK Danuta</t>
  </si>
  <si>
    <t>WARDZIŃSKI Paweł</t>
  </si>
  <si>
    <t>ROMANOSKI Mateusz</t>
  </si>
  <si>
    <t>GOLUCH  Mateusz</t>
  </si>
  <si>
    <t>SANECKI Patryk</t>
  </si>
  <si>
    <t>STANKIEWICZ Karol</t>
  </si>
  <si>
    <t>LIPSKI Kamil</t>
  </si>
  <si>
    <t>TATCZYN Maciej</t>
  </si>
  <si>
    <t>KONOPKA Anna</t>
  </si>
  <si>
    <t>ŻELICHOWSKI Jakub</t>
  </si>
  <si>
    <t>BIAŁY Paweł</t>
  </si>
  <si>
    <t>GOLUCH Bartłomiej</t>
  </si>
  <si>
    <t>ZAŁUCKA Paulina</t>
  </si>
  <si>
    <t>GNATOWSKA Nikola</t>
  </si>
  <si>
    <t>KRASOWSKI Mateusz</t>
  </si>
  <si>
    <t>POGORZELSKI Kazimierz</t>
  </si>
  <si>
    <t>MICHAŁEK Aleksandra</t>
  </si>
  <si>
    <t>STATKIEWICZ Elżbieta</t>
  </si>
  <si>
    <t>ORZECH Natalia</t>
  </si>
  <si>
    <t>JEROMIN Arkadiusz</t>
  </si>
  <si>
    <t>KRASOWSKI Szymon</t>
  </si>
  <si>
    <t>ZAŁUCKI Dawid</t>
  </si>
  <si>
    <t>OŁDUK Grzegorz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</si>
  <si>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</si>
  <si>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</si>
  <si>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</si>
  <si>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</si>
  <si>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</si>
  <si>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</si>
  <si>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</si>
  <si>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KAWKA Magdalena</t>
  </si>
  <si>
    <t>KAWKA Adrianna</t>
  </si>
  <si>
    <t>KOSATKO Weronika</t>
  </si>
  <si>
    <t>KOSATKO Natalia</t>
  </si>
  <si>
    <t>ROKICKA Julia</t>
  </si>
  <si>
    <t>ROKICKI Szymon</t>
  </si>
  <si>
    <t>KUCZAWSKI Kacper</t>
  </si>
  <si>
    <t>KAWKA Mateusz</t>
  </si>
  <si>
    <t>BOBEK Dawid</t>
  </si>
  <si>
    <t>RUSOŃ Bartosz</t>
  </si>
  <si>
    <t>KOWALSKA Joanna</t>
  </si>
  <si>
    <t>BAZYLCZYK Dominik</t>
  </si>
  <si>
    <t>CZERWIEŃ Ewelina</t>
  </si>
  <si>
    <t>STOLARSKA Katarzyna</t>
  </si>
  <si>
    <t>GRUNWALD Natalia</t>
  </si>
  <si>
    <t>CIOSIŃSKA Marta</t>
  </si>
  <si>
    <t>KOSMALA Marta</t>
  </si>
  <si>
    <t>FUTREGA Michał</t>
  </si>
  <si>
    <t>GRUCELSKI Zbigniew</t>
  </si>
  <si>
    <t>OSTRĘGA Przemysław</t>
  </si>
  <si>
    <t>ROMANOSKA Beata</t>
  </si>
  <si>
    <t>WICIŃSKA Natalia</t>
  </si>
  <si>
    <t>KORCZ Adrianna</t>
  </si>
  <si>
    <t>JASIULEWICZ Izabela</t>
  </si>
  <si>
    <t>WICIŃSKA Paulina</t>
  </si>
  <si>
    <t>CIEPŁUCHA Atina</t>
  </si>
  <si>
    <t>CIEPŁUCHA Lisa</t>
  </si>
  <si>
    <t>BOROWIK Patrycja</t>
  </si>
  <si>
    <t>GNATOWSKA Daria</t>
  </si>
  <si>
    <t>STOŁOWSKA Miriam</t>
  </si>
  <si>
    <t>ROBAK Krzysztof</t>
  </si>
  <si>
    <t>SAWICKI Maciej</t>
  </si>
  <si>
    <t>PIŁAT Paweł</t>
  </si>
  <si>
    <t>CEBULA Bogdan</t>
  </si>
  <si>
    <t>JAKIMOWSKI Mateusz</t>
  </si>
  <si>
    <t>KILISZEK Mariusz</t>
  </si>
  <si>
    <t>RUSOŃ Leszek</t>
  </si>
  <si>
    <t>KOWALCZUK Andrzej</t>
  </si>
  <si>
    <t>SIÓŁKOWSKI Wiesław</t>
  </si>
  <si>
    <t>LIBER Paweł</t>
  </si>
  <si>
    <t>SAWOSTIANIK Anna</t>
  </si>
  <si>
    <t>DOBRENKO Mieczysław</t>
  </si>
  <si>
    <t>PAWLUKOWICZ Katarzyna</t>
  </si>
  <si>
    <t>RESZKA Zygfryd</t>
  </si>
  <si>
    <t>PIĄTEK Adam</t>
  </si>
  <si>
    <t>ROBAK Piotr</t>
  </si>
  <si>
    <t>ZARĘBSKI Sławomir</t>
  </si>
  <si>
    <t>KĘSKA Krzysztof</t>
  </si>
  <si>
    <t>GRABKOWSKI Tomasz</t>
  </si>
  <si>
    <t>KWIATKOWSKA Dorota</t>
  </si>
  <si>
    <t>SUMA punktów</t>
  </si>
  <si>
    <t>CZECH Daniel</t>
  </si>
  <si>
    <t>SKARBEK Adrian</t>
  </si>
  <si>
    <t>ŁAWRYNOWICZ Bartosz</t>
  </si>
  <si>
    <t>PIOTROWSKA Kamila</t>
  </si>
  <si>
    <t>MAGDZIARCZYK Lena</t>
  </si>
  <si>
    <t>MAGDZIARCZYK Roman</t>
  </si>
  <si>
    <t>KRAWIEC Andrzej (Sztum)</t>
  </si>
  <si>
    <t>MRÓZ Marek</t>
  </si>
  <si>
    <t>KLIŃSKI Karol</t>
  </si>
  <si>
    <t>JAROS Piotr</t>
  </si>
  <si>
    <t>MATWIEJCZUK Adam</t>
  </si>
  <si>
    <t>BRODNICKI Tomasz</t>
  </si>
  <si>
    <t>BALKIEWICZ Kamil</t>
  </si>
  <si>
    <t>LACHOWICZ Krzysztof</t>
  </si>
  <si>
    <t>DWOJACKI Adam</t>
  </si>
  <si>
    <t>RUDZIŃSKI Karol</t>
  </si>
  <si>
    <t>GRZEGOLEC Mateusz</t>
  </si>
  <si>
    <t>SUCHODOLSKA Magdalena</t>
  </si>
  <si>
    <t>CZAJA Dawid</t>
  </si>
  <si>
    <t>KUCZAWSKI Marek</t>
  </si>
  <si>
    <t>KORWEL Marcin</t>
  </si>
  <si>
    <t>MICHAŁEK Piotr</t>
  </si>
  <si>
    <t>GAWRYCH Łukasz</t>
  </si>
  <si>
    <t>RADZIEJEWICZ Agnieszka</t>
  </si>
  <si>
    <t>KUR Kaja</t>
  </si>
  <si>
    <t>KIELECKA Aleksandra</t>
  </si>
  <si>
    <t>KLUCZYK Aneta</t>
  </si>
  <si>
    <t>BANDURSKI Bartosz</t>
  </si>
  <si>
    <t>SIERGUŃ Patryk</t>
  </si>
  <si>
    <t>Rok ur.</t>
  </si>
  <si>
    <t>Kategoria wiek.</t>
  </si>
  <si>
    <t>LICZNERSKI Krzysztof</t>
  </si>
  <si>
    <t>JABŁOŃSKA Patrycja</t>
  </si>
  <si>
    <t>SOLIWODA Adrian</t>
  </si>
  <si>
    <t>STANKIEWICZ Kamila</t>
  </si>
  <si>
    <t>ŻUKOWSKI Patryk</t>
  </si>
  <si>
    <t>SKARBEK Paulina</t>
  </si>
  <si>
    <t>BOROWIECKI Jędrzej</t>
  </si>
  <si>
    <t>JABŁOŃSKI Jakub</t>
  </si>
  <si>
    <t>SOKOŁOWSKA Magdalena</t>
  </si>
  <si>
    <t>CHADAJ Róża</t>
  </si>
  <si>
    <t>CHADAJ Zofia</t>
  </si>
  <si>
    <t>BIEŃKOWSKI Szymon</t>
  </si>
  <si>
    <t>BIEŃKOWSKI Miłosz</t>
  </si>
  <si>
    <t>DUSZYŃSKI Michał</t>
  </si>
  <si>
    <t>KLACH Mateusz</t>
  </si>
  <si>
    <t>GÓRNIK Sebastian</t>
  </si>
  <si>
    <t>LASKOWSKI Mariusz</t>
  </si>
  <si>
    <t>ZAPADKA Andrzej</t>
  </si>
  <si>
    <t>ZIENKIEWICZ Agnieszka</t>
  </si>
  <si>
    <t>WOJNAROWSKA Anna</t>
  </si>
  <si>
    <t>LESZCZYŃSKA Anna</t>
  </si>
  <si>
    <t>ŻUKOWSKI Damian</t>
  </si>
  <si>
    <t>PRZYBYŁ Aleksandra</t>
  </si>
  <si>
    <t>DOLEGA Klaudia</t>
  </si>
  <si>
    <t>OCICKA Katarzyna</t>
  </si>
  <si>
    <t>CZEREPKO Aleksandra</t>
  </si>
  <si>
    <t>TRENDOWICZ Natalia</t>
  </si>
  <si>
    <t>KARNIEWSKA Ewa</t>
  </si>
  <si>
    <t>FLOREK Marcin</t>
  </si>
  <si>
    <t>REKS Bernard</t>
  </si>
  <si>
    <t>BABIECZKO Andrzej</t>
  </si>
  <si>
    <t>FORC Tomasz</t>
  </si>
  <si>
    <t>RYMKIEWICZ Aleksandra</t>
  </si>
  <si>
    <t>DĄBROWSKI Janek</t>
  </si>
  <si>
    <t>MARYNOWSKA Kaja</t>
  </si>
  <si>
    <t>LICZNERSKA Agnieszka</t>
  </si>
  <si>
    <t>GIERWATOWSKI Remigiusz</t>
  </si>
  <si>
    <t>ZYZEK Wiktor</t>
  </si>
  <si>
    <t>JARCZEWSKI Olaf</t>
  </si>
  <si>
    <t>TRUDNOWSKI Juliusz</t>
  </si>
  <si>
    <t>MGŁOSIEK Krzysztof</t>
  </si>
  <si>
    <t>DASZKIEWICZ Justyna</t>
  </si>
  <si>
    <t>BOCOŃ Aleksandra</t>
  </si>
  <si>
    <t>ULER Maja</t>
  </si>
  <si>
    <t>ULER Bartek</t>
  </si>
  <si>
    <t>DĄBROWSKA Aleksandra</t>
  </si>
  <si>
    <t>TRUDNOWSKI Aleksander</t>
  </si>
  <si>
    <t>NADOLSKA Karina</t>
  </si>
  <si>
    <t>pk</t>
  </si>
  <si>
    <t>GIERWATOWSKI Tymoteusz</t>
  </si>
  <si>
    <t>ZYZEK Filip</t>
  </si>
  <si>
    <t>GRABOWSKI Jakub</t>
  </si>
  <si>
    <t>KRAWCZENKO Sandra</t>
  </si>
  <si>
    <t>KISIELEWSKI Artur</t>
  </si>
  <si>
    <t>ZDANOWICZ Paweł</t>
  </si>
  <si>
    <t>KISIELEWSKA Dorota</t>
  </si>
  <si>
    <t>DARMETKO Tomasz</t>
  </si>
  <si>
    <t>MATEUSZAK Angelika</t>
  </si>
  <si>
    <t>PAWLUKOWICZ Zuzanna</t>
  </si>
  <si>
    <t>MATWIEJCZUK Przemysław</t>
  </si>
  <si>
    <t>BIŃKO Daniel</t>
  </si>
  <si>
    <t>BIŃKO Robert</t>
  </si>
  <si>
    <t>KRASUŃ Patrycja</t>
  </si>
  <si>
    <t>KRASUŃ Małgorzata</t>
  </si>
  <si>
    <t>KRASUŃ Ryszard</t>
  </si>
  <si>
    <t>PERNAL Stanisław</t>
  </si>
  <si>
    <t>SAWICKI Patryk</t>
  </si>
  <si>
    <t>ŹRÓDŁO Michał</t>
  </si>
  <si>
    <t>ROZENBERG Sławomir (Sztum)</t>
  </si>
  <si>
    <t>TREĆ Leon (Sztum)</t>
  </si>
  <si>
    <t>TRUDNOWSKI Maciej (Olsztyn)</t>
  </si>
  <si>
    <t>DIFFENBACH Dawid</t>
  </si>
  <si>
    <t>OLEKSY Justyna</t>
  </si>
  <si>
    <t>KUREK Piotr</t>
  </si>
  <si>
    <t>RYBKA-NADOLSKA Anna</t>
  </si>
  <si>
    <t>KHARLAMOV Volodymyr</t>
  </si>
  <si>
    <t>NADOLSKI Damian</t>
  </si>
  <si>
    <t>MICHALSKI Przemysław</t>
  </si>
  <si>
    <t>MICHALSKI Patryk</t>
  </si>
  <si>
    <t>KUKLIŃSKI Jakub</t>
  </si>
  <si>
    <t>ARSZUŁOWICZ Jaś</t>
  </si>
  <si>
    <t>OLSZEWSKA Laura</t>
  </si>
  <si>
    <t>SAWICKI Damian</t>
  </si>
  <si>
    <t>MYSZKA Dawid</t>
  </si>
  <si>
    <t>SAWICKA Maja</t>
  </si>
  <si>
    <t>GRABKOWSKI Paweł</t>
  </si>
  <si>
    <t>GRABKOWSKI Piotr</t>
  </si>
  <si>
    <t>FLORKOWSKI Radosław</t>
  </si>
  <si>
    <t>PURCKI Piotr</t>
  </si>
  <si>
    <t>SAWICKI Robert</t>
  </si>
  <si>
    <t>GRUCELSKA Katarzyna</t>
  </si>
  <si>
    <t>BOROWIECKA Karolina</t>
  </si>
  <si>
    <t>OLSZEWSKA Aleksandra</t>
  </si>
  <si>
    <t>KĄKOL Krystian</t>
  </si>
  <si>
    <t>KUN Jakub</t>
  </si>
  <si>
    <t>KUN Robert</t>
  </si>
  <si>
    <t>MIZERSKI Michał</t>
  </si>
  <si>
    <t>SKWIERCZYŃSKA Adrianna</t>
  </si>
  <si>
    <t>SKWIERCZYŃSKI Sławomir</t>
  </si>
  <si>
    <t>MROZOWICZ Jarosław</t>
  </si>
  <si>
    <t>OLSZEWSKI Rafał</t>
  </si>
  <si>
    <t>SZREDEL Marek</t>
  </si>
  <si>
    <t>PIOTROWSKI Jakub</t>
  </si>
  <si>
    <t>PUZDROWSKA Katarzyna</t>
  </si>
  <si>
    <t>DALIDOWICZ Wojciech</t>
  </si>
  <si>
    <t>GAŁĄZKA Natalia</t>
  </si>
  <si>
    <t>KŁOS Zuzanna</t>
  </si>
  <si>
    <t>SZAPAŃSKA Oliwia</t>
  </si>
  <si>
    <t>DĄBROWSKI Kornel</t>
  </si>
  <si>
    <t>KOKOSZA Marta</t>
  </si>
  <si>
    <t>GÓRNA Julia</t>
  </si>
  <si>
    <t>SKWIRA Paweł</t>
  </si>
  <si>
    <t>ZIENKIEWICZ Mikołaj</t>
  </si>
  <si>
    <t>POŁUBIŃSKI Karol</t>
  </si>
  <si>
    <t>JABŁONOWSKI Robert</t>
  </si>
  <si>
    <t>KRYCZYŃSKI Maurycy</t>
  </si>
  <si>
    <t>GRABKOWSKI Arkadiusz</t>
  </si>
  <si>
    <t>GRABKOWSKI Kamil</t>
  </si>
  <si>
    <t>JEZIERSKI Igor</t>
  </si>
  <si>
    <t>ZIENKIEWICZ Kinga</t>
  </si>
  <si>
    <t>DALIDOWICZ Ryszard</t>
  </si>
  <si>
    <t>SOCHACKI Patryk</t>
  </si>
  <si>
    <t>WRZOS Adrian</t>
  </si>
  <si>
    <t>DANOWSKI Bartosz</t>
  </si>
  <si>
    <t>GÓRNA Aleksandra</t>
  </si>
  <si>
    <t>SOCHACKI Damian</t>
  </si>
  <si>
    <t>ANDRZEJEWSKI Kamil</t>
  </si>
  <si>
    <t>WRZOS Justyna</t>
  </si>
  <si>
    <t>POŁUBIŃSKI Piotr</t>
  </si>
  <si>
    <t>JARECKI Grzegorz</t>
  </si>
  <si>
    <t>ZAWIERACZ Piotr</t>
  </si>
  <si>
    <t>KRYCZYŃSKI Krystian</t>
  </si>
  <si>
    <t>KŁOS Radosław</t>
  </si>
  <si>
    <t>BORSUKOWICZ Magdalena</t>
  </si>
  <si>
    <t>?</t>
  </si>
  <si>
    <t>OLEŚ Zenon</t>
  </si>
  <si>
    <t>DOBROŁOWICZ Karol</t>
  </si>
  <si>
    <t>BORSUKOWICZ Mateusz</t>
  </si>
  <si>
    <t>OLSZEWSKI Roman</t>
  </si>
  <si>
    <t>JABŁONOWSKI Wojciech</t>
  </si>
  <si>
    <t>SŁOIŃSKI Janusz</t>
  </si>
  <si>
    <t>GRABKOWSKI Zdzisław</t>
  </si>
  <si>
    <t>KOWALSKI Przemysław</t>
  </si>
  <si>
    <t>SZWARC Adam</t>
  </si>
  <si>
    <t>JABŁONOWSKI Krzysztof</t>
  </si>
  <si>
    <t>SZYMAŃSKI Marcin</t>
  </si>
  <si>
    <t>MYTYCH Magdalena</t>
  </si>
  <si>
    <t>MATWIEJCZUK Agata</t>
  </si>
  <si>
    <t>SARAPUK Paulina</t>
  </si>
  <si>
    <t>KANIA Julia</t>
  </si>
  <si>
    <t>KUKOWSKI Jakub</t>
  </si>
  <si>
    <t>LUBOWIECKA Iga</t>
  </si>
  <si>
    <t>KORZAN Alicja</t>
  </si>
  <si>
    <t>ŻYCZKOWSKA Natalia</t>
  </si>
  <si>
    <t>ŻACHOWSKA Alicja</t>
  </si>
  <si>
    <t>MACZUGA Hubert</t>
  </si>
  <si>
    <t>ŻYCZKOWSKA Katarzyna</t>
  </si>
  <si>
    <t>PERSZKE Konrad</t>
  </si>
  <si>
    <t>PAWŁOWSKI Mateusz</t>
  </si>
  <si>
    <t>SARAPUK Piotr</t>
  </si>
  <si>
    <t>KANIA Olaf</t>
  </si>
  <si>
    <t>KUKOWSKA Agata</t>
  </si>
  <si>
    <t>SKWIRA Julia</t>
  </si>
  <si>
    <t>ZWOLAK Anna</t>
  </si>
  <si>
    <t>RĘKAWIK Szymon</t>
  </si>
  <si>
    <t>LUBOWIECKA Paulina</t>
  </si>
  <si>
    <t>PRASZKIEWICZ Paweł</t>
  </si>
  <si>
    <t>OLEJNICZAK Agata</t>
  </si>
  <si>
    <t>SEROCKI Adam</t>
  </si>
  <si>
    <t>LIBAN Zygfryd</t>
  </si>
  <si>
    <t>BOROS Marcin</t>
  </si>
  <si>
    <t>CZYŻAK Kamil</t>
  </si>
  <si>
    <t>STOIŃSKI Janusz</t>
  </si>
  <si>
    <t>NOWAK Bartosz</t>
  </si>
  <si>
    <t>ŻACHOWSKI Daniel</t>
  </si>
  <si>
    <t>GERELUK Tomasz</t>
  </si>
  <si>
    <t>GOŁOTA Sebastian</t>
  </si>
  <si>
    <t>BŁOTNIAK Michał</t>
  </si>
  <si>
    <t>SŁOWIKOWSKI Kacper</t>
  </si>
  <si>
    <t>BORZESTOWSKI Michał</t>
  </si>
  <si>
    <t>GNAT Tomasz</t>
  </si>
  <si>
    <t>RYBSKI Makary</t>
  </si>
  <si>
    <t>ABUSIEWICZ Oskar</t>
  </si>
  <si>
    <t>JUREWICZ Alicja</t>
  </si>
  <si>
    <t>KASKA Alicja</t>
  </si>
  <si>
    <t>JUREWICZ Jakub</t>
  </si>
  <si>
    <t>POGORZELSKI Igor</t>
  </si>
  <si>
    <t>MYTYCH Natalia</t>
  </si>
  <si>
    <t>KAŹMIERCZAK Bartosz</t>
  </si>
  <si>
    <t>KOZŁOWSKI Adrian</t>
  </si>
  <si>
    <t>ORZECH Mateusz</t>
  </si>
  <si>
    <t>KOZŁOWSKI Bartosz</t>
  </si>
  <si>
    <t>PODRASZKA Sylwia</t>
  </si>
  <si>
    <t>JANKOWIAK Martyna</t>
  </si>
  <si>
    <t>SŁOWIKOWSKA Karolina</t>
  </si>
  <si>
    <t>SZAŁKOWSKI Patryk</t>
  </si>
  <si>
    <t>ABRUSIEWICZ Igor</t>
  </si>
  <si>
    <t>GNAT Łukasz</t>
  </si>
  <si>
    <t>SZAJKOWSKI Arkadiusz</t>
  </si>
  <si>
    <t>LUTOBORSKI Cyprian</t>
  </si>
  <si>
    <t>SKARZYŃSKA Aleksandra</t>
  </si>
  <si>
    <t>CHMIELEWSKI Tomasz</t>
  </si>
  <si>
    <t>TABOR Leszek</t>
  </si>
  <si>
    <t>ZAMORSKI Maciej</t>
  </si>
  <si>
    <t>PODGÓRSKI Sebastian</t>
  </si>
  <si>
    <t>GÓRNY Mateusz</t>
  </si>
  <si>
    <t>Miejsce w kategorii</t>
  </si>
  <si>
    <t>SUMA startów</t>
  </si>
  <si>
    <r>
      <t>1 bieg punkty</t>
    </r>
    <r>
      <rPr>
        <sz val="7"/>
        <rFont val="Arial CE"/>
        <family val="2"/>
      </rPr>
      <t xml:space="preserve"> w kategoriach wiekowych 04.01.2009</t>
    </r>
  </si>
  <si>
    <r>
      <t>2 bieg punkty</t>
    </r>
    <r>
      <rPr>
        <sz val="7"/>
        <rFont val="Arial CE"/>
        <family val="2"/>
      </rPr>
      <t xml:space="preserve"> w kategoriach wiekowych 22.02.2009</t>
    </r>
  </si>
  <si>
    <r>
      <t>7 bieg punkty</t>
    </r>
    <r>
      <rPr>
        <sz val="7"/>
        <rFont val="Arial CE"/>
        <family val="2"/>
      </rPr>
      <t xml:space="preserve"> w kategoriach wiekowych </t>
    </r>
  </si>
  <si>
    <t xml:space="preserve">8 bieg punkty w kategoriach wiekowych </t>
  </si>
  <si>
    <t xml:space="preserve">9 bieg punkty w kategoriach wiekowych </t>
  </si>
  <si>
    <t>MIKOŁAJSKI Paweł</t>
  </si>
  <si>
    <t>SZAŁKOWSKA Manuela</t>
  </si>
  <si>
    <t>LUBAWIŃSKI Filip</t>
  </si>
  <si>
    <t>DRAGAN Szymon</t>
  </si>
  <si>
    <t>HAJDUCKA Małgorzata</t>
  </si>
  <si>
    <t>JASIULEWICZ Sebastian</t>
  </si>
  <si>
    <t>WILAMEK Adrianna</t>
  </si>
  <si>
    <t>CZYŻ Helena</t>
  </si>
  <si>
    <t>CZYŻEWSKI Szymon</t>
  </si>
  <si>
    <t>CZYŻ Bernard</t>
  </si>
  <si>
    <t>MIKOŁAJSKI Piotr</t>
  </si>
  <si>
    <t>ORŁOWSKI Klaudiusz</t>
  </si>
  <si>
    <t>ADAMSKI Karol</t>
  </si>
  <si>
    <t>ANDRYSZCZYK Mateusz</t>
  </si>
  <si>
    <t>CIOSIŃSKA Agnieszka</t>
  </si>
  <si>
    <t>KAWKA Piotr</t>
  </si>
  <si>
    <t>KOWALSKI Jacek</t>
  </si>
  <si>
    <t>LICZNERSKA Aneta</t>
  </si>
  <si>
    <t>MIEDZIŃSKI Krzysztof</t>
  </si>
  <si>
    <t>POGORZELSKA Aleksandra</t>
  </si>
  <si>
    <t>SŁODOWNIK Fabian</t>
  </si>
  <si>
    <t>STOŁOWSKA Pola</t>
  </si>
  <si>
    <t>TARARUJ Dawid</t>
  </si>
  <si>
    <t>ZAKRZEWSKI Kamil</t>
  </si>
  <si>
    <t>GIERWATOWSKI Jacek</t>
  </si>
  <si>
    <t>BORC Arkadiusz</t>
  </si>
  <si>
    <t>ŻERDZIŃSKI Przemysław</t>
  </si>
  <si>
    <t>SZCZYGIEŁ Adam</t>
  </si>
  <si>
    <t>MILANIUK Maciej</t>
  </si>
  <si>
    <t>ADAMSKA Joanna</t>
  </si>
  <si>
    <t>DOBROŁOWICZ Adrianna</t>
  </si>
  <si>
    <t>GAŁĄZKA Mariusz</t>
  </si>
  <si>
    <t>MIKOŁAJSKA Pamela</t>
  </si>
  <si>
    <t>KISIELEWSKA Teresa</t>
  </si>
  <si>
    <t>KISIELEWSKI Marek</t>
  </si>
  <si>
    <t>MICHAŁEK Anna</t>
  </si>
  <si>
    <t>JAWORSKA Magdalena</t>
  </si>
  <si>
    <t>LISKOWICZ Mateusz</t>
  </si>
  <si>
    <t>KOWALSKI Mariusz</t>
  </si>
  <si>
    <t>CEGŁOWSKI Jacek</t>
  </si>
  <si>
    <t>KARAŚ Robert</t>
  </si>
  <si>
    <t>KOWALIK Andrzej</t>
  </si>
  <si>
    <t>LICZNERSKI Jacek</t>
  </si>
  <si>
    <t>RADZANOWSKI Paweł</t>
  </si>
  <si>
    <t>SZKOLNIAK Ireneusz</t>
  </si>
  <si>
    <t>RADOMSKI Mirosław</t>
  </si>
  <si>
    <t>SKOWROŃSKI Marek</t>
  </si>
  <si>
    <t>KILISZEK Paulina</t>
  </si>
  <si>
    <t>STAŃSKI Janusz ul Legionów</t>
  </si>
  <si>
    <t>LUBAWIŃSKI Krzysztof</t>
  </si>
  <si>
    <t>PIETRUSZYŃSKI Janusz</t>
  </si>
  <si>
    <t>KWIATKOWSKA Iwona</t>
  </si>
  <si>
    <t>LICZNERSKI Kacper</t>
  </si>
  <si>
    <t>CYCKOWSKI Aleksander</t>
  </si>
  <si>
    <r>
      <t>3 bieg punkty</t>
    </r>
    <r>
      <rPr>
        <sz val="7"/>
        <rFont val="Arial CE"/>
        <family val="2"/>
      </rPr>
      <t xml:space="preserve"> w kategoriach wiekowych 08.03.2009</t>
    </r>
  </si>
  <si>
    <t>TYLICKI Mariusz</t>
  </si>
  <si>
    <t>ROMANOWSKI Arkadiusz</t>
  </si>
  <si>
    <t>STOŻYŃSKI Jakub</t>
  </si>
  <si>
    <t>SÓJKA Mateusz</t>
  </si>
  <si>
    <t>KUBICZEK Kamil</t>
  </si>
  <si>
    <t>BUDYŚ Maciej</t>
  </si>
  <si>
    <t>GĘBICKA Anna</t>
  </si>
  <si>
    <t>BONDURSKI Bartek</t>
  </si>
  <si>
    <t>BOBEK Sławomir</t>
  </si>
  <si>
    <t>DOŁKOWSKI Daniel</t>
  </si>
  <si>
    <t>MUSIAŁ Milena</t>
  </si>
  <si>
    <t>KOSZPER Maciej</t>
  </si>
  <si>
    <t>SAŁAMACHA Tadeusz</t>
  </si>
  <si>
    <t>KALINOWSKI Konrad</t>
  </si>
  <si>
    <t>SZCZEPAŃSKI Stanisław</t>
  </si>
  <si>
    <t>ŚWIECHOWSKI Karol</t>
  </si>
  <si>
    <t>GODLEWSKI Damian</t>
  </si>
  <si>
    <t>MRÓZ Michał</t>
  </si>
  <si>
    <t>KONOPKO Emilia</t>
  </si>
  <si>
    <t>TYPAŃSKI Jakub</t>
  </si>
  <si>
    <t>SZEMIOTO Joachim</t>
  </si>
  <si>
    <t>BANUCHA Kinga</t>
  </si>
  <si>
    <t>KABUŁA Oliwia</t>
  </si>
  <si>
    <t>DARMOROST Daria</t>
  </si>
  <si>
    <t>BRZOZOWSKI Filip</t>
  </si>
  <si>
    <t>TYPAŃSKA Julia</t>
  </si>
  <si>
    <t>KONOPKO Julia</t>
  </si>
  <si>
    <t>FIRGOLSKI Mikołaj</t>
  </si>
  <si>
    <t>BRATUŚ Natalia</t>
  </si>
  <si>
    <t>CHMIELEWSKI Jakub</t>
  </si>
  <si>
    <t>BRATUŚ Bartłomiej</t>
  </si>
  <si>
    <t>BARCIKOWSKI Łukasz</t>
  </si>
  <si>
    <t>WRZOS Magdalena</t>
  </si>
  <si>
    <t>PIETRASZEWSKA Ewelina</t>
  </si>
  <si>
    <t>BARCIKOWSKA Wioletta</t>
  </si>
  <si>
    <t>MIŁOSZEWSKA Iga</t>
  </si>
  <si>
    <t>KASIŃSKI Michał</t>
  </si>
  <si>
    <t>BANUCHA Iga</t>
  </si>
  <si>
    <t>MAZUR Alicja</t>
  </si>
  <si>
    <t>Imię i Nazw. ? Tczewska 19</t>
  </si>
  <si>
    <t>SIERPINSKI Dariusz</t>
  </si>
  <si>
    <t>TYPAŃSKI Roman</t>
  </si>
  <si>
    <r>
      <t>OLEWNICZAK</t>
    </r>
    <r>
      <rPr>
        <sz val="10"/>
        <rFont val="Arial"/>
        <family val="0"/>
      </rPr>
      <t xml:space="preserve"> Arkadiusz</t>
    </r>
  </si>
  <si>
    <t>ŁAPIŃSKI Piotr</t>
  </si>
  <si>
    <t>ZWOLIŃSKI Jacek</t>
  </si>
  <si>
    <t>JUREWICZ Mirosław</t>
  </si>
  <si>
    <t>KIWIAŁO Maria</t>
  </si>
  <si>
    <t>NAZAREWICZ Barbara</t>
  </si>
  <si>
    <t>MATUSZAK Wiesława</t>
  </si>
  <si>
    <t>HONDZE Jan</t>
  </si>
  <si>
    <t>TOMASZEWSKI Ryszard</t>
  </si>
  <si>
    <t>PIOTROWSKA Teresa</t>
  </si>
  <si>
    <t>WITKOWSKA Beata</t>
  </si>
  <si>
    <t>WIŚNIEWSKA Teresa</t>
  </si>
  <si>
    <t>HONDZE Danuta</t>
  </si>
  <si>
    <t>SZYPULEWSKA Wiktoria</t>
  </si>
  <si>
    <t>BONDA Maria</t>
  </si>
  <si>
    <t>DZIWISZ Grażyna</t>
  </si>
  <si>
    <t>WOLNA Urszula</t>
  </si>
  <si>
    <r>
      <t>4 bieg punkty</t>
    </r>
    <r>
      <rPr>
        <sz val="7"/>
        <rFont val="Arial CE"/>
        <family val="2"/>
      </rPr>
      <t xml:space="preserve"> w kategoriach wiekowych 05.04.2009</t>
    </r>
  </si>
  <si>
    <t>KUBIŃSKI Arkadiusz</t>
  </si>
  <si>
    <t>JUREWICZ Jakub - Sztum</t>
  </si>
  <si>
    <t>KRUPA Aleksandra</t>
  </si>
  <si>
    <t>CZYŻEWSKA Paulina</t>
  </si>
  <si>
    <t>SKIBIŃSKI Konrad</t>
  </si>
  <si>
    <t>ZARZECZNY Kacper</t>
  </si>
  <si>
    <t>GODYŃSKA Monika</t>
  </si>
  <si>
    <t>SZCZEPAŃSKA Patrycja</t>
  </si>
  <si>
    <t>KASKA Dawid</t>
  </si>
  <si>
    <t>KRUPA Michał</t>
  </si>
  <si>
    <t>SZAPAŃSKI Mateusz</t>
  </si>
  <si>
    <t>CZYŻEWSKA Lidia</t>
  </si>
  <si>
    <t>GÓRECKA Patrycja</t>
  </si>
  <si>
    <t>TARKA Angelika</t>
  </si>
  <si>
    <t>KOBRYŃ Rafał</t>
  </si>
  <si>
    <t>NAUMCZYK Michał</t>
  </si>
  <si>
    <t>HASSA Aleksandra</t>
  </si>
  <si>
    <t>SADOWSKI Tymoteusz</t>
  </si>
  <si>
    <t>DZIEWULSKA Aleksandra</t>
  </si>
  <si>
    <t>ROMANOWSKI Mateusz</t>
  </si>
  <si>
    <t>MAJERSKI Krzysztof</t>
  </si>
  <si>
    <t>ŚWIERCZYŃSKI Robert</t>
  </si>
  <si>
    <t>ISZORO Oskar</t>
  </si>
  <si>
    <t>KANIA Mariusz</t>
  </si>
  <si>
    <t>VAN LEPEREN Arco</t>
  </si>
  <si>
    <t>BARCIKOWSKA Wioleta</t>
  </si>
  <si>
    <t>CHILICKA Anna</t>
  </si>
  <si>
    <t>OZIBKO Mirosław</t>
  </si>
  <si>
    <t>GODYŃSKI Tomasz</t>
  </si>
  <si>
    <t>STAŃCZYK Bożena</t>
  </si>
  <si>
    <t>STAŃCZYK Karolina</t>
  </si>
  <si>
    <t>GÓRSKA Małgorzata</t>
  </si>
  <si>
    <t>CHMIEL Krystyna</t>
  </si>
  <si>
    <t>KRÓL Jadwiga</t>
  </si>
  <si>
    <t>BARTOSIK Awila</t>
  </si>
  <si>
    <t>M…………….. Krystyna</t>
  </si>
  <si>
    <t>SZLEJA Liliana</t>
  </si>
  <si>
    <t>KODYRA Katarzyna</t>
  </si>
  <si>
    <t>GODLEWSKA Jadwiga</t>
  </si>
  <si>
    <r>
      <t>5 bieg punkty</t>
    </r>
    <r>
      <rPr>
        <sz val="7"/>
        <rFont val="Arial CE"/>
        <family val="2"/>
      </rPr>
      <t xml:space="preserve"> w kategoriach wiekowych 10.05.2009</t>
    </r>
  </si>
  <si>
    <t>SUROWIEC Weronika</t>
  </si>
  <si>
    <t>SUROWIEC Monika</t>
  </si>
  <si>
    <t>BABRAJ Małgorzata</t>
  </si>
  <si>
    <t>KWIDZYŃSKI Kacper</t>
  </si>
  <si>
    <t>WITKOWSKA Marta</t>
  </si>
  <si>
    <t>WALASIEWICZ Kajetan</t>
  </si>
  <si>
    <t>BURDZIAK Karolina</t>
  </si>
  <si>
    <t>PONIKIEWSKI Stefan</t>
  </si>
  <si>
    <t>STORMOWSKA Kamila</t>
  </si>
  <si>
    <t>BARTYSKA Karolina</t>
  </si>
  <si>
    <t>PODSIADŁY Justyna</t>
  </si>
  <si>
    <t>ZIENKIEWICZ Klaudia</t>
  </si>
  <si>
    <t>MAZURKIEWICZ Szymon</t>
  </si>
  <si>
    <t>FOLC Katarzyna</t>
  </si>
  <si>
    <t>GAWIŃSKI Szymon</t>
  </si>
  <si>
    <t>TWORKOWSKI Kacper</t>
  </si>
  <si>
    <t>KONDRAK Piotr</t>
  </si>
  <si>
    <t>BARANOWSKA Jasmin</t>
  </si>
  <si>
    <t>LORMA Aleksandra</t>
  </si>
  <si>
    <t>WITKOWSKI Adam</t>
  </si>
  <si>
    <t>SCHIBOWSKA Natalia</t>
  </si>
  <si>
    <t>MIZERSKA Aleksandra</t>
  </si>
  <si>
    <t>BARTUŚ Natalia</t>
  </si>
  <si>
    <t>ZAMORSKA Zofia</t>
  </si>
  <si>
    <t>KAMM Michał</t>
  </si>
  <si>
    <t>DOMARADZKI Marcel</t>
  </si>
  <si>
    <t>1 bieg miejsca  5000m</t>
  </si>
  <si>
    <t>2 bieg miejsca  5000m</t>
  </si>
  <si>
    <t>3 bieg miejsca  5000m</t>
  </si>
  <si>
    <t>4 bieg miejsca  5000m</t>
  </si>
  <si>
    <r>
      <t xml:space="preserve">5 bieg miejsca  </t>
    </r>
    <r>
      <rPr>
        <b/>
        <sz val="7"/>
        <rFont val="Arial CE"/>
        <family val="0"/>
      </rPr>
      <t>6000m</t>
    </r>
  </si>
  <si>
    <t>5/6 km</t>
  </si>
  <si>
    <t>KŁOSIŃSKA Natalia</t>
  </si>
  <si>
    <t>RYBAK Monika</t>
  </si>
  <si>
    <t>WRÓBLEWSKA Monika</t>
  </si>
  <si>
    <t>CZERWIŃSKA Regina</t>
  </si>
  <si>
    <t>OCHOTNA Agnieszka</t>
  </si>
  <si>
    <t>PIOTROWSKI Lech</t>
  </si>
  <si>
    <t>WINIARSKI Oliwier</t>
  </si>
  <si>
    <t>DOŁKOWSKI Dawid</t>
  </si>
  <si>
    <t>BARTNICKI Wojciech</t>
  </si>
  <si>
    <t>LATECKI Konrad</t>
  </si>
  <si>
    <t>JASIŃSKI Adrian</t>
  </si>
  <si>
    <t>JANIAK Krzysztof</t>
  </si>
  <si>
    <t>WYSOCKI Tomasz</t>
  </si>
  <si>
    <t>SZYMCZAK Lech</t>
  </si>
  <si>
    <t>OSZEJKO Jakub</t>
  </si>
  <si>
    <t>WITT Grzegorz</t>
  </si>
  <si>
    <t>URBAŃSKI Rafał</t>
  </si>
  <si>
    <t>GALOR Jakub</t>
  </si>
  <si>
    <t>GALOR Zenon</t>
  </si>
  <si>
    <t>DĄBROWSKI Witold</t>
  </si>
  <si>
    <t>BOROWY Michał</t>
  </si>
  <si>
    <t>KWIDZYŃSKI Waldemar</t>
  </si>
  <si>
    <t>GRUCHALSKI Rafał</t>
  </si>
  <si>
    <t>CZERWIŃSKI Adam</t>
  </si>
  <si>
    <t>ZEMBRZUSKI Zdzisław</t>
  </si>
  <si>
    <t>DĄBRÓWKA Andrzej</t>
  </si>
  <si>
    <t>KAŹMIERCZAK Zbigniew</t>
  </si>
  <si>
    <t>BURKHARDT Marek</t>
  </si>
  <si>
    <t>DOMARADZKI Dariusz</t>
  </si>
  <si>
    <t>DMOWSKI Radosław</t>
  </si>
  <si>
    <t>BARANOWSKI Olaf</t>
  </si>
  <si>
    <r>
      <t>SIGNA</t>
    </r>
    <r>
      <rPr>
        <sz val="10"/>
        <rFont val="Arial"/>
        <family val="0"/>
      </rPr>
      <t xml:space="preserve"> ??? Piotr ul. Mostowa</t>
    </r>
  </si>
  <si>
    <t>REWALSKI Mateusz</t>
  </si>
  <si>
    <t>KOWALSKI Dawid</t>
  </si>
  <si>
    <t>KWIDZYŃSKI Mariusz</t>
  </si>
  <si>
    <t>BABRAJ Klaudia</t>
  </si>
  <si>
    <t>MICHALEC Aleksandra</t>
  </si>
  <si>
    <t>TOMASZEWSKA Maja</t>
  </si>
  <si>
    <t>MŁOTKOWSKA Diana</t>
  </si>
  <si>
    <t>BORKOWSKA Paulina</t>
  </si>
  <si>
    <t>MŁOTKOWSKA Daria</t>
  </si>
  <si>
    <t>ŻURAWSKA Karolina</t>
  </si>
  <si>
    <t>BRZOSTEK Paulina</t>
  </si>
  <si>
    <t>BAERA Erika</t>
  </si>
  <si>
    <t>BAERA Lolita</t>
  </si>
  <si>
    <t>JUSZKIEWICZ Dominik</t>
  </si>
  <si>
    <t>TURKOWSKI Bartosz</t>
  </si>
  <si>
    <t>BURCKI Piotr</t>
  </si>
  <si>
    <t>NAUMCZYK Mirosław</t>
  </si>
  <si>
    <t>POMLIEWSKI ? Michał Pl.Słow.</t>
  </si>
  <si>
    <t>STĘPKOWSKI Adrian</t>
  </si>
  <si>
    <t>PIETRZYKOWSKI Oliwier</t>
  </si>
  <si>
    <t>KARPIŃSKI Marcin</t>
  </si>
  <si>
    <t>LESZCZEWICZ Jakub</t>
  </si>
  <si>
    <t>KOBRYŃ Maciej</t>
  </si>
  <si>
    <t>GŁUCH Tomasz</t>
  </si>
  <si>
    <t>JOHNEN Mateusz</t>
  </si>
  <si>
    <t>ROSIAK Przemysław</t>
  </si>
  <si>
    <t>KLIKS  Rafał</t>
  </si>
  <si>
    <t>JUSZKIEWICZ Jerzy</t>
  </si>
  <si>
    <t>POPOF Michael</t>
  </si>
  <si>
    <t>SCHIBOWSKI Bartosz</t>
  </si>
  <si>
    <t>SAWICKI Mateusz</t>
  </si>
  <si>
    <t>BUTKIEWICZ Mateusz</t>
  </si>
  <si>
    <t>ZAWADA Piotr</t>
  </si>
  <si>
    <t>KONIECZNY Paweł</t>
  </si>
  <si>
    <t>ROSIAK Patryk</t>
  </si>
  <si>
    <t>GŁUCH Marek</t>
  </si>
  <si>
    <t>WITKOWSKI Grzegorz</t>
  </si>
  <si>
    <t>ZARĘBA Rafał</t>
  </si>
  <si>
    <t>AGNIESZCZAK Bartosz</t>
  </si>
  <si>
    <t>KUDRAJ ? Marcin Kosynierów</t>
  </si>
  <si>
    <t>GUDERSKI Wojciech</t>
  </si>
  <si>
    <t>URBAŃSKI Michał</t>
  </si>
  <si>
    <t>BOŚ Tomasz</t>
  </si>
  <si>
    <t>PANIKIEWSKI Rafał</t>
  </si>
  <si>
    <t>HARKOWY Bartłomiej</t>
  </si>
  <si>
    <t>MIZERSKI Mateusz</t>
  </si>
  <si>
    <t>RUSZNICKI Bartosz</t>
  </si>
  <si>
    <t>PĘDRAK Maciej</t>
  </si>
  <si>
    <t>FOLC Adrian</t>
  </si>
  <si>
    <t>GRONOSTAJ Marcin</t>
  </si>
  <si>
    <t>KRAJEWSKI Mikołaj</t>
  </si>
  <si>
    <t>PEPLIŃSKI Jonatan</t>
  </si>
  <si>
    <t>SĘKOWSKI Piotr</t>
  </si>
  <si>
    <r>
      <t>6 bieg punkty</t>
    </r>
    <r>
      <rPr>
        <sz val="7"/>
        <rFont val="Arial CE"/>
        <family val="2"/>
      </rPr>
      <t xml:space="preserve"> w kategoriach wiekowych 14.06.2009</t>
    </r>
  </si>
  <si>
    <t>6 bieg miejsca 6000m</t>
  </si>
  <si>
    <t>1 bieg miejsca 5000m</t>
  </si>
  <si>
    <t>2 bieg miejsca 5000m</t>
  </si>
  <si>
    <t>3 bieg miejsca 5000m</t>
  </si>
  <si>
    <t>4 bieg miejsca 5000m</t>
  </si>
  <si>
    <t>5 bieg miejsca 6000m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</si>
</sst>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i/>
      <sz val="10"/>
      <name val="Arial"/>
      <family val="2"/>
    </font>
    <font>
      <b/>
      <sz val="7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1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25.7109375" style="17" customWidth="1"/>
    <col min="3" max="3" width="5.8515625" style="18" customWidth="1"/>
    <col min="4" max="4" width="4.7109375" style="18" customWidth="1"/>
    <col min="5" max="5" width="2.7109375" style="18" customWidth="1"/>
    <col min="6" max="6" width="3.140625" style="17" customWidth="1"/>
    <col min="7" max="7" width="5.57421875" style="18" customWidth="1"/>
    <col min="8" max="8" width="8.00390625" style="18" customWidth="1"/>
    <col min="9" max="9" width="5.57421875" style="18" customWidth="1"/>
    <col min="10" max="10" width="8.00390625" style="18" customWidth="1"/>
    <col min="11" max="11" width="5.57421875" style="18" customWidth="1"/>
    <col min="12" max="12" width="8.00390625" style="18" customWidth="1"/>
    <col min="13" max="13" width="5.57421875" style="18" customWidth="1"/>
    <col min="14" max="14" width="8.00390625" style="18" customWidth="1"/>
    <col min="15" max="15" width="5.57421875" style="18" customWidth="1"/>
    <col min="16" max="16" width="8.00390625" style="18" customWidth="1"/>
    <col min="17" max="17" width="5.57421875" style="18" customWidth="1"/>
    <col min="18" max="18" width="8.00390625" style="18" customWidth="1"/>
    <col min="19" max="19" width="5.421875" style="18" hidden="1" customWidth="1"/>
    <col min="20" max="20" width="8.00390625" style="18" hidden="1" customWidth="1"/>
    <col min="21" max="21" width="5.421875" style="18" hidden="1" customWidth="1"/>
    <col min="22" max="22" width="8.00390625" style="18" hidden="1" customWidth="1"/>
    <col min="23" max="23" width="5.421875" style="18" hidden="1" customWidth="1"/>
    <col min="24" max="24" width="8.00390625" style="18" hidden="1" customWidth="1"/>
    <col min="25" max="25" width="6.421875" style="18" customWidth="1"/>
    <col min="26" max="26" width="11.421875" style="18" customWidth="1"/>
    <col min="27" max="27" width="5.7109375" style="18" customWidth="1"/>
    <col min="28" max="16384" width="9.140625" style="17" customWidth="1"/>
  </cols>
  <sheetData>
    <row r="1" spans="1:27" s="13" customFormat="1" ht="57" customHeight="1">
      <c r="A1" s="4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8</v>
      </c>
      <c r="H1" s="25" t="s">
        <v>386</v>
      </c>
      <c r="I1" s="9" t="s">
        <v>9</v>
      </c>
      <c r="J1" s="26" t="s">
        <v>387</v>
      </c>
      <c r="K1" s="11" t="s">
        <v>10</v>
      </c>
      <c r="L1" s="25" t="s">
        <v>445</v>
      </c>
      <c r="M1" s="9" t="s">
        <v>11</v>
      </c>
      <c r="N1" s="26" t="s">
        <v>505</v>
      </c>
      <c r="O1" s="11" t="s">
        <v>12</v>
      </c>
      <c r="P1" s="25" t="s">
        <v>545</v>
      </c>
      <c r="Q1" s="9" t="s">
        <v>13</v>
      </c>
      <c r="R1" s="26" t="s">
        <v>663</v>
      </c>
      <c r="S1" s="11" t="s">
        <v>14</v>
      </c>
      <c r="T1" s="25" t="s">
        <v>388</v>
      </c>
      <c r="U1" s="9" t="s">
        <v>15</v>
      </c>
      <c r="V1" s="9" t="s">
        <v>389</v>
      </c>
      <c r="W1" s="11" t="s">
        <v>16</v>
      </c>
      <c r="X1" s="12" t="s">
        <v>390</v>
      </c>
      <c r="Y1" s="11" t="s">
        <v>146</v>
      </c>
      <c r="Z1" s="35" t="s">
        <v>384</v>
      </c>
      <c r="AA1" s="35" t="s">
        <v>385</v>
      </c>
    </row>
    <row r="2" spans="1:27" ht="12.75">
      <c r="A2" s="36">
        <v>1</v>
      </c>
      <c r="B2" s="17" t="s">
        <v>365</v>
      </c>
      <c r="C2" s="18">
        <v>2004</v>
      </c>
      <c r="D2" s="18">
        <v>500</v>
      </c>
      <c r="E2" s="18" t="s">
        <v>7</v>
      </c>
      <c r="F2" s="18">
        <f>VLOOKUP(C:C,Kategorie!A:B,2,FALSE)</f>
        <v>0</v>
      </c>
      <c r="G2" s="7" t="s">
        <v>90</v>
      </c>
      <c r="H2" s="21" t="s">
        <v>90</v>
      </c>
      <c r="I2" s="18" t="s">
        <v>90</v>
      </c>
      <c r="J2" s="18" t="s">
        <v>90</v>
      </c>
      <c r="K2" s="20">
        <v>39</v>
      </c>
      <c r="L2" s="21">
        <v>5</v>
      </c>
      <c r="M2" s="18" t="s">
        <v>90</v>
      </c>
      <c r="N2" s="18" t="s">
        <v>90</v>
      </c>
      <c r="O2" s="20">
        <v>58</v>
      </c>
      <c r="P2" s="21">
        <v>4</v>
      </c>
      <c r="S2" s="20"/>
      <c r="T2" s="21"/>
      <c r="W2" s="20"/>
      <c r="X2" s="21"/>
      <c r="Y2" s="20">
        <f aca="true" t="shared" si="0" ref="Y2:Y33">SUM(H2,J2,L2,N2,P2,R2,T2,V2,X2)</f>
        <v>9</v>
      </c>
      <c r="Z2" s="38">
        <v>1</v>
      </c>
      <c r="AA2" s="37">
        <v>2</v>
      </c>
    </row>
    <row r="3" spans="1:27" ht="12.75">
      <c r="A3" s="38">
        <v>2</v>
      </c>
      <c r="B3" s="17" t="s">
        <v>262</v>
      </c>
      <c r="C3" s="18">
        <v>2005</v>
      </c>
      <c r="D3" s="18">
        <v>500</v>
      </c>
      <c r="E3" s="18" t="s">
        <v>7</v>
      </c>
      <c r="F3" s="18">
        <f>VLOOKUP(C:C,Kategorie!A:B,2,FALSE)</f>
        <v>0</v>
      </c>
      <c r="G3" s="7" t="s">
        <v>90</v>
      </c>
      <c r="H3" s="21" t="s">
        <v>90</v>
      </c>
      <c r="I3" s="18" t="s">
        <v>90</v>
      </c>
      <c r="J3" s="18" t="s">
        <v>90</v>
      </c>
      <c r="K3" s="20">
        <v>40</v>
      </c>
      <c r="L3" s="21">
        <v>3</v>
      </c>
      <c r="M3" s="18">
        <v>39</v>
      </c>
      <c r="N3" s="18">
        <v>5</v>
      </c>
      <c r="O3" s="20" t="s">
        <v>90</v>
      </c>
      <c r="P3" s="21" t="s">
        <v>90</v>
      </c>
      <c r="S3" s="20"/>
      <c r="T3" s="21"/>
      <c r="W3" s="20"/>
      <c r="X3" s="21"/>
      <c r="Y3" s="20">
        <f t="shared" si="0"/>
        <v>8</v>
      </c>
      <c r="Z3" s="38">
        <v>2</v>
      </c>
      <c r="AA3" s="37">
        <v>2</v>
      </c>
    </row>
    <row r="4" spans="1:27" ht="12.75">
      <c r="A4" s="38">
        <v>3</v>
      </c>
      <c r="B4" s="17" t="s">
        <v>340</v>
      </c>
      <c r="C4" s="18">
        <v>2006</v>
      </c>
      <c r="D4" s="18">
        <v>500</v>
      </c>
      <c r="E4" s="18" t="s">
        <v>7</v>
      </c>
      <c r="F4" s="18">
        <f>VLOOKUP(C:C,Kategorie!A:B,2,FALSE)</f>
        <v>0</v>
      </c>
      <c r="G4" s="20">
        <v>32</v>
      </c>
      <c r="H4" s="21">
        <v>4</v>
      </c>
      <c r="I4" s="3">
        <v>23</v>
      </c>
      <c r="J4" s="3">
        <v>3</v>
      </c>
      <c r="K4" s="7" t="s">
        <v>90</v>
      </c>
      <c r="L4" s="8" t="s">
        <v>90</v>
      </c>
      <c r="M4" s="18" t="s">
        <v>90</v>
      </c>
      <c r="N4" s="32" t="s">
        <v>90</v>
      </c>
      <c r="O4" s="20" t="s">
        <v>90</v>
      </c>
      <c r="P4" s="21" t="s">
        <v>90</v>
      </c>
      <c r="Q4" s="3"/>
      <c r="R4" s="3"/>
      <c r="S4" s="7"/>
      <c r="T4" s="8"/>
      <c r="U4" s="3"/>
      <c r="V4" s="3"/>
      <c r="W4" s="7"/>
      <c r="X4" s="8"/>
      <c r="Y4" s="7">
        <f t="shared" si="0"/>
        <v>7</v>
      </c>
      <c r="Z4" s="36">
        <v>3</v>
      </c>
      <c r="AA4" s="37">
        <v>2</v>
      </c>
    </row>
    <row r="5" spans="1:27" ht="12.75">
      <c r="A5" s="38">
        <v>4</v>
      </c>
      <c r="B5" s="17" t="s">
        <v>186</v>
      </c>
      <c r="C5" s="18">
        <v>2006</v>
      </c>
      <c r="D5" s="18">
        <v>500</v>
      </c>
      <c r="E5" s="18" t="s">
        <v>7</v>
      </c>
      <c r="F5" s="18">
        <f>VLOOKUP(C:C,Kategorie!A:B,2,FALSE)</f>
        <v>0</v>
      </c>
      <c r="G5" s="7" t="s">
        <v>90</v>
      </c>
      <c r="H5" s="21" t="s">
        <v>90</v>
      </c>
      <c r="I5" s="18">
        <v>21</v>
      </c>
      <c r="J5" s="18">
        <v>5</v>
      </c>
      <c r="K5" s="20" t="s">
        <v>90</v>
      </c>
      <c r="L5" s="21" t="s">
        <v>90</v>
      </c>
      <c r="M5" s="18" t="s">
        <v>90</v>
      </c>
      <c r="N5" s="32" t="s">
        <v>90</v>
      </c>
      <c r="O5" s="20" t="s">
        <v>90</v>
      </c>
      <c r="P5" s="21" t="s">
        <v>90</v>
      </c>
      <c r="S5" s="20"/>
      <c r="T5" s="21"/>
      <c r="W5" s="20"/>
      <c r="X5" s="21"/>
      <c r="Y5" s="20">
        <f t="shared" si="0"/>
        <v>5</v>
      </c>
      <c r="Z5" s="38">
        <v>4</v>
      </c>
      <c r="AA5" s="37">
        <v>1</v>
      </c>
    </row>
    <row r="6" spans="1:27" ht="12.75">
      <c r="A6" s="38">
        <v>5</v>
      </c>
      <c r="B6" s="23" t="s">
        <v>517</v>
      </c>
      <c r="C6" s="18">
        <v>2006</v>
      </c>
      <c r="D6" s="18">
        <v>500</v>
      </c>
      <c r="E6" s="18" t="s">
        <v>7</v>
      </c>
      <c r="F6" s="18">
        <f>VLOOKUP(C:C,Kategorie!A:B,2,FALSE)</f>
        <v>0</v>
      </c>
      <c r="G6" s="20" t="s">
        <v>90</v>
      </c>
      <c r="H6" s="21" t="s">
        <v>90</v>
      </c>
      <c r="I6" s="18" t="s">
        <v>90</v>
      </c>
      <c r="J6" s="18" t="s">
        <v>90</v>
      </c>
      <c r="K6" s="20" t="s">
        <v>90</v>
      </c>
      <c r="L6" s="21" t="s">
        <v>90</v>
      </c>
      <c r="M6" s="18">
        <v>47</v>
      </c>
      <c r="N6" s="18">
        <v>3</v>
      </c>
      <c r="O6" s="20" t="s">
        <v>90</v>
      </c>
      <c r="P6" s="21" t="s">
        <v>90</v>
      </c>
      <c r="S6" s="20"/>
      <c r="T6" s="21"/>
      <c r="W6" s="20"/>
      <c r="X6" s="21"/>
      <c r="Y6" s="20">
        <f t="shared" si="0"/>
        <v>3</v>
      </c>
      <c r="Z6" s="38">
        <v>5</v>
      </c>
      <c r="AA6" s="38">
        <v>1</v>
      </c>
    </row>
    <row r="7" spans="1:27" ht="12.75">
      <c r="A7" s="38">
        <v>6</v>
      </c>
      <c r="B7" s="17" t="s">
        <v>398</v>
      </c>
      <c r="C7" s="18">
        <v>1999</v>
      </c>
      <c r="D7" s="18">
        <v>500</v>
      </c>
      <c r="E7" s="18" t="s">
        <v>7</v>
      </c>
      <c r="F7" s="18">
        <f>VLOOKUP(C:C,Kategorie!A:B,2,FALSE)</f>
        <v>1</v>
      </c>
      <c r="G7" s="20">
        <v>2</v>
      </c>
      <c r="H7" s="21">
        <v>15</v>
      </c>
      <c r="I7" s="18" t="s">
        <v>90</v>
      </c>
      <c r="J7" s="18" t="s">
        <v>90</v>
      </c>
      <c r="K7" s="20">
        <v>1</v>
      </c>
      <c r="L7" s="21">
        <v>21</v>
      </c>
      <c r="M7" s="18">
        <v>2</v>
      </c>
      <c r="N7" s="18">
        <v>21</v>
      </c>
      <c r="O7" s="20">
        <v>3</v>
      </c>
      <c r="P7" s="30">
        <v>33</v>
      </c>
      <c r="S7" s="20"/>
      <c r="T7" s="21"/>
      <c r="W7" s="20"/>
      <c r="X7" s="21"/>
      <c r="Y7" s="20">
        <f t="shared" si="0"/>
        <v>90</v>
      </c>
      <c r="Z7" s="38">
        <v>1</v>
      </c>
      <c r="AA7" s="37">
        <v>4</v>
      </c>
    </row>
    <row r="8" spans="1:27" ht="12.75">
      <c r="A8" s="38">
        <v>7</v>
      </c>
      <c r="B8" s="27" t="s">
        <v>18</v>
      </c>
      <c r="C8" s="5">
        <v>2000</v>
      </c>
      <c r="D8" s="5">
        <v>500</v>
      </c>
      <c r="E8" s="5" t="s">
        <v>7</v>
      </c>
      <c r="F8" s="5">
        <f>VLOOKUP(C:C,Kategorie!A:B,2,FALSE)</f>
        <v>1</v>
      </c>
      <c r="G8" s="20">
        <v>5</v>
      </c>
      <c r="H8" s="21">
        <v>13</v>
      </c>
      <c r="I8" s="18">
        <v>2</v>
      </c>
      <c r="J8" s="18">
        <v>8</v>
      </c>
      <c r="K8" s="20">
        <v>4</v>
      </c>
      <c r="L8" s="21">
        <v>19</v>
      </c>
      <c r="M8" s="18">
        <v>4</v>
      </c>
      <c r="N8" s="18">
        <v>19</v>
      </c>
      <c r="O8" s="20">
        <v>6</v>
      </c>
      <c r="P8" s="30">
        <v>29</v>
      </c>
      <c r="S8" s="20"/>
      <c r="T8" s="21"/>
      <c r="W8" s="20"/>
      <c r="X8" s="21"/>
      <c r="Y8" s="20">
        <f t="shared" si="0"/>
        <v>88</v>
      </c>
      <c r="Z8" s="38">
        <v>2</v>
      </c>
      <c r="AA8" s="37">
        <v>5</v>
      </c>
    </row>
    <row r="9" spans="1:27" ht="12.75">
      <c r="A9" s="38">
        <v>8</v>
      </c>
      <c r="B9" s="17" t="s">
        <v>327</v>
      </c>
      <c r="C9" s="18">
        <v>1999</v>
      </c>
      <c r="D9" s="18">
        <v>500</v>
      </c>
      <c r="E9" s="18" t="s">
        <v>7</v>
      </c>
      <c r="F9" s="18">
        <f>VLOOKUP(C:C,Kategorie!A:B,2,FALSE)</f>
        <v>1</v>
      </c>
      <c r="G9" s="20">
        <v>9</v>
      </c>
      <c r="H9" s="21">
        <v>9</v>
      </c>
      <c r="I9" s="18">
        <v>4</v>
      </c>
      <c r="J9" s="18">
        <v>6</v>
      </c>
      <c r="K9" s="20">
        <v>9</v>
      </c>
      <c r="L9" s="21">
        <v>14</v>
      </c>
      <c r="M9" s="18">
        <v>7</v>
      </c>
      <c r="N9" s="18">
        <v>15</v>
      </c>
      <c r="O9" s="20">
        <v>12</v>
      </c>
      <c r="P9" s="21">
        <v>25</v>
      </c>
      <c r="S9" s="20"/>
      <c r="T9" s="21"/>
      <c r="W9" s="20"/>
      <c r="X9" s="21"/>
      <c r="Y9" s="20">
        <f t="shared" si="0"/>
        <v>69</v>
      </c>
      <c r="Z9" s="38">
        <v>3</v>
      </c>
      <c r="AA9" s="37">
        <v>5</v>
      </c>
    </row>
    <row r="10" spans="1:27" ht="12.75">
      <c r="A10" s="38">
        <v>9</v>
      </c>
      <c r="B10" s="17" t="s">
        <v>95</v>
      </c>
      <c r="C10" s="18">
        <v>2002</v>
      </c>
      <c r="D10" s="18">
        <v>500</v>
      </c>
      <c r="E10" s="18" t="s">
        <v>7</v>
      </c>
      <c r="F10" s="18">
        <f>VLOOKUP(C:C,Kategorie!A:B,2,FALSE)</f>
        <v>1</v>
      </c>
      <c r="G10" s="20">
        <v>15</v>
      </c>
      <c r="H10" s="21">
        <v>7</v>
      </c>
      <c r="I10" s="18">
        <v>9</v>
      </c>
      <c r="J10" s="18">
        <v>4</v>
      </c>
      <c r="K10" s="20">
        <v>14</v>
      </c>
      <c r="L10" s="21">
        <v>13</v>
      </c>
      <c r="M10" s="18">
        <v>12</v>
      </c>
      <c r="N10" s="18">
        <v>13</v>
      </c>
      <c r="O10" s="20">
        <v>20</v>
      </c>
      <c r="P10" s="30">
        <v>22</v>
      </c>
      <c r="S10" s="20"/>
      <c r="T10" s="21"/>
      <c r="W10" s="20"/>
      <c r="X10" s="21"/>
      <c r="Y10" s="20">
        <f t="shared" si="0"/>
        <v>59</v>
      </c>
      <c r="Z10" s="38">
        <v>4</v>
      </c>
      <c r="AA10" s="37">
        <v>5</v>
      </c>
    </row>
    <row r="11" spans="1:27" ht="12.75">
      <c r="A11" s="38">
        <v>10</v>
      </c>
      <c r="B11" s="17" t="s">
        <v>93</v>
      </c>
      <c r="C11" s="18">
        <v>2000</v>
      </c>
      <c r="D11" s="18">
        <v>500</v>
      </c>
      <c r="E11" s="18" t="s">
        <v>7</v>
      </c>
      <c r="F11" s="18">
        <f>VLOOKUP(C:C,Kategorie!A:B,2,FALSE)</f>
        <v>1</v>
      </c>
      <c r="G11" s="20">
        <v>8</v>
      </c>
      <c r="H11" s="21">
        <v>11</v>
      </c>
      <c r="I11" s="18" t="s">
        <v>90</v>
      </c>
      <c r="J11" s="18" t="s">
        <v>90</v>
      </c>
      <c r="K11" s="20">
        <v>6</v>
      </c>
      <c r="L11" s="21">
        <v>17</v>
      </c>
      <c r="M11" s="18" t="s">
        <v>90</v>
      </c>
      <c r="N11" s="18" t="s">
        <v>90</v>
      </c>
      <c r="O11" s="20">
        <v>18</v>
      </c>
      <c r="P11" s="21">
        <v>23</v>
      </c>
      <c r="S11" s="20"/>
      <c r="T11" s="21"/>
      <c r="W11" s="20"/>
      <c r="X11" s="21"/>
      <c r="Y11" s="20">
        <f t="shared" si="0"/>
        <v>51</v>
      </c>
      <c r="Z11" s="38">
        <v>5</v>
      </c>
      <c r="AA11" s="37">
        <v>3</v>
      </c>
    </row>
    <row r="12" spans="1:27" ht="12.75">
      <c r="A12" s="38">
        <v>11</v>
      </c>
      <c r="B12" s="23" t="s">
        <v>508</v>
      </c>
      <c r="C12" s="18">
        <v>1999</v>
      </c>
      <c r="D12" s="18">
        <v>500</v>
      </c>
      <c r="E12" s="18" t="s">
        <v>7</v>
      </c>
      <c r="F12" s="18">
        <f>VLOOKUP(C:C,Kategorie!A:B,2,FALSE)</f>
        <v>1</v>
      </c>
      <c r="G12" s="20" t="s">
        <v>90</v>
      </c>
      <c r="H12" s="21" t="s">
        <v>90</v>
      </c>
      <c r="I12" s="18" t="s">
        <v>90</v>
      </c>
      <c r="J12" s="18" t="s">
        <v>90</v>
      </c>
      <c r="K12" s="20" t="s">
        <v>90</v>
      </c>
      <c r="L12" s="21" t="s">
        <v>90</v>
      </c>
      <c r="M12" s="18">
        <v>6</v>
      </c>
      <c r="N12" s="18">
        <v>17</v>
      </c>
      <c r="O12" s="20">
        <v>10</v>
      </c>
      <c r="P12" s="30">
        <v>26</v>
      </c>
      <c r="S12" s="20"/>
      <c r="T12" s="21"/>
      <c r="W12" s="20"/>
      <c r="X12" s="21"/>
      <c r="Y12" s="20">
        <f t="shared" si="0"/>
        <v>43</v>
      </c>
      <c r="Z12" s="38">
        <v>6</v>
      </c>
      <c r="AA12" s="38">
        <v>2</v>
      </c>
    </row>
    <row r="13" spans="1:27" ht="12.75">
      <c r="A13" s="38">
        <v>12</v>
      </c>
      <c r="B13" s="17" t="s">
        <v>469</v>
      </c>
      <c r="C13" s="18">
        <v>2001</v>
      </c>
      <c r="D13" s="18">
        <v>500</v>
      </c>
      <c r="E13" s="18" t="s">
        <v>7</v>
      </c>
      <c r="F13" s="18">
        <f>VLOOKUP(C:C,Kategorie!A:B,2,FALSE)</f>
        <v>1</v>
      </c>
      <c r="G13" s="20" t="s">
        <v>90</v>
      </c>
      <c r="H13" s="21" t="s">
        <v>90</v>
      </c>
      <c r="I13" s="18" t="s">
        <v>90</v>
      </c>
      <c r="J13" s="18" t="s">
        <v>90</v>
      </c>
      <c r="K13" s="20">
        <v>19</v>
      </c>
      <c r="L13" s="21">
        <v>9</v>
      </c>
      <c r="M13" s="18">
        <v>18</v>
      </c>
      <c r="N13" s="18">
        <v>9</v>
      </c>
      <c r="O13" s="20">
        <v>32</v>
      </c>
      <c r="P13" s="30">
        <v>14</v>
      </c>
      <c r="S13" s="20"/>
      <c r="T13" s="21"/>
      <c r="W13" s="20"/>
      <c r="X13" s="21"/>
      <c r="Y13" s="20">
        <f t="shared" si="0"/>
        <v>32</v>
      </c>
      <c r="Z13" s="38">
        <v>7</v>
      </c>
      <c r="AA13" s="37">
        <v>3</v>
      </c>
    </row>
    <row r="14" spans="1:27" ht="12.75">
      <c r="A14" s="38">
        <v>13</v>
      </c>
      <c r="B14" s="23" t="s">
        <v>21</v>
      </c>
      <c r="C14" s="18">
        <v>2000</v>
      </c>
      <c r="D14" s="18">
        <v>500</v>
      </c>
      <c r="E14" s="18" t="s">
        <v>7</v>
      </c>
      <c r="F14" s="18">
        <f>VLOOKUP(C:C,Kategorie!A:B,2,FALSE)</f>
        <v>1</v>
      </c>
      <c r="G14" s="20">
        <v>14</v>
      </c>
      <c r="H14" s="21">
        <v>8</v>
      </c>
      <c r="I14" s="18" t="s">
        <v>90</v>
      </c>
      <c r="J14" s="18" t="s">
        <v>90</v>
      </c>
      <c r="K14" s="20">
        <v>16</v>
      </c>
      <c r="L14" s="21">
        <v>12</v>
      </c>
      <c r="M14" s="18">
        <v>15</v>
      </c>
      <c r="N14" s="32">
        <v>11</v>
      </c>
      <c r="O14" s="20" t="s">
        <v>90</v>
      </c>
      <c r="P14" s="21" t="s">
        <v>90</v>
      </c>
      <c r="S14" s="20"/>
      <c r="T14" s="21"/>
      <c r="W14" s="20"/>
      <c r="X14" s="21"/>
      <c r="Y14" s="20">
        <f t="shared" si="0"/>
        <v>31</v>
      </c>
      <c r="Z14" s="38">
        <v>8</v>
      </c>
      <c r="AA14" s="37">
        <v>3</v>
      </c>
    </row>
    <row r="15" spans="1:27" ht="12.75">
      <c r="A15" s="38">
        <v>14</v>
      </c>
      <c r="B15" s="17" t="s">
        <v>546</v>
      </c>
      <c r="C15" s="18">
        <v>1999</v>
      </c>
      <c r="D15" s="18">
        <v>500</v>
      </c>
      <c r="E15" s="18" t="s">
        <v>7</v>
      </c>
      <c r="F15" s="18">
        <f>VLOOKUP(C:C,Kategorie!A:B,2,FALSE)</f>
        <v>1</v>
      </c>
      <c r="G15" s="20" t="s">
        <v>90</v>
      </c>
      <c r="H15" s="21" t="s">
        <v>90</v>
      </c>
      <c r="I15" s="18" t="s">
        <v>90</v>
      </c>
      <c r="J15" s="18" t="s">
        <v>90</v>
      </c>
      <c r="K15" s="20" t="s">
        <v>90</v>
      </c>
      <c r="L15" s="21" t="s">
        <v>90</v>
      </c>
      <c r="M15" s="18" t="s">
        <v>90</v>
      </c>
      <c r="N15" s="18" t="s">
        <v>90</v>
      </c>
      <c r="O15" s="20">
        <v>5</v>
      </c>
      <c r="P15" s="21">
        <v>31</v>
      </c>
      <c r="S15" s="20"/>
      <c r="T15" s="21"/>
      <c r="W15" s="20"/>
      <c r="X15" s="21"/>
      <c r="Y15" s="20">
        <f t="shared" si="0"/>
        <v>31</v>
      </c>
      <c r="Z15" s="38">
        <v>9</v>
      </c>
      <c r="AA15" s="38">
        <v>1</v>
      </c>
    </row>
    <row r="16" spans="1:27" ht="12.75">
      <c r="A16" s="38">
        <v>15</v>
      </c>
      <c r="B16" s="17" t="s">
        <v>362</v>
      </c>
      <c r="C16" s="18">
        <v>1999</v>
      </c>
      <c r="D16" s="18">
        <v>500</v>
      </c>
      <c r="E16" s="18" t="s">
        <v>7</v>
      </c>
      <c r="F16" s="18">
        <f>VLOOKUP(C:C,Kategorie!A:B,2,FALSE)</f>
        <v>1</v>
      </c>
      <c r="G16" s="7" t="s">
        <v>90</v>
      </c>
      <c r="H16" s="21" t="s">
        <v>90</v>
      </c>
      <c r="I16" s="18" t="s">
        <v>90</v>
      </c>
      <c r="J16" s="18" t="s">
        <v>90</v>
      </c>
      <c r="K16" s="20" t="s">
        <v>90</v>
      </c>
      <c r="L16" s="21" t="s">
        <v>90</v>
      </c>
      <c r="M16" s="18">
        <v>17</v>
      </c>
      <c r="N16" s="18">
        <v>10</v>
      </c>
      <c r="O16" s="20">
        <v>23</v>
      </c>
      <c r="P16" s="30">
        <v>20</v>
      </c>
      <c r="S16" s="20"/>
      <c r="T16" s="21"/>
      <c r="W16" s="20"/>
      <c r="X16" s="21"/>
      <c r="Y16" s="20">
        <f t="shared" si="0"/>
        <v>30</v>
      </c>
      <c r="Z16" s="38">
        <v>10</v>
      </c>
      <c r="AA16" s="37">
        <v>2</v>
      </c>
    </row>
    <row r="17" spans="1:27" s="27" customFormat="1" ht="12.75">
      <c r="A17" s="37">
        <v>16</v>
      </c>
      <c r="B17" s="17" t="s">
        <v>548</v>
      </c>
      <c r="C17" s="18">
        <v>1999</v>
      </c>
      <c r="D17" s="18">
        <v>500</v>
      </c>
      <c r="E17" s="18" t="s">
        <v>7</v>
      </c>
      <c r="F17" s="18">
        <f>VLOOKUP(C:C,Kategorie!A:B,2,FALSE)</f>
        <v>1</v>
      </c>
      <c r="G17" s="20" t="s">
        <v>90</v>
      </c>
      <c r="H17" s="21" t="s">
        <v>90</v>
      </c>
      <c r="I17" s="18" t="s">
        <v>90</v>
      </c>
      <c r="J17" s="18" t="s">
        <v>90</v>
      </c>
      <c r="K17" s="20" t="s">
        <v>90</v>
      </c>
      <c r="L17" s="21" t="s">
        <v>90</v>
      </c>
      <c r="M17" s="18" t="s">
        <v>90</v>
      </c>
      <c r="N17" s="18" t="s">
        <v>90</v>
      </c>
      <c r="O17" s="20">
        <v>9</v>
      </c>
      <c r="P17" s="21">
        <v>27</v>
      </c>
      <c r="Q17" s="18"/>
      <c r="R17" s="18"/>
      <c r="S17" s="20"/>
      <c r="T17" s="21"/>
      <c r="U17" s="18"/>
      <c r="V17" s="18"/>
      <c r="W17" s="20"/>
      <c r="X17" s="21"/>
      <c r="Y17" s="20">
        <f t="shared" si="0"/>
        <v>27</v>
      </c>
      <c r="Z17" s="38">
        <v>11</v>
      </c>
      <c r="AA17" s="38">
        <v>1</v>
      </c>
    </row>
    <row r="18" spans="1:27" ht="12.75">
      <c r="A18" s="38">
        <v>17</v>
      </c>
      <c r="B18" s="17" t="s">
        <v>284</v>
      </c>
      <c r="C18" s="18">
        <v>2001</v>
      </c>
      <c r="D18" s="18">
        <v>500</v>
      </c>
      <c r="E18" s="18" t="s">
        <v>7</v>
      </c>
      <c r="F18" s="18">
        <f>VLOOKUP(C:C,Kategorie!A:B,2,FALSE)</f>
        <v>1</v>
      </c>
      <c r="G18" s="7" t="s">
        <v>90</v>
      </c>
      <c r="H18" s="21" t="s">
        <v>90</v>
      </c>
      <c r="I18" s="18" t="s">
        <v>90</v>
      </c>
      <c r="J18" s="18" t="s">
        <v>90</v>
      </c>
      <c r="K18" s="20" t="s">
        <v>90</v>
      </c>
      <c r="L18" s="21" t="s">
        <v>90</v>
      </c>
      <c r="M18" s="5">
        <v>13</v>
      </c>
      <c r="N18" s="5">
        <v>12</v>
      </c>
      <c r="O18" s="29">
        <v>35</v>
      </c>
      <c r="P18" s="30">
        <v>12</v>
      </c>
      <c r="Q18" s="5"/>
      <c r="R18" s="5"/>
      <c r="S18" s="29"/>
      <c r="T18" s="30"/>
      <c r="U18" s="5"/>
      <c r="V18" s="5"/>
      <c r="W18" s="29"/>
      <c r="X18" s="30"/>
      <c r="Y18" s="29">
        <f t="shared" si="0"/>
        <v>24</v>
      </c>
      <c r="Z18" s="37">
        <v>12</v>
      </c>
      <c r="AA18" s="37">
        <v>2</v>
      </c>
    </row>
    <row r="19" spans="1:27" ht="12.75">
      <c r="A19" s="38">
        <v>18</v>
      </c>
      <c r="B19" s="17" t="s">
        <v>100</v>
      </c>
      <c r="C19" s="18">
        <v>2000</v>
      </c>
      <c r="D19" s="18">
        <v>500</v>
      </c>
      <c r="E19" s="18" t="s">
        <v>7</v>
      </c>
      <c r="F19" s="18">
        <f>VLOOKUP(C:C,Kategorie!A:B,2,FALSE)</f>
        <v>1</v>
      </c>
      <c r="G19" s="7" t="s">
        <v>90</v>
      </c>
      <c r="H19" s="21" t="s">
        <v>90</v>
      </c>
      <c r="I19" s="18" t="s">
        <v>90</v>
      </c>
      <c r="J19" s="18" t="s">
        <v>90</v>
      </c>
      <c r="K19" s="20" t="s">
        <v>90</v>
      </c>
      <c r="L19" s="21" t="s">
        <v>90</v>
      </c>
      <c r="M19" s="18">
        <v>20</v>
      </c>
      <c r="N19" s="18">
        <v>8</v>
      </c>
      <c r="O19" s="20">
        <v>28</v>
      </c>
      <c r="P19" s="30">
        <v>16</v>
      </c>
      <c r="S19" s="20"/>
      <c r="T19" s="21"/>
      <c r="W19" s="20"/>
      <c r="X19" s="21"/>
      <c r="Y19" s="20">
        <f t="shared" si="0"/>
        <v>24</v>
      </c>
      <c r="Z19" s="38">
        <v>13</v>
      </c>
      <c r="AA19" s="37">
        <v>2</v>
      </c>
    </row>
    <row r="20" spans="1:27" ht="12.75">
      <c r="A20" s="38">
        <v>19</v>
      </c>
      <c r="B20" s="17" t="s">
        <v>550</v>
      </c>
      <c r="C20" s="18">
        <v>1999</v>
      </c>
      <c r="D20" s="18">
        <v>500</v>
      </c>
      <c r="E20" s="18" t="s">
        <v>7</v>
      </c>
      <c r="F20" s="18">
        <f>VLOOKUP(C:C,Kategorie!A:B,2,FALSE)</f>
        <v>1</v>
      </c>
      <c r="G20" s="20" t="s">
        <v>90</v>
      </c>
      <c r="H20" s="21" t="s">
        <v>90</v>
      </c>
      <c r="I20" s="18" t="s">
        <v>90</v>
      </c>
      <c r="J20" s="18" t="s">
        <v>90</v>
      </c>
      <c r="K20" s="20" t="s">
        <v>90</v>
      </c>
      <c r="L20" s="21" t="s">
        <v>90</v>
      </c>
      <c r="M20" s="18" t="s">
        <v>90</v>
      </c>
      <c r="N20" s="18" t="s">
        <v>90</v>
      </c>
      <c r="O20" s="20">
        <v>13</v>
      </c>
      <c r="P20" s="30">
        <v>24</v>
      </c>
      <c r="S20" s="20"/>
      <c r="T20" s="21"/>
      <c r="W20" s="20"/>
      <c r="X20" s="21"/>
      <c r="Y20" s="20">
        <f t="shared" si="0"/>
        <v>24</v>
      </c>
      <c r="Z20" s="38">
        <v>14</v>
      </c>
      <c r="AA20" s="38">
        <v>1</v>
      </c>
    </row>
    <row r="21" spans="1:27" ht="12.75">
      <c r="A21" s="38">
        <v>20</v>
      </c>
      <c r="B21" s="17" t="s">
        <v>552</v>
      </c>
      <c r="C21" s="18">
        <v>1999</v>
      </c>
      <c r="D21" s="18">
        <v>500</v>
      </c>
      <c r="E21" s="18" t="s">
        <v>7</v>
      </c>
      <c r="F21" s="18">
        <f>VLOOKUP(C:C,Kategorie!A:B,2,FALSE)</f>
        <v>1</v>
      </c>
      <c r="G21" s="20" t="s">
        <v>90</v>
      </c>
      <c r="H21" s="21" t="s">
        <v>90</v>
      </c>
      <c r="I21" s="18" t="s">
        <v>90</v>
      </c>
      <c r="J21" s="18" t="s">
        <v>90</v>
      </c>
      <c r="K21" s="20" t="s">
        <v>90</v>
      </c>
      <c r="L21" s="21" t="s">
        <v>90</v>
      </c>
      <c r="M21" s="18" t="s">
        <v>90</v>
      </c>
      <c r="N21" s="18" t="s">
        <v>90</v>
      </c>
      <c r="O21" s="20">
        <v>21</v>
      </c>
      <c r="P21" s="21">
        <v>21</v>
      </c>
      <c r="S21" s="20"/>
      <c r="T21" s="21"/>
      <c r="W21" s="20"/>
      <c r="X21" s="21"/>
      <c r="Y21" s="20">
        <f t="shared" si="0"/>
        <v>21</v>
      </c>
      <c r="Z21" s="38">
        <v>15</v>
      </c>
      <c r="AA21" s="38">
        <v>1</v>
      </c>
    </row>
    <row r="22" spans="1:27" ht="12.75">
      <c r="A22" s="38">
        <v>21</v>
      </c>
      <c r="B22" s="17" t="s">
        <v>471</v>
      </c>
      <c r="C22" s="18">
        <v>2001</v>
      </c>
      <c r="D22" s="18">
        <v>500</v>
      </c>
      <c r="E22" s="18" t="s">
        <v>7</v>
      </c>
      <c r="F22" s="18">
        <f>VLOOKUP(C:C,Kategorie!A:B,2,FALSE)</f>
        <v>1</v>
      </c>
      <c r="G22" s="20" t="s">
        <v>90</v>
      </c>
      <c r="H22" s="21" t="s">
        <v>90</v>
      </c>
      <c r="I22" s="18" t="s">
        <v>90</v>
      </c>
      <c r="J22" s="18" t="s">
        <v>90</v>
      </c>
      <c r="K22" s="20">
        <v>24</v>
      </c>
      <c r="L22" s="21">
        <v>7</v>
      </c>
      <c r="M22" s="18">
        <v>26</v>
      </c>
      <c r="N22" s="18">
        <v>5</v>
      </c>
      <c r="O22" s="20">
        <v>46</v>
      </c>
      <c r="P22" s="21">
        <v>8</v>
      </c>
      <c r="S22" s="20"/>
      <c r="T22" s="21"/>
      <c r="W22" s="20"/>
      <c r="X22" s="21"/>
      <c r="Y22" s="20">
        <f t="shared" si="0"/>
        <v>20</v>
      </c>
      <c r="Z22" s="38">
        <v>16</v>
      </c>
      <c r="AA22" s="37">
        <v>3</v>
      </c>
    </row>
    <row r="23" spans="1:27" ht="12.75">
      <c r="A23" s="38">
        <v>22</v>
      </c>
      <c r="B23" s="17" t="s">
        <v>554</v>
      </c>
      <c r="C23" s="18">
        <v>2000</v>
      </c>
      <c r="D23" s="18">
        <v>500</v>
      </c>
      <c r="E23" s="18" t="s">
        <v>7</v>
      </c>
      <c r="F23" s="18">
        <f>VLOOKUP(C:C,Kategorie!A:B,2,FALSE)</f>
        <v>1</v>
      </c>
      <c r="G23" s="20" t="s">
        <v>90</v>
      </c>
      <c r="H23" s="21" t="s">
        <v>90</v>
      </c>
      <c r="I23" s="18" t="s">
        <v>90</v>
      </c>
      <c r="J23" s="18" t="s">
        <v>90</v>
      </c>
      <c r="K23" s="20" t="s">
        <v>90</v>
      </c>
      <c r="L23" s="21" t="s">
        <v>90</v>
      </c>
      <c r="M23" s="18" t="s">
        <v>90</v>
      </c>
      <c r="N23" s="18" t="s">
        <v>90</v>
      </c>
      <c r="O23" s="20">
        <v>25</v>
      </c>
      <c r="P23" s="21">
        <v>19</v>
      </c>
      <c r="S23" s="20"/>
      <c r="T23" s="21"/>
      <c r="W23" s="20"/>
      <c r="X23" s="21"/>
      <c r="Y23" s="20">
        <f t="shared" si="0"/>
        <v>19</v>
      </c>
      <c r="Z23" s="38">
        <v>17</v>
      </c>
      <c r="AA23" s="38">
        <v>1</v>
      </c>
    </row>
    <row r="24" spans="1:27" ht="12.75">
      <c r="A24" s="38">
        <v>23</v>
      </c>
      <c r="B24" s="23" t="s">
        <v>555</v>
      </c>
      <c r="C24" s="18">
        <v>1999</v>
      </c>
      <c r="D24" s="18">
        <v>500</v>
      </c>
      <c r="E24" s="18" t="s">
        <v>7</v>
      </c>
      <c r="F24" s="18">
        <f>VLOOKUP(C:C,Kategorie!A:B,2,FALSE)</f>
        <v>1</v>
      </c>
      <c r="G24" s="20" t="s">
        <v>90</v>
      </c>
      <c r="H24" s="21" t="s">
        <v>90</v>
      </c>
      <c r="I24" s="18" t="s">
        <v>90</v>
      </c>
      <c r="J24" s="18" t="s">
        <v>90</v>
      </c>
      <c r="K24" s="20" t="s">
        <v>90</v>
      </c>
      <c r="L24" s="21" t="s">
        <v>90</v>
      </c>
      <c r="M24" s="18" t="s">
        <v>90</v>
      </c>
      <c r="N24" s="18" t="s">
        <v>90</v>
      </c>
      <c r="O24" s="20">
        <v>26</v>
      </c>
      <c r="P24" s="30">
        <v>18</v>
      </c>
      <c r="S24" s="20"/>
      <c r="T24" s="21"/>
      <c r="W24" s="20"/>
      <c r="X24" s="21"/>
      <c r="Y24" s="20">
        <f t="shared" si="0"/>
        <v>18</v>
      </c>
      <c r="Z24" s="38">
        <v>18</v>
      </c>
      <c r="AA24" s="38">
        <v>1</v>
      </c>
    </row>
    <row r="25" spans="1:27" ht="12.75">
      <c r="A25" s="38">
        <v>24</v>
      </c>
      <c r="B25" s="17" t="s">
        <v>288</v>
      </c>
      <c r="C25" s="18">
        <v>2001</v>
      </c>
      <c r="D25" s="18">
        <v>500</v>
      </c>
      <c r="E25" s="18" t="s">
        <v>7</v>
      </c>
      <c r="F25" s="18">
        <f>VLOOKUP(C:C,Kategorie!A:B,2,FALSE)</f>
        <v>1</v>
      </c>
      <c r="G25" s="7" t="s">
        <v>90</v>
      </c>
      <c r="H25" s="21" t="s">
        <v>90</v>
      </c>
      <c r="I25" s="18">
        <v>12</v>
      </c>
      <c r="J25" s="18">
        <v>2</v>
      </c>
      <c r="K25" s="20">
        <v>21</v>
      </c>
      <c r="L25" s="21">
        <v>8</v>
      </c>
      <c r="M25" s="18">
        <v>21</v>
      </c>
      <c r="N25" s="18">
        <v>7</v>
      </c>
      <c r="O25" s="20" t="s">
        <v>90</v>
      </c>
      <c r="P25" s="21" t="s">
        <v>90</v>
      </c>
      <c r="S25" s="20"/>
      <c r="T25" s="21"/>
      <c r="W25" s="20"/>
      <c r="X25" s="21"/>
      <c r="Y25" s="20">
        <f t="shared" si="0"/>
        <v>17</v>
      </c>
      <c r="Z25" s="38">
        <v>19</v>
      </c>
      <c r="AA25" s="37">
        <v>3</v>
      </c>
    </row>
    <row r="26" spans="1:27" ht="12.75">
      <c r="A26" s="38">
        <v>25</v>
      </c>
      <c r="B26" s="17" t="s">
        <v>285</v>
      </c>
      <c r="C26" s="18">
        <v>2000</v>
      </c>
      <c r="D26" s="18">
        <v>500</v>
      </c>
      <c r="E26" s="18" t="s">
        <v>7</v>
      </c>
      <c r="F26" s="18">
        <f>VLOOKUP(C:C,Kategorie!A:B,2,FALSE)</f>
        <v>1</v>
      </c>
      <c r="G26" s="7" t="s">
        <v>90</v>
      </c>
      <c r="H26" s="21" t="s">
        <v>90</v>
      </c>
      <c r="I26" s="18" t="s">
        <v>90</v>
      </c>
      <c r="J26" s="18" t="s">
        <v>90</v>
      </c>
      <c r="K26" s="20" t="s">
        <v>90</v>
      </c>
      <c r="L26" s="21" t="s">
        <v>90</v>
      </c>
      <c r="M26" s="18">
        <v>22</v>
      </c>
      <c r="N26" s="18">
        <v>6</v>
      </c>
      <c r="O26" s="20">
        <v>39</v>
      </c>
      <c r="P26" s="21">
        <v>11</v>
      </c>
      <c r="S26" s="20"/>
      <c r="T26" s="21"/>
      <c r="W26" s="20"/>
      <c r="X26" s="21"/>
      <c r="Y26" s="20">
        <f t="shared" si="0"/>
        <v>17</v>
      </c>
      <c r="Z26" s="38">
        <v>20</v>
      </c>
      <c r="AA26" s="37">
        <v>2</v>
      </c>
    </row>
    <row r="27" spans="1:27" ht="12.75">
      <c r="A27" s="38">
        <v>26</v>
      </c>
      <c r="B27" s="17" t="s">
        <v>556</v>
      </c>
      <c r="C27" s="18">
        <v>1999</v>
      </c>
      <c r="D27" s="18">
        <v>500</v>
      </c>
      <c r="E27" s="18" t="s">
        <v>7</v>
      </c>
      <c r="F27" s="18">
        <f>VLOOKUP(C:C,Kategorie!A:B,2,FALSE)</f>
        <v>1</v>
      </c>
      <c r="G27" s="20" t="s">
        <v>90</v>
      </c>
      <c r="H27" s="21" t="s">
        <v>90</v>
      </c>
      <c r="I27" s="18" t="s">
        <v>90</v>
      </c>
      <c r="J27" s="18" t="s">
        <v>90</v>
      </c>
      <c r="K27" s="20" t="s">
        <v>90</v>
      </c>
      <c r="L27" s="21" t="s">
        <v>90</v>
      </c>
      <c r="M27" s="18" t="s">
        <v>90</v>
      </c>
      <c r="N27" s="18" t="s">
        <v>90</v>
      </c>
      <c r="O27" s="20">
        <v>27</v>
      </c>
      <c r="P27" s="21">
        <v>17</v>
      </c>
      <c r="S27" s="20"/>
      <c r="T27" s="21"/>
      <c r="W27" s="20"/>
      <c r="X27" s="21"/>
      <c r="Y27" s="20">
        <f t="shared" si="0"/>
        <v>17</v>
      </c>
      <c r="Z27" s="38">
        <v>21</v>
      </c>
      <c r="AA27" s="38">
        <v>1</v>
      </c>
    </row>
    <row r="28" spans="1:27" ht="12.75">
      <c r="A28" s="38">
        <v>27</v>
      </c>
      <c r="B28" s="17" t="s">
        <v>392</v>
      </c>
      <c r="C28" s="18">
        <v>2001</v>
      </c>
      <c r="D28" s="18">
        <v>500</v>
      </c>
      <c r="E28" s="18" t="s">
        <v>7</v>
      </c>
      <c r="F28" s="18">
        <f>VLOOKUP(C:C,Kategorie!A:B,2,FALSE)</f>
        <v>1</v>
      </c>
      <c r="G28" s="20">
        <v>21</v>
      </c>
      <c r="H28" s="21">
        <v>5</v>
      </c>
      <c r="I28" s="18" t="s">
        <v>90</v>
      </c>
      <c r="J28" s="18" t="s">
        <v>90</v>
      </c>
      <c r="K28" s="20">
        <v>30</v>
      </c>
      <c r="L28" s="21">
        <v>4</v>
      </c>
      <c r="M28" s="18" t="s">
        <v>90</v>
      </c>
      <c r="N28" s="18" t="s">
        <v>90</v>
      </c>
      <c r="O28" s="20">
        <v>47</v>
      </c>
      <c r="P28" s="21">
        <v>7</v>
      </c>
      <c r="S28" s="20"/>
      <c r="T28" s="21"/>
      <c r="W28" s="20"/>
      <c r="X28" s="21"/>
      <c r="Y28" s="20">
        <f t="shared" si="0"/>
        <v>16</v>
      </c>
      <c r="Z28" s="38">
        <v>22</v>
      </c>
      <c r="AA28" s="37">
        <v>3</v>
      </c>
    </row>
    <row r="29" spans="1:27" ht="12.75">
      <c r="A29" s="38">
        <v>28</v>
      </c>
      <c r="B29" s="17" t="s">
        <v>27</v>
      </c>
      <c r="C29" s="18">
        <v>2002</v>
      </c>
      <c r="D29" s="18">
        <v>500</v>
      </c>
      <c r="E29" s="18" t="s">
        <v>7</v>
      </c>
      <c r="F29" s="18">
        <f>VLOOKUP(C:C,Kategorie!A:B,2,FALSE)</f>
        <v>1</v>
      </c>
      <c r="G29" s="20">
        <v>24</v>
      </c>
      <c r="H29" s="21">
        <v>4</v>
      </c>
      <c r="I29" s="5">
        <v>17</v>
      </c>
      <c r="J29" s="5">
        <v>1</v>
      </c>
      <c r="K29" s="29">
        <v>32</v>
      </c>
      <c r="L29" s="30">
        <v>3</v>
      </c>
      <c r="M29" s="5">
        <v>31</v>
      </c>
      <c r="N29" s="5">
        <v>2</v>
      </c>
      <c r="O29" s="29">
        <v>52</v>
      </c>
      <c r="P29" s="30">
        <v>5</v>
      </c>
      <c r="Q29" s="5"/>
      <c r="R29" s="5"/>
      <c r="S29" s="29"/>
      <c r="T29" s="30"/>
      <c r="U29" s="5"/>
      <c r="V29" s="5"/>
      <c r="W29" s="29"/>
      <c r="X29" s="30"/>
      <c r="Y29" s="29">
        <f t="shared" si="0"/>
        <v>15</v>
      </c>
      <c r="Z29" s="38">
        <v>23</v>
      </c>
      <c r="AA29" s="37">
        <v>5</v>
      </c>
    </row>
    <row r="30" spans="1:27" ht="12.75">
      <c r="A30" s="38">
        <v>29</v>
      </c>
      <c r="B30" s="17" t="s">
        <v>464</v>
      </c>
      <c r="C30" s="18">
        <v>1999</v>
      </c>
      <c r="D30" s="18">
        <v>500</v>
      </c>
      <c r="E30" s="18" t="s">
        <v>7</v>
      </c>
      <c r="F30" s="18">
        <f>VLOOKUP(C:C,Kategorie!A:B,2,FALSE)</f>
        <v>1</v>
      </c>
      <c r="G30" s="20" t="s">
        <v>90</v>
      </c>
      <c r="H30" s="21" t="s">
        <v>90</v>
      </c>
      <c r="I30" s="18" t="s">
        <v>90</v>
      </c>
      <c r="J30" s="18" t="s">
        <v>90</v>
      </c>
      <c r="K30" s="20">
        <v>7</v>
      </c>
      <c r="L30" s="21">
        <v>15</v>
      </c>
      <c r="M30" s="18" t="s">
        <v>90</v>
      </c>
      <c r="N30" s="18" t="s">
        <v>90</v>
      </c>
      <c r="O30" s="20" t="s">
        <v>90</v>
      </c>
      <c r="P30" s="21" t="s">
        <v>90</v>
      </c>
      <c r="S30" s="20"/>
      <c r="T30" s="21"/>
      <c r="W30" s="20"/>
      <c r="X30" s="21"/>
      <c r="Y30" s="20">
        <f t="shared" si="0"/>
        <v>15</v>
      </c>
      <c r="Z30" s="38">
        <v>24</v>
      </c>
      <c r="AA30" s="37">
        <v>1</v>
      </c>
    </row>
    <row r="31" spans="1:27" ht="12.75">
      <c r="A31" s="38">
        <v>30</v>
      </c>
      <c r="B31" s="17" t="s">
        <v>557</v>
      </c>
      <c r="C31" s="18">
        <v>1999</v>
      </c>
      <c r="D31" s="18">
        <v>500</v>
      </c>
      <c r="E31" s="18" t="s">
        <v>7</v>
      </c>
      <c r="F31" s="18">
        <f>VLOOKUP(C:C,Kategorie!A:B,2,FALSE)</f>
        <v>1</v>
      </c>
      <c r="G31" s="20" t="s">
        <v>90</v>
      </c>
      <c r="H31" s="21" t="s">
        <v>90</v>
      </c>
      <c r="I31" s="18" t="s">
        <v>90</v>
      </c>
      <c r="J31" s="18" t="s">
        <v>90</v>
      </c>
      <c r="K31" s="20" t="s">
        <v>90</v>
      </c>
      <c r="L31" s="21" t="s">
        <v>90</v>
      </c>
      <c r="M31" s="18" t="s">
        <v>90</v>
      </c>
      <c r="N31" s="32" t="s">
        <v>90</v>
      </c>
      <c r="O31" s="20">
        <v>29</v>
      </c>
      <c r="P31" s="21">
        <v>15</v>
      </c>
      <c r="S31" s="20"/>
      <c r="T31" s="21"/>
      <c r="W31" s="20"/>
      <c r="X31" s="21"/>
      <c r="Y31" s="20">
        <f t="shared" si="0"/>
        <v>15</v>
      </c>
      <c r="Z31" s="38">
        <v>25</v>
      </c>
      <c r="AA31" s="38">
        <v>1</v>
      </c>
    </row>
    <row r="32" spans="1:27" ht="12.75">
      <c r="A32" s="38">
        <v>31</v>
      </c>
      <c r="B32" s="23" t="s">
        <v>509</v>
      </c>
      <c r="C32" s="18">
        <v>1999</v>
      </c>
      <c r="D32" s="18">
        <v>500</v>
      </c>
      <c r="E32" s="18" t="s">
        <v>7</v>
      </c>
      <c r="F32" s="18">
        <f>VLOOKUP(C:C,Kategorie!A:B,2,FALSE)</f>
        <v>1</v>
      </c>
      <c r="G32" s="20" t="s">
        <v>90</v>
      </c>
      <c r="H32" s="21" t="s">
        <v>90</v>
      </c>
      <c r="I32" s="18" t="s">
        <v>90</v>
      </c>
      <c r="J32" s="18" t="s">
        <v>90</v>
      </c>
      <c r="K32" s="20" t="s">
        <v>90</v>
      </c>
      <c r="L32" s="21" t="s">
        <v>90</v>
      </c>
      <c r="M32" s="18">
        <v>10</v>
      </c>
      <c r="N32" s="18">
        <v>14</v>
      </c>
      <c r="O32" s="20" t="s">
        <v>90</v>
      </c>
      <c r="P32" s="21" t="s">
        <v>90</v>
      </c>
      <c r="S32" s="20"/>
      <c r="T32" s="21"/>
      <c r="W32" s="20"/>
      <c r="X32" s="21"/>
      <c r="Y32" s="20">
        <f t="shared" si="0"/>
        <v>14</v>
      </c>
      <c r="Z32" s="38">
        <v>26</v>
      </c>
      <c r="AA32" s="38">
        <v>1</v>
      </c>
    </row>
    <row r="33" spans="1:27" ht="12.75">
      <c r="A33" s="38">
        <v>32</v>
      </c>
      <c r="B33" s="17" t="s">
        <v>559</v>
      </c>
      <c r="C33" s="18">
        <v>1999</v>
      </c>
      <c r="D33" s="18">
        <v>500</v>
      </c>
      <c r="E33" s="18" t="s">
        <v>7</v>
      </c>
      <c r="F33" s="18">
        <f>VLOOKUP(C:C,Kategorie!A:B,2,FALSE)</f>
        <v>1</v>
      </c>
      <c r="G33" s="20" t="s">
        <v>90</v>
      </c>
      <c r="H33" s="21" t="s">
        <v>90</v>
      </c>
      <c r="I33" s="18" t="s">
        <v>90</v>
      </c>
      <c r="J33" s="18" t="s">
        <v>90</v>
      </c>
      <c r="K33" s="20" t="s">
        <v>90</v>
      </c>
      <c r="L33" s="21" t="s">
        <v>90</v>
      </c>
      <c r="M33" s="18" t="s">
        <v>90</v>
      </c>
      <c r="N33" s="18" t="s">
        <v>90</v>
      </c>
      <c r="O33" s="20">
        <v>33</v>
      </c>
      <c r="P33" s="21">
        <v>13</v>
      </c>
      <c r="S33" s="20"/>
      <c r="T33" s="21"/>
      <c r="W33" s="20"/>
      <c r="X33" s="21"/>
      <c r="Y33" s="20">
        <f t="shared" si="0"/>
        <v>13</v>
      </c>
      <c r="Z33" s="38">
        <v>27</v>
      </c>
      <c r="AA33" s="38">
        <v>1</v>
      </c>
    </row>
    <row r="34" spans="1:27" ht="12.75">
      <c r="A34" s="38">
        <v>33</v>
      </c>
      <c r="B34" s="17" t="s">
        <v>96</v>
      </c>
      <c r="C34" s="18">
        <v>2001</v>
      </c>
      <c r="D34" s="18">
        <v>500</v>
      </c>
      <c r="E34" s="18" t="s">
        <v>7</v>
      </c>
      <c r="F34" s="18">
        <f>VLOOKUP(C:C,Kategorie!A:B,2,FALSE)</f>
        <v>1</v>
      </c>
      <c r="G34" s="20">
        <v>18</v>
      </c>
      <c r="H34" s="21">
        <v>6</v>
      </c>
      <c r="I34" s="18" t="s">
        <v>90</v>
      </c>
      <c r="J34" s="18" t="s">
        <v>90</v>
      </c>
      <c r="K34" s="20">
        <v>28</v>
      </c>
      <c r="L34" s="21">
        <v>5</v>
      </c>
      <c r="M34" s="18" t="s">
        <v>90</v>
      </c>
      <c r="N34" s="18" t="s">
        <v>90</v>
      </c>
      <c r="O34" s="20" t="s">
        <v>90</v>
      </c>
      <c r="P34" s="21" t="s">
        <v>90</v>
      </c>
      <c r="S34" s="20"/>
      <c r="T34" s="21"/>
      <c r="W34" s="20"/>
      <c r="X34" s="21"/>
      <c r="Y34" s="20">
        <f aca="true" t="shared" si="1" ref="Y34:Y65">SUM(H34,J34,L34,N34,P34,R34,T34,V34,X34)</f>
        <v>11</v>
      </c>
      <c r="Z34" s="38">
        <v>28</v>
      </c>
      <c r="AA34" s="37">
        <v>2</v>
      </c>
    </row>
    <row r="35" spans="1:27" ht="12.75">
      <c r="A35" s="38">
        <v>34</v>
      </c>
      <c r="B35" s="17" t="s">
        <v>467</v>
      </c>
      <c r="C35" s="18">
        <v>1999</v>
      </c>
      <c r="D35" s="18">
        <v>500</v>
      </c>
      <c r="E35" s="18" t="s">
        <v>7</v>
      </c>
      <c r="F35" s="18">
        <f>VLOOKUP(C:C,Kategorie!A:B,2,FALSE)</f>
        <v>1</v>
      </c>
      <c r="G35" s="20" t="s">
        <v>90</v>
      </c>
      <c r="H35" s="21" t="s">
        <v>90</v>
      </c>
      <c r="I35" s="18" t="s">
        <v>90</v>
      </c>
      <c r="J35" s="18" t="s">
        <v>90</v>
      </c>
      <c r="K35" s="20">
        <v>17</v>
      </c>
      <c r="L35" s="21">
        <v>11</v>
      </c>
      <c r="M35" s="18" t="s">
        <v>90</v>
      </c>
      <c r="N35" s="18" t="s">
        <v>90</v>
      </c>
      <c r="O35" s="20" t="s">
        <v>90</v>
      </c>
      <c r="P35" s="21" t="s">
        <v>90</v>
      </c>
      <c r="S35" s="20"/>
      <c r="T35" s="21"/>
      <c r="W35" s="20"/>
      <c r="X35" s="21"/>
      <c r="Y35" s="20">
        <f t="shared" si="1"/>
        <v>11</v>
      </c>
      <c r="Z35" s="38">
        <v>29</v>
      </c>
      <c r="AA35" s="37">
        <v>1</v>
      </c>
    </row>
    <row r="36" spans="1:27" ht="12.75">
      <c r="A36" s="38">
        <v>35</v>
      </c>
      <c r="B36" s="17" t="s">
        <v>468</v>
      </c>
      <c r="C36" s="18">
        <v>2002</v>
      </c>
      <c r="D36" s="18">
        <v>500</v>
      </c>
      <c r="E36" s="18" t="s">
        <v>7</v>
      </c>
      <c r="F36" s="18">
        <f>VLOOKUP(C:C,Kategorie!A:B,2,FALSE)</f>
        <v>1</v>
      </c>
      <c r="G36" s="20" t="s">
        <v>90</v>
      </c>
      <c r="H36" s="21" t="s">
        <v>90</v>
      </c>
      <c r="I36" s="18" t="s">
        <v>90</v>
      </c>
      <c r="J36" s="18" t="s">
        <v>90</v>
      </c>
      <c r="K36" s="20">
        <v>18</v>
      </c>
      <c r="L36" s="21">
        <v>10</v>
      </c>
      <c r="M36" s="18" t="s">
        <v>90</v>
      </c>
      <c r="N36" s="18" t="s">
        <v>90</v>
      </c>
      <c r="O36" s="20" t="s">
        <v>90</v>
      </c>
      <c r="P36" s="21" t="s">
        <v>90</v>
      </c>
      <c r="S36" s="20"/>
      <c r="T36" s="21"/>
      <c r="W36" s="20"/>
      <c r="X36" s="21"/>
      <c r="Y36" s="20">
        <f t="shared" si="1"/>
        <v>10</v>
      </c>
      <c r="Z36" s="38">
        <v>30</v>
      </c>
      <c r="AA36" s="37">
        <v>1</v>
      </c>
    </row>
    <row r="37" spans="1:27" ht="12.75">
      <c r="A37" s="38">
        <v>36</v>
      </c>
      <c r="B37" s="17" t="s">
        <v>563</v>
      </c>
      <c r="C37" s="18">
        <v>2001</v>
      </c>
      <c r="D37" s="18">
        <v>500</v>
      </c>
      <c r="E37" s="18" t="s">
        <v>7</v>
      </c>
      <c r="F37" s="18">
        <f>VLOOKUP(C:C,Kategorie!A:B,2,FALSE)</f>
        <v>1</v>
      </c>
      <c r="G37" s="20" t="s">
        <v>90</v>
      </c>
      <c r="H37" s="21" t="s">
        <v>90</v>
      </c>
      <c r="I37" s="18" t="s">
        <v>90</v>
      </c>
      <c r="J37" s="18" t="s">
        <v>90</v>
      </c>
      <c r="K37" s="20" t="s">
        <v>90</v>
      </c>
      <c r="L37" s="21" t="s">
        <v>90</v>
      </c>
      <c r="M37" s="18" t="s">
        <v>90</v>
      </c>
      <c r="N37" s="18" t="s">
        <v>90</v>
      </c>
      <c r="O37" s="20">
        <v>44</v>
      </c>
      <c r="P37" s="21">
        <v>10</v>
      </c>
      <c r="S37" s="20"/>
      <c r="T37" s="21"/>
      <c r="W37" s="20"/>
      <c r="X37" s="21"/>
      <c r="Y37" s="20">
        <f t="shared" si="1"/>
        <v>10</v>
      </c>
      <c r="Z37" s="38">
        <v>31</v>
      </c>
      <c r="AA37" s="38">
        <v>1</v>
      </c>
    </row>
    <row r="38" spans="1:27" ht="12.75">
      <c r="A38" s="38">
        <v>37</v>
      </c>
      <c r="B38" s="17" t="s">
        <v>564</v>
      </c>
      <c r="C38" s="18">
        <v>2003</v>
      </c>
      <c r="D38" s="18">
        <v>500</v>
      </c>
      <c r="E38" s="18" t="s">
        <v>7</v>
      </c>
      <c r="F38" s="18">
        <f>VLOOKUP(C:C,Kategorie!A:B,2,FALSE)</f>
        <v>1</v>
      </c>
      <c r="G38" s="20" t="s">
        <v>90</v>
      </c>
      <c r="H38" s="21" t="s">
        <v>90</v>
      </c>
      <c r="I38" s="18" t="s">
        <v>90</v>
      </c>
      <c r="J38" s="18" t="s">
        <v>90</v>
      </c>
      <c r="K38" s="20" t="s">
        <v>90</v>
      </c>
      <c r="L38" s="21" t="s">
        <v>90</v>
      </c>
      <c r="M38" s="18" t="s">
        <v>90</v>
      </c>
      <c r="N38" s="18" t="s">
        <v>90</v>
      </c>
      <c r="O38" s="20">
        <v>45</v>
      </c>
      <c r="P38" s="21">
        <v>9</v>
      </c>
      <c r="S38" s="20"/>
      <c r="T38" s="21"/>
      <c r="W38" s="20"/>
      <c r="X38" s="21"/>
      <c r="Y38" s="20">
        <f t="shared" si="1"/>
        <v>9</v>
      </c>
      <c r="Z38" s="38">
        <v>32</v>
      </c>
      <c r="AA38" s="38">
        <v>1</v>
      </c>
    </row>
    <row r="39" spans="1:27" ht="12.75">
      <c r="A39" s="38">
        <v>38</v>
      </c>
      <c r="B39" s="17" t="s">
        <v>472</v>
      </c>
      <c r="C39" s="18">
        <v>2003</v>
      </c>
      <c r="D39" s="18">
        <v>500</v>
      </c>
      <c r="E39" s="18" t="s">
        <v>7</v>
      </c>
      <c r="F39" s="18">
        <f>VLOOKUP(C:C,Kategorie!A:B,2,FALSE)</f>
        <v>1</v>
      </c>
      <c r="G39" s="20" t="s">
        <v>90</v>
      </c>
      <c r="H39" s="21" t="s">
        <v>90</v>
      </c>
      <c r="I39" s="18" t="s">
        <v>90</v>
      </c>
      <c r="J39" s="18" t="s">
        <v>90</v>
      </c>
      <c r="K39" s="20">
        <v>27</v>
      </c>
      <c r="L39" s="21">
        <v>6</v>
      </c>
      <c r="M39" s="18" t="s">
        <v>90</v>
      </c>
      <c r="N39" s="18" t="s">
        <v>90</v>
      </c>
      <c r="O39" s="20" t="s">
        <v>90</v>
      </c>
      <c r="P39" s="21" t="s">
        <v>90</v>
      </c>
      <c r="S39" s="20"/>
      <c r="T39" s="21"/>
      <c r="W39" s="20"/>
      <c r="X39" s="21"/>
      <c r="Y39" s="20">
        <f t="shared" si="1"/>
        <v>6</v>
      </c>
      <c r="Z39" s="38">
        <v>33</v>
      </c>
      <c r="AA39" s="37">
        <v>1</v>
      </c>
    </row>
    <row r="40" spans="1:27" ht="12.75">
      <c r="A40" s="38">
        <v>39</v>
      </c>
      <c r="B40" s="17" t="s">
        <v>566</v>
      </c>
      <c r="C40" s="18">
        <v>2001</v>
      </c>
      <c r="D40" s="18">
        <v>500</v>
      </c>
      <c r="E40" s="18" t="s">
        <v>7</v>
      </c>
      <c r="F40" s="18">
        <f>VLOOKUP(C:C,Kategorie!A:B,2,FALSE)</f>
        <v>1</v>
      </c>
      <c r="G40" s="20" t="s">
        <v>90</v>
      </c>
      <c r="H40" s="21" t="s">
        <v>90</v>
      </c>
      <c r="I40" s="18" t="s">
        <v>90</v>
      </c>
      <c r="J40" s="18" t="s">
        <v>90</v>
      </c>
      <c r="K40" s="20" t="s">
        <v>90</v>
      </c>
      <c r="L40" s="21" t="s">
        <v>90</v>
      </c>
      <c r="M40" s="18" t="s">
        <v>90</v>
      </c>
      <c r="N40" s="18" t="s">
        <v>90</v>
      </c>
      <c r="O40" s="20">
        <v>50</v>
      </c>
      <c r="P40" s="21">
        <v>6</v>
      </c>
      <c r="S40" s="20"/>
      <c r="T40" s="21"/>
      <c r="W40" s="20"/>
      <c r="X40" s="21"/>
      <c r="Y40" s="20">
        <f t="shared" si="1"/>
        <v>6</v>
      </c>
      <c r="Z40" s="38">
        <v>34</v>
      </c>
      <c r="AA40" s="38">
        <v>1</v>
      </c>
    </row>
    <row r="41" spans="1:27" ht="12.75">
      <c r="A41" s="38">
        <v>40</v>
      </c>
      <c r="B41" s="23" t="s">
        <v>512</v>
      </c>
      <c r="C41" s="18">
        <v>2000</v>
      </c>
      <c r="D41" s="18">
        <v>500</v>
      </c>
      <c r="E41" s="18" t="s">
        <v>7</v>
      </c>
      <c r="F41" s="18">
        <f>VLOOKUP(C:C,Kategorie!A:B,2,FALSE)</f>
        <v>1</v>
      </c>
      <c r="G41" s="20" t="s">
        <v>90</v>
      </c>
      <c r="H41" s="21" t="s">
        <v>90</v>
      </c>
      <c r="I41" s="18" t="s">
        <v>90</v>
      </c>
      <c r="J41" s="18" t="s">
        <v>90</v>
      </c>
      <c r="K41" s="20" t="s">
        <v>90</v>
      </c>
      <c r="L41" s="21" t="s">
        <v>90</v>
      </c>
      <c r="M41" s="18">
        <v>28</v>
      </c>
      <c r="N41" s="18">
        <v>4</v>
      </c>
      <c r="O41" s="20" t="s">
        <v>90</v>
      </c>
      <c r="P41" s="21" t="s">
        <v>90</v>
      </c>
      <c r="S41" s="20"/>
      <c r="T41" s="21"/>
      <c r="W41" s="20"/>
      <c r="X41" s="21"/>
      <c r="Y41" s="20">
        <f t="shared" si="1"/>
        <v>4</v>
      </c>
      <c r="Z41" s="38">
        <v>35</v>
      </c>
      <c r="AA41" s="38">
        <v>1</v>
      </c>
    </row>
    <row r="42" spans="1:27" ht="12.75">
      <c r="A42" s="38">
        <v>41</v>
      </c>
      <c r="B42" s="17" t="s">
        <v>567</v>
      </c>
      <c r="C42" s="18">
        <v>1999</v>
      </c>
      <c r="D42" s="18">
        <v>500</v>
      </c>
      <c r="E42" s="18" t="s">
        <v>7</v>
      </c>
      <c r="F42" s="18">
        <f>VLOOKUP(C:C,Kategorie!A:B,2,FALSE)</f>
        <v>1</v>
      </c>
      <c r="G42" s="20" t="s">
        <v>90</v>
      </c>
      <c r="H42" s="21" t="s">
        <v>90</v>
      </c>
      <c r="I42" s="18" t="s">
        <v>90</v>
      </c>
      <c r="J42" s="18" t="s">
        <v>90</v>
      </c>
      <c r="K42" s="20" t="s">
        <v>90</v>
      </c>
      <c r="L42" s="21" t="s">
        <v>90</v>
      </c>
      <c r="M42" s="18" t="s">
        <v>90</v>
      </c>
      <c r="N42" s="18" t="s">
        <v>90</v>
      </c>
      <c r="O42" s="20">
        <v>54</v>
      </c>
      <c r="P42" s="21">
        <v>4</v>
      </c>
      <c r="S42" s="20"/>
      <c r="T42" s="21"/>
      <c r="W42" s="20"/>
      <c r="X42" s="21"/>
      <c r="Y42" s="20">
        <f t="shared" si="1"/>
        <v>4</v>
      </c>
      <c r="Z42" s="38">
        <v>36</v>
      </c>
      <c r="AA42" s="38">
        <v>1</v>
      </c>
    </row>
    <row r="43" spans="1:27" ht="12.75">
      <c r="A43" s="38">
        <v>42</v>
      </c>
      <c r="B43" s="17" t="s">
        <v>569</v>
      </c>
      <c r="C43" s="32">
        <v>2003</v>
      </c>
      <c r="D43" s="32">
        <v>500</v>
      </c>
      <c r="E43" s="32" t="s">
        <v>7</v>
      </c>
      <c r="F43" s="18">
        <f>VLOOKUP(C:C,Kategorie!A:B,2,FALSE)</f>
        <v>1</v>
      </c>
      <c r="G43" s="20" t="s">
        <v>90</v>
      </c>
      <c r="H43" s="21" t="s">
        <v>90</v>
      </c>
      <c r="I43" s="18" t="s">
        <v>90</v>
      </c>
      <c r="J43" s="18" t="s">
        <v>90</v>
      </c>
      <c r="K43" s="20">
        <v>34</v>
      </c>
      <c r="L43" s="21">
        <v>2</v>
      </c>
      <c r="M43" s="18" t="s">
        <v>90</v>
      </c>
      <c r="N43" s="18" t="s">
        <v>90</v>
      </c>
      <c r="O43" s="20">
        <v>64</v>
      </c>
      <c r="P43" s="21">
        <v>1</v>
      </c>
      <c r="S43" s="20"/>
      <c r="T43" s="21"/>
      <c r="W43" s="20"/>
      <c r="X43" s="21"/>
      <c r="Y43" s="20">
        <f t="shared" si="1"/>
        <v>3</v>
      </c>
      <c r="Z43" s="38">
        <v>37</v>
      </c>
      <c r="AA43" s="37">
        <v>2</v>
      </c>
    </row>
    <row r="44" spans="1:27" ht="12.75">
      <c r="A44" s="38">
        <v>43</v>
      </c>
      <c r="B44" s="17" t="s">
        <v>183</v>
      </c>
      <c r="C44" s="18">
        <v>2002</v>
      </c>
      <c r="D44" s="18">
        <v>500</v>
      </c>
      <c r="E44" s="18" t="s">
        <v>7</v>
      </c>
      <c r="F44" s="18">
        <f>VLOOKUP(C:C,Kategorie!A:B,2,FALSE)</f>
        <v>1</v>
      </c>
      <c r="G44" s="20">
        <v>27</v>
      </c>
      <c r="H44" s="21">
        <v>3</v>
      </c>
      <c r="I44" s="18" t="s">
        <v>90</v>
      </c>
      <c r="J44" s="18" t="s">
        <v>90</v>
      </c>
      <c r="K44" s="20" t="s">
        <v>90</v>
      </c>
      <c r="L44" s="21" t="s">
        <v>90</v>
      </c>
      <c r="M44" s="18" t="s">
        <v>90</v>
      </c>
      <c r="N44" s="18" t="s">
        <v>90</v>
      </c>
      <c r="O44" s="20" t="s">
        <v>90</v>
      </c>
      <c r="P44" s="21" t="s">
        <v>90</v>
      </c>
      <c r="S44" s="20"/>
      <c r="T44" s="21"/>
      <c r="W44" s="20"/>
      <c r="X44" s="21"/>
      <c r="Y44" s="20">
        <f t="shared" si="1"/>
        <v>3</v>
      </c>
      <c r="Z44" s="38">
        <v>38</v>
      </c>
      <c r="AA44" s="37">
        <v>1</v>
      </c>
    </row>
    <row r="45" spans="1:27" ht="12.75">
      <c r="A45" s="38">
        <v>44</v>
      </c>
      <c r="B45" s="17" t="s">
        <v>513</v>
      </c>
      <c r="C45" s="18">
        <v>2001</v>
      </c>
      <c r="D45" s="18">
        <v>500</v>
      </c>
      <c r="E45" s="18" t="s">
        <v>7</v>
      </c>
      <c r="F45" s="18">
        <f>VLOOKUP(C:C,Kategorie!A:B,2,FALSE)</f>
        <v>1</v>
      </c>
      <c r="G45" s="20" t="s">
        <v>90</v>
      </c>
      <c r="H45" s="21" t="s">
        <v>90</v>
      </c>
      <c r="I45" s="18" t="s">
        <v>90</v>
      </c>
      <c r="J45" s="18" t="s">
        <v>90</v>
      </c>
      <c r="K45" s="20" t="s">
        <v>90</v>
      </c>
      <c r="L45" s="21" t="s">
        <v>90</v>
      </c>
      <c r="M45" s="18">
        <v>29</v>
      </c>
      <c r="N45" s="18">
        <v>3</v>
      </c>
      <c r="O45" s="20" t="s">
        <v>90</v>
      </c>
      <c r="P45" s="21" t="s">
        <v>90</v>
      </c>
      <c r="S45" s="20"/>
      <c r="T45" s="21"/>
      <c r="W45" s="20"/>
      <c r="X45" s="21"/>
      <c r="Y45" s="20">
        <f t="shared" si="1"/>
        <v>3</v>
      </c>
      <c r="Z45" s="38">
        <v>39</v>
      </c>
      <c r="AA45" s="38">
        <v>1</v>
      </c>
    </row>
    <row r="46" spans="1:27" ht="12.75">
      <c r="A46" s="38">
        <v>45</v>
      </c>
      <c r="B46" s="2" t="s">
        <v>106</v>
      </c>
      <c r="C46" s="3">
        <v>2003</v>
      </c>
      <c r="D46" s="3">
        <v>500</v>
      </c>
      <c r="E46" s="3" t="s">
        <v>7</v>
      </c>
      <c r="F46" s="3">
        <f>VLOOKUP(C:C,Kategorie!A:B,2,FALSE)</f>
        <v>1</v>
      </c>
      <c r="G46" s="7" t="s">
        <v>90</v>
      </c>
      <c r="H46" s="21" t="s">
        <v>90</v>
      </c>
      <c r="I46" s="18" t="s">
        <v>90</v>
      </c>
      <c r="J46" s="18" t="s">
        <v>90</v>
      </c>
      <c r="K46" s="20" t="s">
        <v>90</v>
      </c>
      <c r="L46" s="21" t="s">
        <v>90</v>
      </c>
      <c r="M46" s="18" t="s">
        <v>90</v>
      </c>
      <c r="N46" s="18" t="s">
        <v>90</v>
      </c>
      <c r="O46" s="20">
        <v>55</v>
      </c>
      <c r="P46" s="21">
        <v>3</v>
      </c>
      <c r="S46" s="20"/>
      <c r="T46" s="21"/>
      <c r="W46" s="20"/>
      <c r="X46" s="21"/>
      <c r="Y46" s="20">
        <f t="shared" si="1"/>
        <v>3</v>
      </c>
      <c r="Z46" s="38">
        <v>40</v>
      </c>
      <c r="AA46" s="37">
        <v>1</v>
      </c>
    </row>
    <row r="47" spans="1:27" ht="12.75">
      <c r="A47" s="38">
        <v>46</v>
      </c>
      <c r="B47" s="17" t="s">
        <v>474</v>
      </c>
      <c r="C47" s="18">
        <v>2003</v>
      </c>
      <c r="D47" s="18">
        <v>500</v>
      </c>
      <c r="E47" s="18" t="s">
        <v>7</v>
      </c>
      <c r="F47" s="18">
        <f>VLOOKUP(C:C,Kategorie!A:B,2,FALSE)</f>
        <v>1</v>
      </c>
      <c r="G47" s="20" t="s">
        <v>90</v>
      </c>
      <c r="H47" s="21" t="s">
        <v>90</v>
      </c>
      <c r="I47" s="18" t="s">
        <v>90</v>
      </c>
      <c r="J47" s="18" t="s">
        <v>90</v>
      </c>
      <c r="K47" s="20">
        <v>36</v>
      </c>
      <c r="L47" s="21">
        <v>1</v>
      </c>
      <c r="M47" s="18">
        <v>32</v>
      </c>
      <c r="N47" s="18">
        <v>1</v>
      </c>
      <c r="O47" s="20" t="s">
        <v>90</v>
      </c>
      <c r="P47" s="21" t="s">
        <v>90</v>
      </c>
      <c r="S47" s="20"/>
      <c r="T47" s="21"/>
      <c r="W47" s="20"/>
      <c r="X47" s="21"/>
      <c r="Y47" s="20">
        <f t="shared" si="1"/>
        <v>2</v>
      </c>
      <c r="Z47" s="38">
        <v>41</v>
      </c>
      <c r="AA47" s="37">
        <v>2</v>
      </c>
    </row>
    <row r="48" spans="1:27" ht="12.75">
      <c r="A48" s="38">
        <v>47</v>
      </c>
      <c r="B48" s="17" t="s">
        <v>395</v>
      </c>
      <c r="C48" s="18">
        <v>2003</v>
      </c>
      <c r="D48" s="18">
        <v>500</v>
      </c>
      <c r="E48" s="18" t="s">
        <v>7</v>
      </c>
      <c r="F48" s="18">
        <f>VLOOKUP(C:C,Kategorie!A:B,2,FALSE)</f>
        <v>1</v>
      </c>
      <c r="G48" s="20">
        <v>29</v>
      </c>
      <c r="H48" s="21">
        <v>2</v>
      </c>
      <c r="I48" s="18" t="s">
        <v>90</v>
      </c>
      <c r="J48" s="18" t="s">
        <v>90</v>
      </c>
      <c r="K48" s="20" t="s">
        <v>90</v>
      </c>
      <c r="L48" s="21" t="s">
        <v>90</v>
      </c>
      <c r="M48" s="18" t="s">
        <v>90</v>
      </c>
      <c r="N48" s="18" t="s">
        <v>90</v>
      </c>
      <c r="O48" s="20" t="s">
        <v>90</v>
      </c>
      <c r="P48" s="21" t="s">
        <v>90</v>
      </c>
      <c r="S48" s="20"/>
      <c r="T48" s="21"/>
      <c r="W48" s="20"/>
      <c r="X48" s="21"/>
      <c r="Y48" s="20">
        <f t="shared" si="1"/>
        <v>2</v>
      </c>
      <c r="Z48" s="38">
        <v>42</v>
      </c>
      <c r="AA48" s="37">
        <v>1</v>
      </c>
    </row>
    <row r="49" spans="1:27" ht="12.75">
      <c r="A49" s="38">
        <v>48</v>
      </c>
      <c r="B49" s="17" t="s">
        <v>568</v>
      </c>
      <c r="C49" s="18">
        <v>2003</v>
      </c>
      <c r="D49" s="18">
        <v>500</v>
      </c>
      <c r="E49" s="18" t="s">
        <v>7</v>
      </c>
      <c r="F49" s="18">
        <f>VLOOKUP(C:C,Kategorie!A:B,2,FALSE)</f>
        <v>1</v>
      </c>
      <c r="G49" s="20" t="s">
        <v>90</v>
      </c>
      <c r="H49" s="21" t="s">
        <v>90</v>
      </c>
      <c r="I49" s="18" t="s">
        <v>90</v>
      </c>
      <c r="J49" s="18" t="s">
        <v>90</v>
      </c>
      <c r="K49" s="20" t="s">
        <v>90</v>
      </c>
      <c r="L49" s="21" t="s">
        <v>90</v>
      </c>
      <c r="M49" s="18" t="s">
        <v>90</v>
      </c>
      <c r="N49" s="18" t="s">
        <v>90</v>
      </c>
      <c r="O49" s="20">
        <v>56</v>
      </c>
      <c r="P49" s="21">
        <v>2</v>
      </c>
      <c r="S49" s="20"/>
      <c r="T49" s="21"/>
      <c r="W49" s="20"/>
      <c r="X49" s="21"/>
      <c r="Y49" s="20">
        <f t="shared" si="1"/>
        <v>2</v>
      </c>
      <c r="Z49" s="38">
        <v>43</v>
      </c>
      <c r="AA49" s="38">
        <v>1</v>
      </c>
    </row>
    <row r="50" spans="1:27" ht="12.75">
      <c r="A50" s="38">
        <v>49</v>
      </c>
      <c r="B50" s="17" t="s">
        <v>397</v>
      </c>
      <c r="C50" s="32">
        <v>1999</v>
      </c>
      <c r="D50" s="32">
        <v>500</v>
      </c>
      <c r="E50" s="32" t="s">
        <v>7</v>
      </c>
      <c r="F50" s="18">
        <f>VLOOKUP(C:C,Kategorie!A:B,2,FALSE)</f>
        <v>1</v>
      </c>
      <c r="G50" s="20">
        <v>33</v>
      </c>
      <c r="H50" s="21">
        <v>1</v>
      </c>
      <c r="I50" s="18" t="s">
        <v>90</v>
      </c>
      <c r="J50" s="18" t="s">
        <v>90</v>
      </c>
      <c r="K50" s="20" t="s">
        <v>90</v>
      </c>
      <c r="L50" s="21" t="s">
        <v>90</v>
      </c>
      <c r="M50" s="18" t="s">
        <v>90</v>
      </c>
      <c r="N50" s="32" t="s">
        <v>90</v>
      </c>
      <c r="O50" s="20" t="s">
        <v>90</v>
      </c>
      <c r="P50" s="21" t="s">
        <v>90</v>
      </c>
      <c r="S50" s="20"/>
      <c r="T50" s="21"/>
      <c r="W50" s="20"/>
      <c r="X50" s="21"/>
      <c r="Y50" s="20">
        <f t="shared" si="1"/>
        <v>1</v>
      </c>
      <c r="Z50" s="38">
        <v>44</v>
      </c>
      <c r="AA50" s="37">
        <v>1</v>
      </c>
    </row>
    <row r="51" spans="1:27" ht="12.75">
      <c r="A51" s="38">
        <v>50</v>
      </c>
      <c r="B51" s="17" t="s">
        <v>329</v>
      </c>
      <c r="C51" s="18">
        <v>1998</v>
      </c>
      <c r="D51" s="18">
        <v>500</v>
      </c>
      <c r="E51" s="18" t="s">
        <v>7</v>
      </c>
      <c r="F51" s="18">
        <f>VLOOKUP(C:C,Kategorie!A:B,2,FALSE)</f>
        <v>2</v>
      </c>
      <c r="G51" s="7" t="s">
        <v>90</v>
      </c>
      <c r="H51" s="21" t="s">
        <v>90</v>
      </c>
      <c r="I51" s="18">
        <v>11</v>
      </c>
      <c r="J51" s="16" t="s">
        <v>226</v>
      </c>
      <c r="K51" s="20" t="s">
        <v>90</v>
      </c>
      <c r="L51" s="21" t="s">
        <v>90</v>
      </c>
      <c r="M51" s="18" t="s">
        <v>90</v>
      </c>
      <c r="N51" s="18" t="s">
        <v>90</v>
      </c>
      <c r="O51" s="20">
        <v>61</v>
      </c>
      <c r="P51" s="15" t="s">
        <v>226</v>
      </c>
      <c r="S51" s="20"/>
      <c r="T51" s="21"/>
      <c r="W51" s="20"/>
      <c r="X51" s="21"/>
      <c r="Y51" s="20">
        <f t="shared" si="1"/>
        <v>0</v>
      </c>
      <c r="Z51" s="39" t="s">
        <v>226</v>
      </c>
      <c r="AA51" s="37">
        <v>2</v>
      </c>
    </row>
    <row r="52" spans="1:27" ht="12.75">
      <c r="A52" s="38">
        <v>51</v>
      </c>
      <c r="B52" s="23" t="s">
        <v>547</v>
      </c>
      <c r="C52" s="18">
        <v>1998</v>
      </c>
      <c r="D52" s="18">
        <v>500</v>
      </c>
      <c r="E52" s="18" t="s">
        <v>7</v>
      </c>
      <c r="F52" s="18">
        <f>VLOOKUP(C:C,Kategorie!A:B,2,FALSE)</f>
        <v>2</v>
      </c>
      <c r="G52" s="20" t="s">
        <v>90</v>
      </c>
      <c r="H52" s="21" t="s">
        <v>90</v>
      </c>
      <c r="I52" s="18" t="s">
        <v>90</v>
      </c>
      <c r="J52" s="18" t="s">
        <v>90</v>
      </c>
      <c r="K52" s="20" t="s">
        <v>90</v>
      </c>
      <c r="L52" s="21" t="s">
        <v>90</v>
      </c>
      <c r="M52" s="18" t="s">
        <v>90</v>
      </c>
      <c r="N52" s="18" t="s">
        <v>90</v>
      </c>
      <c r="O52" s="20">
        <v>8</v>
      </c>
      <c r="P52" s="15" t="s">
        <v>226</v>
      </c>
      <c r="S52" s="20"/>
      <c r="T52" s="21"/>
      <c r="W52" s="20"/>
      <c r="X52" s="21"/>
      <c r="Y52" s="20">
        <f t="shared" si="1"/>
        <v>0</v>
      </c>
      <c r="Z52" s="39" t="s">
        <v>226</v>
      </c>
      <c r="AA52" s="38">
        <v>1</v>
      </c>
    </row>
    <row r="53" spans="1:27" ht="12.75">
      <c r="A53" s="38">
        <v>52</v>
      </c>
      <c r="B53" s="17" t="s">
        <v>281</v>
      </c>
      <c r="C53" s="18">
        <v>1998</v>
      </c>
      <c r="D53" s="18">
        <v>500</v>
      </c>
      <c r="E53" s="18" t="s">
        <v>7</v>
      </c>
      <c r="F53" s="18">
        <f>VLOOKUP(C:C,Kategorie!A:B,2,FALSE)</f>
        <v>2</v>
      </c>
      <c r="G53" s="20">
        <v>6</v>
      </c>
      <c r="H53" s="15" t="s">
        <v>226</v>
      </c>
      <c r="I53" s="18" t="s">
        <v>90</v>
      </c>
      <c r="J53" s="18" t="s">
        <v>90</v>
      </c>
      <c r="K53" s="20" t="s">
        <v>90</v>
      </c>
      <c r="L53" s="21" t="s">
        <v>90</v>
      </c>
      <c r="M53" s="18" t="s">
        <v>90</v>
      </c>
      <c r="N53" s="18" t="s">
        <v>90</v>
      </c>
      <c r="O53" s="20" t="s">
        <v>90</v>
      </c>
      <c r="P53" s="21" t="s">
        <v>90</v>
      </c>
      <c r="S53" s="20"/>
      <c r="T53" s="21"/>
      <c r="W53" s="20"/>
      <c r="X53" s="21"/>
      <c r="Y53" s="20">
        <f t="shared" si="1"/>
        <v>0</v>
      </c>
      <c r="Z53" s="39" t="s">
        <v>226</v>
      </c>
      <c r="AA53" s="37">
        <v>1</v>
      </c>
    </row>
    <row r="54" spans="1:27" ht="12.75">
      <c r="A54" s="38">
        <v>53</v>
      </c>
      <c r="B54" s="17" t="s">
        <v>105</v>
      </c>
      <c r="C54" s="18">
        <v>2004</v>
      </c>
      <c r="D54" s="18">
        <v>500</v>
      </c>
      <c r="E54" s="18" t="s">
        <v>6</v>
      </c>
      <c r="F54" s="18">
        <f>VLOOKUP(C:C,Kategorie!A:B,2,FALSE)</f>
        <v>0</v>
      </c>
      <c r="G54" s="20">
        <v>23</v>
      </c>
      <c r="H54" s="21">
        <v>8</v>
      </c>
      <c r="I54" s="18" t="s">
        <v>90</v>
      </c>
      <c r="J54" s="18" t="s">
        <v>90</v>
      </c>
      <c r="K54" s="20">
        <v>38</v>
      </c>
      <c r="L54" s="21">
        <v>8</v>
      </c>
      <c r="M54" s="18">
        <v>42</v>
      </c>
      <c r="N54" s="18">
        <v>6</v>
      </c>
      <c r="O54" s="20">
        <v>57</v>
      </c>
      <c r="P54" s="21">
        <v>14</v>
      </c>
      <c r="S54" s="20"/>
      <c r="T54" s="21"/>
      <c r="W54" s="20"/>
      <c r="X54" s="21"/>
      <c r="Y54" s="20">
        <f t="shared" si="1"/>
        <v>36</v>
      </c>
      <c r="Z54" s="37">
        <v>1</v>
      </c>
      <c r="AA54" s="37">
        <v>4</v>
      </c>
    </row>
    <row r="55" spans="1:27" ht="12.75">
      <c r="A55" s="38">
        <v>54</v>
      </c>
      <c r="B55" s="17" t="s">
        <v>393</v>
      </c>
      <c r="C55" s="18">
        <v>2007</v>
      </c>
      <c r="D55" s="18">
        <v>500</v>
      </c>
      <c r="E55" s="18" t="s">
        <v>6</v>
      </c>
      <c r="F55" s="18">
        <f>VLOOKUP(C:C,Kategorie!A:B,2,FALSE)</f>
        <v>0</v>
      </c>
      <c r="G55" s="20">
        <v>26</v>
      </c>
      <c r="H55" s="21">
        <v>6</v>
      </c>
      <c r="I55" s="18" t="s">
        <v>90</v>
      </c>
      <c r="J55" s="18" t="s">
        <v>90</v>
      </c>
      <c r="K55" s="20" t="s">
        <v>90</v>
      </c>
      <c r="L55" s="21" t="s">
        <v>90</v>
      </c>
      <c r="M55" s="18">
        <v>37</v>
      </c>
      <c r="N55" s="18">
        <v>13</v>
      </c>
      <c r="O55" s="20">
        <v>65</v>
      </c>
      <c r="P55" s="21">
        <v>6</v>
      </c>
      <c r="S55" s="20"/>
      <c r="T55" s="21"/>
      <c r="W55" s="20"/>
      <c r="X55" s="21"/>
      <c r="Y55" s="20">
        <f t="shared" si="1"/>
        <v>25</v>
      </c>
      <c r="Z55" s="37">
        <v>2</v>
      </c>
      <c r="AA55" s="37">
        <v>3</v>
      </c>
    </row>
    <row r="56" spans="1:27" ht="12.75">
      <c r="A56" s="38">
        <v>55</v>
      </c>
      <c r="B56" s="17" t="s">
        <v>396</v>
      </c>
      <c r="C56" s="18">
        <v>2006</v>
      </c>
      <c r="D56" s="18">
        <v>500</v>
      </c>
      <c r="E56" s="18" t="s">
        <v>6</v>
      </c>
      <c r="F56" s="18">
        <f>VLOOKUP(C:C,Kategorie!A:B,2,FALSE)</f>
        <v>0</v>
      </c>
      <c r="G56" s="20">
        <v>30</v>
      </c>
      <c r="H56" s="21">
        <v>2</v>
      </c>
      <c r="I56" s="18" t="s">
        <v>90</v>
      </c>
      <c r="J56" s="18" t="s">
        <v>90</v>
      </c>
      <c r="K56" s="20" t="s">
        <v>90</v>
      </c>
      <c r="L56" s="21" t="s">
        <v>90</v>
      </c>
      <c r="M56" s="18">
        <v>38</v>
      </c>
      <c r="N56" s="18">
        <v>11</v>
      </c>
      <c r="O56" s="20">
        <v>60</v>
      </c>
      <c r="P56" s="21">
        <v>10</v>
      </c>
      <c r="S56" s="20"/>
      <c r="T56" s="21"/>
      <c r="W56" s="20"/>
      <c r="X56" s="21"/>
      <c r="Y56" s="20">
        <f t="shared" si="1"/>
        <v>23</v>
      </c>
      <c r="Z56" s="37">
        <v>3</v>
      </c>
      <c r="AA56" s="37">
        <v>3</v>
      </c>
    </row>
    <row r="57" spans="1:27" ht="12.75">
      <c r="A57" s="38">
        <v>56</v>
      </c>
      <c r="B57" s="17" t="s">
        <v>476</v>
      </c>
      <c r="C57" s="18">
        <v>2006</v>
      </c>
      <c r="D57" s="18">
        <v>500</v>
      </c>
      <c r="E57" s="18" t="s">
        <v>6</v>
      </c>
      <c r="F57" s="18">
        <f>VLOOKUP(C:C,Kategorie!A:B,2,FALSE)</f>
        <v>0</v>
      </c>
      <c r="G57" s="20" t="s">
        <v>90</v>
      </c>
      <c r="H57" s="21" t="s">
        <v>90</v>
      </c>
      <c r="I57" s="18" t="s">
        <v>90</v>
      </c>
      <c r="J57" s="18" t="s">
        <v>90</v>
      </c>
      <c r="K57" s="20">
        <v>41</v>
      </c>
      <c r="L57" s="21">
        <v>6</v>
      </c>
      <c r="M57" s="18">
        <v>44</v>
      </c>
      <c r="N57" s="18">
        <v>4</v>
      </c>
      <c r="O57" s="20">
        <v>62</v>
      </c>
      <c r="P57" s="21">
        <v>8</v>
      </c>
      <c r="S57" s="20"/>
      <c r="T57" s="21"/>
      <c r="W57" s="20"/>
      <c r="X57" s="21"/>
      <c r="Y57" s="20">
        <f t="shared" si="1"/>
        <v>18</v>
      </c>
      <c r="Z57" s="38">
        <v>4</v>
      </c>
      <c r="AA57" s="37">
        <v>3</v>
      </c>
    </row>
    <row r="58" spans="1:27" ht="12.75">
      <c r="A58" s="38">
        <v>57</v>
      </c>
      <c r="B58" s="23" t="s">
        <v>516</v>
      </c>
      <c r="C58" s="18">
        <v>2006</v>
      </c>
      <c r="D58" s="18">
        <v>500</v>
      </c>
      <c r="E58" s="18" t="s">
        <v>6</v>
      </c>
      <c r="F58" s="18">
        <f>VLOOKUP(C:C,Kategorie!A:B,2,FALSE)</f>
        <v>0</v>
      </c>
      <c r="G58" s="20" t="s">
        <v>90</v>
      </c>
      <c r="H58" s="21" t="s">
        <v>90</v>
      </c>
      <c r="I58" s="18" t="s">
        <v>90</v>
      </c>
      <c r="J58" s="18" t="s">
        <v>90</v>
      </c>
      <c r="K58" s="20" t="s">
        <v>90</v>
      </c>
      <c r="L58" s="21" t="s">
        <v>90</v>
      </c>
      <c r="M58" s="18">
        <v>43</v>
      </c>
      <c r="N58" s="18">
        <v>5</v>
      </c>
      <c r="O58" s="20">
        <v>59</v>
      </c>
      <c r="P58" s="21">
        <v>12</v>
      </c>
      <c r="S58" s="20"/>
      <c r="T58" s="21"/>
      <c r="W58" s="20"/>
      <c r="X58" s="21"/>
      <c r="Y58" s="20">
        <f t="shared" si="1"/>
        <v>17</v>
      </c>
      <c r="Z58" s="38">
        <v>5</v>
      </c>
      <c r="AA58" s="38">
        <v>2</v>
      </c>
    </row>
    <row r="59" spans="1:27" ht="12.75">
      <c r="A59" s="38">
        <v>58</v>
      </c>
      <c r="B59" s="17" t="s">
        <v>189</v>
      </c>
      <c r="C59" s="18">
        <v>2005</v>
      </c>
      <c r="D59" s="18">
        <v>500</v>
      </c>
      <c r="E59" s="18" t="s">
        <v>6</v>
      </c>
      <c r="F59" s="18">
        <f>VLOOKUP(C:C,Kategorie!A:B,2,FALSE)</f>
        <v>0</v>
      </c>
      <c r="G59" s="7" t="s">
        <v>90</v>
      </c>
      <c r="H59" s="21" t="s">
        <v>90</v>
      </c>
      <c r="I59" s="18" t="s">
        <v>90</v>
      </c>
      <c r="J59" s="18" t="s">
        <v>90</v>
      </c>
      <c r="K59" s="20" t="s">
        <v>90</v>
      </c>
      <c r="L59" s="21" t="s">
        <v>90</v>
      </c>
      <c r="M59" s="18">
        <v>40</v>
      </c>
      <c r="N59" s="18">
        <v>9</v>
      </c>
      <c r="O59" s="20">
        <v>63</v>
      </c>
      <c r="P59" s="21">
        <v>7</v>
      </c>
      <c r="S59" s="20"/>
      <c r="T59" s="21"/>
      <c r="W59" s="20"/>
      <c r="X59" s="21"/>
      <c r="Y59" s="20">
        <f t="shared" si="1"/>
        <v>16</v>
      </c>
      <c r="Z59" s="37">
        <v>6</v>
      </c>
      <c r="AA59" s="37">
        <v>2</v>
      </c>
    </row>
    <row r="60" spans="1:27" ht="12.75">
      <c r="A60" s="38">
        <v>59</v>
      </c>
      <c r="B60" s="17" t="s">
        <v>28</v>
      </c>
      <c r="C60" s="18">
        <v>2007</v>
      </c>
      <c r="D60" s="18">
        <v>500</v>
      </c>
      <c r="E60" s="18" t="s">
        <v>6</v>
      </c>
      <c r="F60" s="18">
        <f>VLOOKUP(C:C,Kategorie!A:B,2,FALSE)</f>
        <v>0</v>
      </c>
      <c r="G60" s="20">
        <v>31</v>
      </c>
      <c r="H60" s="21">
        <v>1</v>
      </c>
      <c r="I60" s="18">
        <v>20</v>
      </c>
      <c r="J60" s="18">
        <v>5</v>
      </c>
      <c r="K60" s="20">
        <v>44</v>
      </c>
      <c r="L60" s="21">
        <v>1</v>
      </c>
      <c r="M60" s="18">
        <v>48</v>
      </c>
      <c r="N60" s="18">
        <v>1</v>
      </c>
      <c r="O60" s="20">
        <v>67</v>
      </c>
      <c r="P60" s="21">
        <v>4</v>
      </c>
      <c r="S60" s="20"/>
      <c r="T60" s="21"/>
      <c r="W60" s="20"/>
      <c r="X60" s="21"/>
      <c r="Y60" s="20">
        <f t="shared" si="1"/>
        <v>12</v>
      </c>
      <c r="Z60" s="37">
        <v>7</v>
      </c>
      <c r="AA60" s="37">
        <v>5</v>
      </c>
    </row>
    <row r="61" spans="1:27" ht="12.75">
      <c r="A61" s="38">
        <v>60</v>
      </c>
      <c r="B61" s="17" t="s">
        <v>104</v>
      </c>
      <c r="C61" s="18">
        <v>2007</v>
      </c>
      <c r="D61" s="18">
        <v>500</v>
      </c>
      <c r="E61" s="18" t="s">
        <v>6</v>
      </c>
      <c r="F61" s="18">
        <f>VLOOKUP(C:C,Kategorie!A:B,2,FALSE)</f>
        <v>0</v>
      </c>
      <c r="G61" s="7" t="s">
        <v>90</v>
      </c>
      <c r="H61" s="21" t="s">
        <v>90</v>
      </c>
      <c r="I61" s="18">
        <v>24</v>
      </c>
      <c r="J61" s="18">
        <v>3</v>
      </c>
      <c r="K61" s="20">
        <v>42</v>
      </c>
      <c r="L61" s="21">
        <v>4</v>
      </c>
      <c r="M61" s="18">
        <v>46</v>
      </c>
      <c r="N61" s="18">
        <v>2</v>
      </c>
      <c r="O61" s="20">
        <v>68</v>
      </c>
      <c r="P61" s="21">
        <v>3</v>
      </c>
      <c r="S61" s="20"/>
      <c r="T61" s="21"/>
      <c r="W61" s="20"/>
      <c r="X61" s="21"/>
      <c r="Y61" s="20">
        <f t="shared" si="1"/>
        <v>12</v>
      </c>
      <c r="Z61" s="37">
        <v>8</v>
      </c>
      <c r="AA61" s="37">
        <v>4</v>
      </c>
    </row>
    <row r="62" spans="1:27" ht="12.75">
      <c r="A62" s="38">
        <v>61</v>
      </c>
      <c r="B62" s="17" t="s">
        <v>190</v>
      </c>
      <c r="C62" s="18">
        <v>2005</v>
      </c>
      <c r="D62" s="18">
        <v>500</v>
      </c>
      <c r="E62" s="18" t="s">
        <v>6</v>
      </c>
      <c r="F62" s="18">
        <f>VLOOKUP(C:C,Kategorie!A:B,2,FALSE)</f>
        <v>0</v>
      </c>
      <c r="G62" s="7" t="s">
        <v>90</v>
      </c>
      <c r="H62" s="21" t="s">
        <v>90</v>
      </c>
      <c r="I62" s="18" t="s">
        <v>90</v>
      </c>
      <c r="J62" s="18" t="s">
        <v>90</v>
      </c>
      <c r="K62" s="20" t="s">
        <v>90</v>
      </c>
      <c r="L62" s="21" t="s">
        <v>90</v>
      </c>
      <c r="M62" s="18">
        <v>41</v>
      </c>
      <c r="N62" s="18">
        <v>7</v>
      </c>
      <c r="O62" s="20">
        <v>66</v>
      </c>
      <c r="P62" s="21">
        <v>5</v>
      </c>
      <c r="S62" s="20"/>
      <c r="T62" s="21"/>
      <c r="W62" s="20"/>
      <c r="X62" s="21"/>
      <c r="Y62" s="20">
        <f t="shared" si="1"/>
        <v>12</v>
      </c>
      <c r="Z62" s="37">
        <v>9</v>
      </c>
      <c r="AA62" s="37">
        <v>2</v>
      </c>
    </row>
    <row r="63" spans="1:27" ht="12.75">
      <c r="A63" s="38">
        <v>62</v>
      </c>
      <c r="B63" s="17" t="s">
        <v>394</v>
      </c>
      <c r="C63" s="18">
        <v>2004</v>
      </c>
      <c r="D63" s="18">
        <v>500</v>
      </c>
      <c r="E63" s="18" t="s">
        <v>6</v>
      </c>
      <c r="F63" s="18">
        <f>VLOOKUP(C:C,Kategorie!A:B,2,FALSE)</f>
        <v>0</v>
      </c>
      <c r="G63" s="20">
        <v>28</v>
      </c>
      <c r="H63" s="21">
        <v>4</v>
      </c>
      <c r="I63" s="18" t="s">
        <v>90</v>
      </c>
      <c r="J63" s="18" t="s">
        <v>90</v>
      </c>
      <c r="K63" s="20" t="s">
        <v>90</v>
      </c>
      <c r="L63" s="21" t="s">
        <v>90</v>
      </c>
      <c r="M63" s="18" t="s">
        <v>90</v>
      </c>
      <c r="N63" s="18" t="s">
        <v>90</v>
      </c>
      <c r="O63" s="20" t="s">
        <v>90</v>
      </c>
      <c r="P63" s="21" t="s">
        <v>90</v>
      </c>
      <c r="S63" s="20"/>
      <c r="T63" s="21"/>
      <c r="W63" s="20"/>
      <c r="X63" s="21"/>
      <c r="Y63" s="20">
        <f t="shared" si="1"/>
        <v>4</v>
      </c>
      <c r="Z63" s="37">
        <v>10</v>
      </c>
      <c r="AA63" s="37">
        <v>1</v>
      </c>
    </row>
    <row r="64" spans="1:27" ht="12.75">
      <c r="A64" s="38">
        <v>63</v>
      </c>
      <c r="B64" s="17" t="s">
        <v>338</v>
      </c>
      <c r="C64" s="18">
        <v>2005</v>
      </c>
      <c r="D64" s="18">
        <v>500</v>
      </c>
      <c r="E64" s="18" t="s">
        <v>6</v>
      </c>
      <c r="F64" s="18">
        <f>VLOOKUP(C:C,Kategorie!A:B,2,FALSE)</f>
        <v>0</v>
      </c>
      <c r="G64" s="7" t="s">
        <v>90</v>
      </c>
      <c r="H64" s="21" t="s">
        <v>90</v>
      </c>
      <c r="I64" s="18" t="s">
        <v>90</v>
      </c>
      <c r="J64" s="18" t="s">
        <v>90</v>
      </c>
      <c r="K64" s="20" t="s">
        <v>90</v>
      </c>
      <c r="L64" s="21" t="s">
        <v>90</v>
      </c>
      <c r="M64" s="18">
        <v>45</v>
      </c>
      <c r="N64" s="18">
        <v>3</v>
      </c>
      <c r="O64" s="20" t="s">
        <v>90</v>
      </c>
      <c r="P64" s="21" t="s">
        <v>90</v>
      </c>
      <c r="S64" s="20"/>
      <c r="T64" s="21"/>
      <c r="W64" s="20"/>
      <c r="X64" s="21"/>
      <c r="Y64" s="20">
        <f t="shared" si="1"/>
        <v>3</v>
      </c>
      <c r="Z64" s="38">
        <v>11</v>
      </c>
      <c r="AA64" s="37">
        <v>1</v>
      </c>
    </row>
    <row r="65" spans="1:27" ht="12.75">
      <c r="A65" s="38">
        <v>64</v>
      </c>
      <c r="B65" s="17" t="s">
        <v>103</v>
      </c>
      <c r="C65" s="18">
        <v>2007</v>
      </c>
      <c r="D65" s="18">
        <v>500</v>
      </c>
      <c r="E65" s="18" t="s">
        <v>6</v>
      </c>
      <c r="F65" s="18">
        <f>VLOOKUP(C:C,Kategorie!A:B,2,FALSE)</f>
        <v>0</v>
      </c>
      <c r="G65" s="7" t="s">
        <v>90</v>
      </c>
      <c r="H65" s="21" t="s">
        <v>90</v>
      </c>
      <c r="I65" s="18" t="s">
        <v>90</v>
      </c>
      <c r="J65" s="18" t="s">
        <v>90</v>
      </c>
      <c r="K65" s="20">
        <v>43</v>
      </c>
      <c r="L65" s="21">
        <v>2</v>
      </c>
      <c r="M65" s="18" t="s">
        <v>90</v>
      </c>
      <c r="N65" s="18" t="s">
        <v>90</v>
      </c>
      <c r="O65" s="20" t="s">
        <v>90</v>
      </c>
      <c r="P65" s="21" t="s">
        <v>90</v>
      </c>
      <c r="S65" s="20"/>
      <c r="T65" s="21"/>
      <c r="W65" s="20"/>
      <c r="X65" s="21"/>
      <c r="Y65" s="20">
        <f t="shared" si="1"/>
        <v>2</v>
      </c>
      <c r="Z65" s="38">
        <v>12</v>
      </c>
      <c r="AA65" s="37">
        <v>1</v>
      </c>
    </row>
    <row r="66" spans="1:27" ht="12.75">
      <c r="A66" s="38">
        <v>65</v>
      </c>
      <c r="B66" s="17" t="s">
        <v>570</v>
      </c>
      <c r="C66" s="18">
        <v>2005</v>
      </c>
      <c r="D66" s="18">
        <v>500</v>
      </c>
      <c r="E66" s="18" t="s">
        <v>6</v>
      </c>
      <c r="F66" s="18">
        <f>VLOOKUP(C:C,Kategorie!A:B,2,FALSE)</f>
        <v>0</v>
      </c>
      <c r="G66" s="20" t="s">
        <v>90</v>
      </c>
      <c r="H66" s="21" t="s">
        <v>90</v>
      </c>
      <c r="I66" s="18" t="s">
        <v>90</v>
      </c>
      <c r="J66" s="18" t="s">
        <v>90</v>
      </c>
      <c r="K66" s="20" t="s">
        <v>90</v>
      </c>
      <c r="L66" s="21" t="s">
        <v>90</v>
      </c>
      <c r="M66" s="18" t="s">
        <v>90</v>
      </c>
      <c r="N66" s="18" t="s">
        <v>90</v>
      </c>
      <c r="O66" s="20">
        <v>69</v>
      </c>
      <c r="P66" s="21">
        <v>2</v>
      </c>
      <c r="S66" s="20"/>
      <c r="T66" s="21"/>
      <c r="W66" s="20"/>
      <c r="X66" s="21"/>
      <c r="Y66" s="20">
        <f aca="true" t="shared" si="2" ref="Y66:Y97">SUM(H66,J66,L66,N66,P66,R66,T66,V66,X66)</f>
        <v>2</v>
      </c>
      <c r="Z66" s="38">
        <v>13</v>
      </c>
      <c r="AA66" s="38">
        <v>1</v>
      </c>
    </row>
    <row r="67" spans="1:27" ht="12.75">
      <c r="A67" s="38">
        <v>66</v>
      </c>
      <c r="B67" s="17" t="s">
        <v>571</v>
      </c>
      <c r="C67" s="18">
        <v>2005</v>
      </c>
      <c r="D67" s="18">
        <v>500</v>
      </c>
      <c r="E67" s="18" t="s">
        <v>6</v>
      </c>
      <c r="F67" s="18">
        <f>VLOOKUP(C:C,Kategorie!A:B,2,FALSE)</f>
        <v>0</v>
      </c>
      <c r="G67" s="20" t="s">
        <v>90</v>
      </c>
      <c r="H67" s="21" t="s">
        <v>90</v>
      </c>
      <c r="I67" s="18" t="s">
        <v>90</v>
      </c>
      <c r="J67" s="18" t="s">
        <v>90</v>
      </c>
      <c r="K67" s="20" t="s">
        <v>90</v>
      </c>
      <c r="L67" s="21" t="s">
        <v>90</v>
      </c>
      <c r="M67" s="18" t="s">
        <v>90</v>
      </c>
      <c r="N67" s="18" t="s">
        <v>90</v>
      </c>
      <c r="O67" s="20">
        <v>70</v>
      </c>
      <c r="P67" s="21">
        <v>1</v>
      </c>
      <c r="S67" s="20"/>
      <c r="T67" s="21"/>
      <c r="W67" s="20"/>
      <c r="X67" s="21"/>
      <c r="Y67" s="20">
        <f t="shared" si="2"/>
        <v>1</v>
      </c>
      <c r="Z67" s="38">
        <v>14</v>
      </c>
      <c r="AA67" s="38">
        <v>1</v>
      </c>
    </row>
    <row r="68" spans="1:27" ht="12.75">
      <c r="A68" s="38">
        <v>67</v>
      </c>
      <c r="B68" s="17" t="s">
        <v>91</v>
      </c>
      <c r="C68" s="18">
        <v>1999</v>
      </c>
      <c r="D68" s="18">
        <v>500</v>
      </c>
      <c r="E68" s="18" t="s">
        <v>6</v>
      </c>
      <c r="F68" s="18">
        <f>VLOOKUP(C:C,Kategorie!A:B,2,FALSE)</f>
        <v>1</v>
      </c>
      <c r="G68" s="20">
        <v>7</v>
      </c>
      <c r="H68" s="21">
        <v>13</v>
      </c>
      <c r="I68" s="18">
        <v>5</v>
      </c>
      <c r="J68" s="18">
        <v>13</v>
      </c>
      <c r="K68" s="20">
        <v>8</v>
      </c>
      <c r="L68" s="21">
        <v>16</v>
      </c>
      <c r="M68" s="18">
        <v>8</v>
      </c>
      <c r="N68" s="18">
        <v>15</v>
      </c>
      <c r="O68" s="20">
        <v>15</v>
      </c>
      <c r="P68" s="21">
        <v>20</v>
      </c>
      <c r="S68" s="20"/>
      <c r="T68" s="21"/>
      <c r="W68" s="20"/>
      <c r="X68" s="21"/>
      <c r="Y68" s="20">
        <f t="shared" si="2"/>
        <v>77</v>
      </c>
      <c r="Z68" s="37">
        <v>1</v>
      </c>
      <c r="AA68" s="37">
        <v>5</v>
      </c>
    </row>
    <row r="69" spans="1:27" ht="12.75">
      <c r="A69" s="38">
        <v>68</v>
      </c>
      <c r="B69" s="17" t="s">
        <v>355</v>
      </c>
      <c r="C69" s="18">
        <v>1999</v>
      </c>
      <c r="D69" s="18">
        <v>500</v>
      </c>
      <c r="E69" s="18" t="s">
        <v>6</v>
      </c>
      <c r="F69" s="18">
        <f>VLOOKUP(C:C,Kategorie!A:B,2,FALSE)</f>
        <v>1</v>
      </c>
      <c r="G69" s="20">
        <v>1</v>
      </c>
      <c r="H69" s="21">
        <v>17</v>
      </c>
      <c r="I69" s="18">
        <v>1</v>
      </c>
      <c r="J69" s="18">
        <v>17</v>
      </c>
      <c r="K69" s="20">
        <v>5</v>
      </c>
      <c r="L69" s="21">
        <v>18</v>
      </c>
      <c r="M69" s="18" t="s">
        <v>90</v>
      </c>
      <c r="N69" s="18" t="s">
        <v>90</v>
      </c>
      <c r="O69" s="20">
        <v>19</v>
      </c>
      <c r="P69" s="21">
        <v>17</v>
      </c>
      <c r="S69" s="20"/>
      <c r="T69" s="21"/>
      <c r="W69" s="20"/>
      <c r="X69" s="21"/>
      <c r="Y69" s="20">
        <f t="shared" si="2"/>
        <v>69</v>
      </c>
      <c r="Z69" s="37">
        <v>2</v>
      </c>
      <c r="AA69" s="37">
        <v>4</v>
      </c>
    </row>
    <row r="70" spans="1:27" ht="12.75">
      <c r="A70" s="38">
        <v>69</v>
      </c>
      <c r="B70" s="17" t="s">
        <v>399</v>
      </c>
      <c r="C70" s="18">
        <v>1999</v>
      </c>
      <c r="D70" s="18">
        <v>500</v>
      </c>
      <c r="E70" s="18" t="s">
        <v>6</v>
      </c>
      <c r="F70" s="18">
        <f>VLOOKUP(C:C,Kategorie!A:B,2,FALSE)</f>
        <v>1</v>
      </c>
      <c r="G70" s="20">
        <v>4</v>
      </c>
      <c r="H70" s="21">
        <v>15</v>
      </c>
      <c r="I70" s="18" t="s">
        <v>90</v>
      </c>
      <c r="J70" s="18" t="s">
        <v>90</v>
      </c>
      <c r="K70" s="20" t="s">
        <v>90</v>
      </c>
      <c r="L70" s="21" t="s">
        <v>90</v>
      </c>
      <c r="M70" s="18">
        <v>1</v>
      </c>
      <c r="N70" s="18">
        <v>21</v>
      </c>
      <c r="O70" s="20">
        <v>1</v>
      </c>
      <c r="P70" s="21">
        <v>29</v>
      </c>
      <c r="S70" s="20"/>
      <c r="T70" s="21"/>
      <c r="W70" s="20"/>
      <c r="X70" s="21"/>
      <c r="Y70" s="20">
        <f t="shared" si="2"/>
        <v>65</v>
      </c>
      <c r="Z70" s="37">
        <v>3</v>
      </c>
      <c r="AA70" s="37">
        <v>3</v>
      </c>
    </row>
    <row r="71" spans="1:27" ht="12.75">
      <c r="A71" s="38">
        <v>70</v>
      </c>
      <c r="B71" s="17" t="s">
        <v>322</v>
      </c>
      <c r="C71" s="18">
        <v>2000</v>
      </c>
      <c r="D71" s="18">
        <v>500</v>
      </c>
      <c r="E71" s="18" t="s">
        <v>6</v>
      </c>
      <c r="F71" s="18">
        <f>VLOOKUP(C:C,Kategorie!A:B,2,FALSE)</f>
        <v>1</v>
      </c>
      <c r="G71" s="7" t="s">
        <v>90</v>
      </c>
      <c r="H71" s="21" t="s">
        <v>90</v>
      </c>
      <c r="I71" s="18">
        <v>3</v>
      </c>
      <c r="J71" s="18">
        <v>15</v>
      </c>
      <c r="K71" s="20">
        <v>2</v>
      </c>
      <c r="L71" s="21">
        <v>22</v>
      </c>
      <c r="M71" s="18" t="s">
        <v>90</v>
      </c>
      <c r="N71" s="18" t="s">
        <v>90</v>
      </c>
      <c r="O71" s="20">
        <v>2</v>
      </c>
      <c r="P71" s="21">
        <v>27</v>
      </c>
      <c r="S71" s="20"/>
      <c r="T71" s="21"/>
      <c r="W71" s="20"/>
      <c r="X71" s="21"/>
      <c r="Y71" s="20">
        <f t="shared" si="2"/>
        <v>64</v>
      </c>
      <c r="Z71" s="38">
        <v>4</v>
      </c>
      <c r="AA71" s="37">
        <v>3</v>
      </c>
    </row>
    <row r="72" spans="1:27" ht="12.75">
      <c r="A72" s="38">
        <v>71</v>
      </c>
      <c r="B72" s="17" t="s">
        <v>23</v>
      </c>
      <c r="C72" s="18">
        <v>2000</v>
      </c>
      <c r="D72" s="18">
        <v>500</v>
      </c>
      <c r="E72" s="18" t="s">
        <v>6</v>
      </c>
      <c r="F72" s="18">
        <f>VLOOKUP(C:C,Kategorie!A:B,2,FALSE)</f>
        <v>1</v>
      </c>
      <c r="G72" s="20">
        <v>13</v>
      </c>
      <c r="H72" s="21">
        <v>8</v>
      </c>
      <c r="I72" s="18">
        <v>6</v>
      </c>
      <c r="J72" s="18">
        <v>11</v>
      </c>
      <c r="K72" s="20">
        <v>13</v>
      </c>
      <c r="L72" s="21">
        <v>12</v>
      </c>
      <c r="M72" s="18">
        <v>9</v>
      </c>
      <c r="N72" s="18">
        <v>14</v>
      </c>
      <c r="O72" s="20">
        <v>22</v>
      </c>
      <c r="P72" s="21">
        <v>16</v>
      </c>
      <c r="S72" s="20"/>
      <c r="T72" s="21"/>
      <c r="W72" s="20"/>
      <c r="X72" s="21"/>
      <c r="Y72" s="20">
        <f t="shared" si="2"/>
        <v>61</v>
      </c>
      <c r="Z72" s="37">
        <v>5</v>
      </c>
      <c r="AA72" s="37">
        <v>5</v>
      </c>
    </row>
    <row r="73" spans="1:27" ht="12.75">
      <c r="A73" s="38">
        <v>72</v>
      </c>
      <c r="B73" s="17" t="s">
        <v>507</v>
      </c>
      <c r="C73" s="18">
        <v>1999</v>
      </c>
      <c r="D73" s="18">
        <v>500</v>
      </c>
      <c r="E73" s="18" t="s">
        <v>6</v>
      </c>
      <c r="F73" s="18">
        <f>VLOOKUP(C:C,Kategorie!A:B,2,FALSE)</f>
        <v>1</v>
      </c>
      <c r="G73" s="20" t="s">
        <v>90</v>
      </c>
      <c r="H73" s="21" t="s">
        <v>90</v>
      </c>
      <c r="I73" s="18" t="s">
        <v>90</v>
      </c>
      <c r="J73" s="18" t="s">
        <v>90</v>
      </c>
      <c r="K73" s="20">
        <v>3</v>
      </c>
      <c r="L73" s="21">
        <v>20</v>
      </c>
      <c r="M73" s="18">
        <v>5</v>
      </c>
      <c r="N73" s="18">
        <v>17</v>
      </c>
      <c r="O73" s="20">
        <v>7</v>
      </c>
      <c r="P73" s="21">
        <v>23</v>
      </c>
      <c r="S73" s="20"/>
      <c r="T73" s="21"/>
      <c r="W73" s="20"/>
      <c r="X73" s="21"/>
      <c r="Y73" s="20">
        <f t="shared" si="2"/>
        <v>60</v>
      </c>
      <c r="Z73" s="38">
        <v>6</v>
      </c>
      <c r="AA73" s="37">
        <v>3</v>
      </c>
    </row>
    <row r="74" spans="1:27" ht="12.75">
      <c r="A74" s="38">
        <v>73</v>
      </c>
      <c r="B74" s="17" t="s">
        <v>400</v>
      </c>
      <c r="C74" s="18">
        <v>2000</v>
      </c>
      <c r="D74" s="18">
        <v>500</v>
      </c>
      <c r="E74" s="18" t="s">
        <v>6</v>
      </c>
      <c r="F74" s="18">
        <f>VLOOKUP(C:C,Kategorie!A:B,2,FALSE)</f>
        <v>1</v>
      </c>
      <c r="G74" s="20">
        <v>10</v>
      </c>
      <c r="H74" s="21">
        <v>11</v>
      </c>
      <c r="I74" s="18" t="s">
        <v>90</v>
      </c>
      <c r="J74" s="18" t="s">
        <v>90</v>
      </c>
      <c r="K74" s="20">
        <v>11</v>
      </c>
      <c r="L74" s="21">
        <v>14</v>
      </c>
      <c r="M74" s="18">
        <v>11</v>
      </c>
      <c r="N74" s="18">
        <v>13</v>
      </c>
      <c r="O74" s="20">
        <v>16</v>
      </c>
      <c r="P74" s="21">
        <v>19</v>
      </c>
      <c r="S74" s="20"/>
      <c r="T74" s="21"/>
      <c r="W74" s="20"/>
      <c r="X74" s="21"/>
      <c r="Y74" s="20">
        <f t="shared" si="2"/>
        <v>57</v>
      </c>
      <c r="Z74" s="37">
        <v>7</v>
      </c>
      <c r="AA74" s="37">
        <v>4</v>
      </c>
    </row>
    <row r="75" spans="1:27" ht="12.75">
      <c r="A75" s="38">
        <v>74</v>
      </c>
      <c r="B75" s="17" t="s">
        <v>92</v>
      </c>
      <c r="C75" s="18">
        <v>2000</v>
      </c>
      <c r="D75" s="18">
        <v>500</v>
      </c>
      <c r="E75" s="18" t="s">
        <v>6</v>
      </c>
      <c r="F75" s="18">
        <f>VLOOKUP(C:C,Kategorie!A:B,2,FALSE)</f>
        <v>1</v>
      </c>
      <c r="G75" s="7" t="s">
        <v>90</v>
      </c>
      <c r="H75" s="21" t="s">
        <v>90</v>
      </c>
      <c r="I75" s="18">
        <v>13</v>
      </c>
      <c r="J75" s="18">
        <v>7</v>
      </c>
      <c r="K75" s="20">
        <v>12</v>
      </c>
      <c r="L75" s="21">
        <v>13</v>
      </c>
      <c r="M75" s="18">
        <v>14</v>
      </c>
      <c r="N75" s="18">
        <v>12</v>
      </c>
      <c r="O75" s="20">
        <v>31</v>
      </c>
      <c r="P75" s="21">
        <v>13</v>
      </c>
      <c r="S75" s="20"/>
      <c r="T75" s="21"/>
      <c r="W75" s="20"/>
      <c r="X75" s="21"/>
      <c r="Y75" s="20">
        <f t="shared" si="2"/>
        <v>45</v>
      </c>
      <c r="Z75" s="38">
        <v>8</v>
      </c>
      <c r="AA75" s="37">
        <v>4</v>
      </c>
    </row>
    <row r="76" spans="1:27" ht="12.75">
      <c r="A76" s="38">
        <v>75</v>
      </c>
      <c r="B76" s="17" t="s">
        <v>506</v>
      </c>
      <c r="C76" s="18">
        <v>1999</v>
      </c>
      <c r="D76" s="18">
        <v>500</v>
      </c>
      <c r="E76" s="18" t="s">
        <v>6</v>
      </c>
      <c r="F76" s="18">
        <f>VLOOKUP(C:C,Kategorie!A:B,2,FALSE)</f>
        <v>1</v>
      </c>
      <c r="G76" s="20" t="s">
        <v>90</v>
      </c>
      <c r="H76" s="21" t="s">
        <v>90</v>
      </c>
      <c r="I76" s="18" t="s">
        <v>90</v>
      </c>
      <c r="J76" s="18" t="s">
        <v>90</v>
      </c>
      <c r="K76" s="20" t="s">
        <v>90</v>
      </c>
      <c r="L76" s="21" t="s">
        <v>90</v>
      </c>
      <c r="M76" s="18">
        <v>3</v>
      </c>
      <c r="N76" s="18">
        <v>19</v>
      </c>
      <c r="O76" s="20">
        <v>4</v>
      </c>
      <c r="P76" s="21">
        <v>25</v>
      </c>
      <c r="S76" s="20"/>
      <c r="T76" s="21"/>
      <c r="W76" s="20"/>
      <c r="X76" s="21"/>
      <c r="Y76" s="20">
        <f t="shared" si="2"/>
        <v>44</v>
      </c>
      <c r="Z76" s="38">
        <v>9</v>
      </c>
      <c r="AA76" s="38">
        <v>2</v>
      </c>
    </row>
    <row r="77" spans="1:27" ht="12.75">
      <c r="A77" s="38">
        <v>76</v>
      </c>
      <c r="B77" s="17" t="s">
        <v>24</v>
      </c>
      <c r="C77" s="18">
        <v>2002</v>
      </c>
      <c r="D77" s="18">
        <v>500</v>
      </c>
      <c r="E77" s="18" t="s">
        <v>6</v>
      </c>
      <c r="F77" s="18">
        <f>VLOOKUP(C:C,Kategorie!A:B,2,FALSE)</f>
        <v>1</v>
      </c>
      <c r="G77" s="20">
        <v>20</v>
      </c>
      <c r="H77" s="21">
        <v>4</v>
      </c>
      <c r="I77" s="18">
        <v>10</v>
      </c>
      <c r="J77" s="18">
        <v>8</v>
      </c>
      <c r="K77" s="20">
        <v>25</v>
      </c>
      <c r="L77" s="21">
        <v>7</v>
      </c>
      <c r="M77" s="18">
        <v>23</v>
      </c>
      <c r="N77" s="18">
        <v>9</v>
      </c>
      <c r="O77" s="20">
        <v>41</v>
      </c>
      <c r="P77" s="21">
        <v>7</v>
      </c>
      <c r="S77" s="20"/>
      <c r="T77" s="21"/>
      <c r="W77" s="20"/>
      <c r="X77" s="21"/>
      <c r="Y77" s="20">
        <f t="shared" si="2"/>
        <v>35</v>
      </c>
      <c r="Z77" s="37">
        <v>10</v>
      </c>
      <c r="AA77" s="37">
        <v>5</v>
      </c>
    </row>
    <row r="78" spans="1:27" ht="12.75">
      <c r="A78" s="38">
        <v>77</v>
      </c>
      <c r="B78" s="17" t="s">
        <v>465</v>
      </c>
      <c r="C78" s="18">
        <v>1999</v>
      </c>
      <c r="D78" s="18">
        <v>500</v>
      </c>
      <c r="E78" s="18" t="s">
        <v>6</v>
      </c>
      <c r="F78" s="18">
        <f>VLOOKUP(C:C,Kategorie!A:B,2,FALSE)</f>
        <v>1</v>
      </c>
      <c r="G78" s="20" t="s">
        <v>90</v>
      </c>
      <c r="H78" s="21" t="s">
        <v>90</v>
      </c>
      <c r="I78" s="18" t="s">
        <v>90</v>
      </c>
      <c r="J78" s="18" t="s">
        <v>90</v>
      </c>
      <c r="K78" s="20">
        <v>10</v>
      </c>
      <c r="L78" s="21">
        <v>15</v>
      </c>
      <c r="M78" s="18" t="s">
        <v>90</v>
      </c>
      <c r="N78" s="18" t="s">
        <v>90</v>
      </c>
      <c r="O78" s="20">
        <v>17</v>
      </c>
      <c r="P78" s="21">
        <v>18</v>
      </c>
      <c r="S78" s="20"/>
      <c r="T78" s="21"/>
      <c r="W78" s="20"/>
      <c r="X78" s="21"/>
      <c r="Y78" s="20">
        <f t="shared" si="2"/>
        <v>33</v>
      </c>
      <c r="Z78" s="38">
        <v>11</v>
      </c>
      <c r="AA78" s="37">
        <v>2</v>
      </c>
    </row>
    <row r="79" spans="1:27" ht="12.75">
      <c r="A79" s="38">
        <v>78</v>
      </c>
      <c r="B79" s="17" t="s">
        <v>19</v>
      </c>
      <c r="C79" s="18">
        <v>1999</v>
      </c>
      <c r="D79" s="18">
        <v>500</v>
      </c>
      <c r="E79" s="18" t="s">
        <v>6</v>
      </c>
      <c r="F79" s="18">
        <f>VLOOKUP(C:C,Kategorie!A:B,2,FALSE)</f>
        <v>1</v>
      </c>
      <c r="G79" s="29">
        <v>16</v>
      </c>
      <c r="H79" s="21">
        <v>7</v>
      </c>
      <c r="I79" s="18">
        <v>7</v>
      </c>
      <c r="J79" s="18">
        <v>10</v>
      </c>
      <c r="K79" s="20">
        <v>23</v>
      </c>
      <c r="L79" s="21">
        <v>8</v>
      </c>
      <c r="M79" s="18">
        <v>25</v>
      </c>
      <c r="N79" s="18">
        <v>7</v>
      </c>
      <c r="O79" s="20" t="s">
        <v>90</v>
      </c>
      <c r="P79" s="21" t="s">
        <v>90</v>
      </c>
      <c r="S79" s="20"/>
      <c r="T79" s="21"/>
      <c r="W79" s="20"/>
      <c r="X79" s="21"/>
      <c r="Y79" s="20">
        <f t="shared" si="2"/>
        <v>32</v>
      </c>
      <c r="Z79" s="37">
        <v>12</v>
      </c>
      <c r="AA79" s="37">
        <v>4</v>
      </c>
    </row>
    <row r="80" spans="1:27" ht="12.75">
      <c r="A80" s="38">
        <v>79</v>
      </c>
      <c r="B80" s="17" t="s">
        <v>25</v>
      </c>
      <c r="C80" s="18">
        <v>2002</v>
      </c>
      <c r="D80" s="18">
        <v>500</v>
      </c>
      <c r="E80" s="18" t="s">
        <v>6</v>
      </c>
      <c r="F80" s="18">
        <f>VLOOKUP(C:C,Kategorie!A:B,2,FALSE)</f>
        <v>1</v>
      </c>
      <c r="G80" s="7" t="s">
        <v>90</v>
      </c>
      <c r="H80" s="21" t="s">
        <v>90</v>
      </c>
      <c r="I80" s="18" t="s">
        <v>90</v>
      </c>
      <c r="J80" s="18" t="s">
        <v>90</v>
      </c>
      <c r="K80" s="20">
        <v>22</v>
      </c>
      <c r="L80" s="21">
        <v>9</v>
      </c>
      <c r="M80" s="18">
        <v>24</v>
      </c>
      <c r="N80" s="18">
        <v>8</v>
      </c>
      <c r="O80" s="20">
        <v>42</v>
      </c>
      <c r="P80" s="21">
        <v>6</v>
      </c>
      <c r="S80" s="20"/>
      <c r="T80" s="21"/>
      <c r="W80" s="20"/>
      <c r="X80" s="21"/>
      <c r="Y80" s="20">
        <f t="shared" si="2"/>
        <v>23</v>
      </c>
      <c r="Z80" s="37">
        <v>13</v>
      </c>
      <c r="AA80" s="37">
        <v>3</v>
      </c>
    </row>
    <row r="81" spans="1:27" ht="12.75">
      <c r="A81" s="38">
        <v>80</v>
      </c>
      <c r="B81" s="17" t="s">
        <v>101</v>
      </c>
      <c r="C81" s="18">
        <v>2002</v>
      </c>
      <c r="D81" s="18">
        <v>500</v>
      </c>
      <c r="E81" s="18" t="s">
        <v>6</v>
      </c>
      <c r="F81" s="18">
        <f>VLOOKUP(C:C,Kategorie!A:B,2,FALSE)</f>
        <v>1</v>
      </c>
      <c r="G81" s="7" t="s">
        <v>90</v>
      </c>
      <c r="H81" s="21" t="s">
        <v>90</v>
      </c>
      <c r="I81" s="18" t="s">
        <v>90</v>
      </c>
      <c r="J81" s="18" t="s">
        <v>90</v>
      </c>
      <c r="K81" s="20" t="s">
        <v>90</v>
      </c>
      <c r="L81" s="21" t="s">
        <v>90</v>
      </c>
      <c r="M81" s="18">
        <v>19</v>
      </c>
      <c r="N81" s="18">
        <v>10</v>
      </c>
      <c r="O81" s="20">
        <v>34</v>
      </c>
      <c r="P81" s="21">
        <v>12</v>
      </c>
      <c r="S81" s="20"/>
      <c r="T81" s="21"/>
      <c r="W81" s="20"/>
      <c r="X81" s="21"/>
      <c r="Y81" s="20">
        <f t="shared" si="2"/>
        <v>22</v>
      </c>
      <c r="Z81" s="38">
        <v>14</v>
      </c>
      <c r="AA81" s="37">
        <v>2</v>
      </c>
    </row>
    <row r="82" spans="1:27" ht="12.75">
      <c r="A82" s="38">
        <v>81</v>
      </c>
      <c r="B82" s="17" t="s">
        <v>549</v>
      </c>
      <c r="C82" s="18">
        <v>1999</v>
      </c>
      <c r="D82" s="18">
        <v>500</v>
      </c>
      <c r="E82" s="18" t="s">
        <v>6</v>
      </c>
      <c r="F82" s="18">
        <f>VLOOKUP(C:C,Kategorie!A:B,2,FALSE)</f>
        <v>1</v>
      </c>
      <c r="G82" s="20" t="s">
        <v>90</v>
      </c>
      <c r="H82" s="21" t="s">
        <v>90</v>
      </c>
      <c r="I82" s="18" t="s">
        <v>90</v>
      </c>
      <c r="J82" s="18" t="s">
        <v>90</v>
      </c>
      <c r="K82" s="20" t="s">
        <v>90</v>
      </c>
      <c r="L82" s="21" t="s">
        <v>90</v>
      </c>
      <c r="M82" s="18" t="s">
        <v>90</v>
      </c>
      <c r="N82" s="18" t="s">
        <v>90</v>
      </c>
      <c r="O82" s="20">
        <v>11</v>
      </c>
      <c r="P82" s="21">
        <v>22</v>
      </c>
      <c r="S82" s="20"/>
      <c r="T82" s="21"/>
      <c r="W82" s="20"/>
      <c r="X82" s="21"/>
      <c r="Y82" s="20">
        <f t="shared" si="2"/>
        <v>22</v>
      </c>
      <c r="Z82" s="38">
        <v>15</v>
      </c>
      <c r="AA82" s="38">
        <v>1</v>
      </c>
    </row>
    <row r="83" spans="1:27" ht="12.75">
      <c r="A83" s="38">
        <v>82</v>
      </c>
      <c r="B83" s="17" t="s">
        <v>551</v>
      </c>
      <c r="C83" s="18">
        <v>2001</v>
      </c>
      <c r="D83" s="18">
        <v>500</v>
      </c>
      <c r="E83" s="18" t="s">
        <v>6</v>
      </c>
      <c r="F83" s="18">
        <f>VLOOKUP(C:C,Kategorie!A:B,2,FALSE)</f>
        <v>1</v>
      </c>
      <c r="G83" s="20" t="s">
        <v>90</v>
      </c>
      <c r="H83" s="21" t="s">
        <v>90</v>
      </c>
      <c r="I83" s="18" t="s">
        <v>90</v>
      </c>
      <c r="J83" s="18" t="s">
        <v>90</v>
      </c>
      <c r="K83" s="20" t="s">
        <v>90</v>
      </c>
      <c r="L83" s="21" t="s">
        <v>90</v>
      </c>
      <c r="M83" s="18" t="s">
        <v>90</v>
      </c>
      <c r="N83" s="18" t="s">
        <v>90</v>
      </c>
      <c r="O83" s="20">
        <v>14</v>
      </c>
      <c r="P83" s="21">
        <v>21</v>
      </c>
      <c r="S83" s="20"/>
      <c r="T83" s="21"/>
      <c r="W83" s="20"/>
      <c r="X83" s="21"/>
      <c r="Y83" s="20">
        <f t="shared" si="2"/>
        <v>21</v>
      </c>
      <c r="Z83" s="38">
        <v>16</v>
      </c>
      <c r="AA83" s="38">
        <v>1</v>
      </c>
    </row>
    <row r="84" spans="1:27" ht="12.75">
      <c r="A84" s="38">
        <v>83</v>
      </c>
      <c r="B84" s="17" t="s">
        <v>26</v>
      </c>
      <c r="C84" s="18">
        <v>2003</v>
      </c>
      <c r="D84" s="18">
        <v>500</v>
      </c>
      <c r="E84" s="18" t="s">
        <v>6</v>
      </c>
      <c r="F84" s="18">
        <f>VLOOKUP(C:C,Kategorie!A:B,2,FALSE)</f>
        <v>1</v>
      </c>
      <c r="G84" s="20">
        <v>34</v>
      </c>
      <c r="H84" s="21">
        <v>1</v>
      </c>
      <c r="I84" s="18">
        <v>14</v>
      </c>
      <c r="J84" s="18">
        <v>6</v>
      </c>
      <c r="K84" s="20">
        <v>33</v>
      </c>
      <c r="L84" s="21">
        <v>3</v>
      </c>
      <c r="M84" s="18">
        <v>30</v>
      </c>
      <c r="N84" s="18">
        <v>5</v>
      </c>
      <c r="O84" s="20">
        <v>49</v>
      </c>
      <c r="P84" s="21">
        <v>3</v>
      </c>
      <c r="S84" s="20"/>
      <c r="T84" s="21"/>
      <c r="W84" s="20"/>
      <c r="X84" s="21"/>
      <c r="Y84" s="20">
        <f t="shared" si="2"/>
        <v>18</v>
      </c>
      <c r="Z84" s="37">
        <v>17</v>
      </c>
      <c r="AA84" s="37">
        <v>5</v>
      </c>
    </row>
    <row r="85" spans="1:27" ht="12.75">
      <c r="A85" s="38">
        <v>84</v>
      </c>
      <c r="B85" s="17" t="s">
        <v>553</v>
      </c>
      <c r="C85" s="18">
        <v>2001</v>
      </c>
      <c r="D85" s="18">
        <v>500</v>
      </c>
      <c r="E85" s="18" t="s">
        <v>6</v>
      </c>
      <c r="F85" s="18">
        <f>VLOOKUP(C:C,Kategorie!A:B,2,FALSE)</f>
        <v>1</v>
      </c>
      <c r="G85" s="20" t="s">
        <v>90</v>
      </c>
      <c r="H85" s="21" t="s">
        <v>90</v>
      </c>
      <c r="I85" s="18" t="s">
        <v>90</v>
      </c>
      <c r="J85" s="18" t="s">
        <v>90</v>
      </c>
      <c r="K85" s="20" t="s">
        <v>90</v>
      </c>
      <c r="L85" s="21" t="s">
        <v>90</v>
      </c>
      <c r="M85" s="18" t="s">
        <v>90</v>
      </c>
      <c r="N85" s="18" t="s">
        <v>90</v>
      </c>
      <c r="O85" s="20">
        <v>24</v>
      </c>
      <c r="P85" s="21">
        <v>15</v>
      </c>
      <c r="S85" s="20"/>
      <c r="T85" s="21"/>
      <c r="W85" s="20"/>
      <c r="X85" s="21"/>
      <c r="Y85" s="20">
        <f t="shared" si="2"/>
        <v>15</v>
      </c>
      <c r="Z85" s="38">
        <v>18</v>
      </c>
      <c r="AA85" s="38">
        <v>1</v>
      </c>
    </row>
    <row r="86" spans="1:27" ht="12.75">
      <c r="A86" s="38">
        <v>85</v>
      </c>
      <c r="B86" s="17" t="s">
        <v>102</v>
      </c>
      <c r="C86" s="18">
        <v>2002</v>
      </c>
      <c r="D86" s="18">
        <v>500</v>
      </c>
      <c r="E86" s="18" t="s">
        <v>6</v>
      </c>
      <c r="F86" s="18">
        <f>VLOOKUP(C:C,Kategorie!A:B,2,FALSE)</f>
        <v>1</v>
      </c>
      <c r="G86" s="20">
        <v>25</v>
      </c>
      <c r="H86" s="21">
        <v>2</v>
      </c>
      <c r="I86" s="18">
        <v>19</v>
      </c>
      <c r="J86" s="18">
        <v>2</v>
      </c>
      <c r="K86" s="20">
        <v>26</v>
      </c>
      <c r="L86" s="21">
        <v>6</v>
      </c>
      <c r="M86" s="18">
        <v>34</v>
      </c>
      <c r="N86" s="18">
        <v>3</v>
      </c>
      <c r="O86" s="20">
        <v>53</v>
      </c>
      <c r="P86" s="21">
        <v>1</v>
      </c>
      <c r="S86" s="20"/>
      <c r="T86" s="21"/>
      <c r="W86" s="20"/>
      <c r="X86" s="21"/>
      <c r="Y86" s="20">
        <f t="shared" si="2"/>
        <v>14</v>
      </c>
      <c r="Z86" s="37">
        <v>19</v>
      </c>
      <c r="AA86" s="37">
        <v>5</v>
      </c>
    </row>
    <row r="87" spans="1:27" ht="12.75">
      <c r="A87" s="38">
        <v>86</v>
      </c>
      <c r="B87" s="17" t="s">
        <v>558</v>
      </c>
      <c r="C87" s="18">
        <v>1999</v>
      </c>
      <c r="D87" s="18">
        <v>500</v>
      </c>
      <c r="E87" s="18" t="s">
        <v>6</v>
      </c>
      <c r="F87" s="18">
        <f>VLOOKUP(C:C,Kategorie!A:B,2,FALSE)</f>
        <v>1</v>
      </c>
      <c r="G87" s="20" t="s">
        <v>90</v>
      </c>
      <c r="H87" s="21" t="s">
        <v>90</v>
      </c>
      <c r="I87" s="18" t="s">
        <v>90</v>
      </c>
      <c r="J87" s="18" t="s">
        <v>90</v>
      </c>
      <c r="K87" s="20" t="s">
        <v>90</v>
      </c>
      <c r="L87" s="21" t="s">
        <v>90</v>
      </c>
      <c r="M87" s="18" t="s">
        <v>90</v>
      </c>
      <c r="N87" s="32" t="s">
        <v>90</v>
      </c>
      <c r="O87" s="20">
        <v>30</v>
      </c>
      <c r="P87" s="21">
        <v>14</v>
      </c>
      <c r="S87" s="20"/>
      <c r="T87" s="21"/>
      <c r="W87" s="20"/>
      <c r="X87" s="21"/>
      <c r="Y87" s="20">
        <f t="shared" si="2"/>
        <v>14</v>
      </c>
      <c r="Z87" s="38">
        <v>20</v>
      </c>
      <c r="AA87" s="38">
        <v>1</v>
      </c>
    </row>
    <row r="88" spans="1:27" ht="12.75">
      <c r="A88" s="38">
        <v>87</v>
      </c>
      <c r="B88" s="17" t="s">
        <v>466</v>
      </c>
      <c r="C88" s="18">
        <v>2001</v>
      </c>
      <c r="D88" s="18">
        <v>500</v>
      </c>
      <c r="E88" s="18" t="s">
        <v>6</v>
      </c>
      <c r="F88" s="18">
        <f>VLOOKUP(C:C,Kategorie!A:B,2,FALSE)</f>
        <v>1</v>
      </c>
      <c r="G88" s="20" t="s">
        <v>90</v>
      </c>
      <c r="H88" s="21" t="s">
        <v>90</v>
      </c>
      <c r="I88" s="18" t="s">
        <v>90</v>
      </c>
      <c r="J88" s="18" t="s">
        <v>90</v>
      </c>
      <c r="K88" s="20">
        <v>15</v>
      </c>
      <c r="L88" s="21">
        <v>11</v>
      </c>
      <c r="M88" s="18" t="s">
        <v>90</v>
      </c>
      <c r="N88" s="18" t="s">
        <v>90</v>
      </c>
      <c r="O88" s="20" t="s">
        <v>90</v>
      </c>
      <c r="P88" s="21" t="s">
        <v>90</v>
      </c>
      <c r="S88" s="20"/>
      <c r="T88" s="21"/>
      <c r="W88" s="20"/>
      <c r="X88" s="21"/>
      <c r="Y88" s="20">
        <f t="shared" si="2"/>
        <v>11</v>
      </c>
      <c r="Z88" s="38">
        <v>21</v>
      </c>
      <c r="AA88" s="37">
        <v>1</v>
      </c>
    </row>
    <row r="89" spans="1:27" ht="12.75">
      <c r="A89" s="38">
        <v>88</v>
      </c>
      <c r="B89" s="17" t="s">
        <v>510</v>
      </c>
      <c r="C89" s="18">
        <v>1999</v>
      </c>
      <c r="D89" s="18">
        <v>500</v>
      </c>
      <c r="E89" s="18" t="s">
        <v>6</v>
      </c>
      <c r="F89" s="18">
        <f>VLOOKUP(C:C,Kategorie!A:B,2,FALSE)</f>
        <v>1</v>
      </c>
      <c r="G89" s="20" t="s">
        <v>90</v>
      </c>
      <c r="H89" s="21" t="s">
        <v>90</v>
      </c>
      <c r="I89" s="18" t="s">
        <v>90</v>
      </c>
      <c r="J89" s="18" t="s">
        <v>90</v>
      </c>
      <c r="K89" s="20" t="s">
        <v>90</v>
      </c>
      <c r="L89" s="21" t="s">
        <v>90</v>
      </c>
      <c r="M89" s="18">
        <v>16</v>
      </c>
      <c r="N89" s="18">
        <v>11</v>
      </c>
      <c r="O89" s="20" t="s">
        <v>90</v>
      </c>
      <c r="P89" s="21" t="s">
        <v>90</v>
      </c>
      <c r="S89" s="20"/>
      <c r="T89" s="21"/>
      <c r="W89" s="20"/>
      <c r="X89" s="21"/>
      <c r="Y89" s="20">
        <f t="shared" si="2"/>
        <v>11</v>
      </c>
      <c r="Z89" s="38">
        <v>22</v>
      </c>
      <c r="AA89" s="38">
        <v>1</v>
      </c>
    </row>
    <row r="90" spans="1:27" ht="12.75">
      <c r="A90" s="38">
        <v>89</v>
      </c>
      <c r="B90" s="17" t="s">
        <v>560</v>
      </c>
      <c r="C90" s="18">
        <v>1999</v>
      </c>
      <c r="D90" s="18">
        <v>500</v>
      </c>
      <c r="E90" s="18" t="s">
        <v>6</v>
      </c>
      <c r="F90" s="18">
        <f>VLOOKUP(C:C,Kategorie!A:B,2,FALSE)</f>
        <v>1</v>
      </c>
      <c r="G90" s="20" t="s">
        <v>90</v>
      </c>
      <c r="H90" s="21" t="s">
        <v>90</v>
      </c>
      <c r="I90" s="18" t="s">
        <v>90</v>
      </c>
      <c r="J90" s="18" t="s">
        <v>90</v>
      </c>
      <c r="K90" s="20" t="s">
        <v>90</v>
      </c>
      <c r="L90" s="21" t="s">
        <v>90</v>
      </c>
      <c r="M90" s="18" t="s">
        <v>90</v>
      </c>
      <c r="N90" s="18" t="s">
        <v>90</v>
      </c>
      <c r="O90" s="20">
        <v>36</v>
      </c>
      <c r="P90" s="21">
        <v>11</v>
      </c>
      <c r="S90" s="20"/>
      <c r="T90" s="21"/>
      <c r="W90" s="20"/>
      <c r="X90" s="21"/>
      <c r="Y90" s="20">
        <f t="shared" si="2"/>
        <v>11</v>
      </c>
      <c r="Z90" s="38">
        <v>23</v>
      </c>
      <c r="AA90" s="38">
        <v>1</v>
      </c>
    </row>
    <row r="91" spans="1:27" ht="12.75">
      <c r="A91" s="38">
        <v>90</v>
      </c>
      <c r="B91" s="17" t="s">
        <v>184</v>
      </c>
      <c r="C91" s="18">
        <v>2002</v>
      </c>
      <c r="D91" s="18">
        <v>500</v>
      </c>
      <c r="E91" s="18" t="s">
        <v>6</v>
      </c>
      <c r="F91" s="18">
        <f>VLOOKUP(C:C,Kategorie!A:B,2,FALSE)</f>
        <v>1</v>
      </c>
      <c r="G91" s="7" t="s">
        <v>90</v>
      </c>
      <c r="H91" s="21" t="s">
        <v>90</v>
      </c>
      <c r="I91" s="18">
        <v>15</v>
      </c>
      <c r="J91" s="18">
        <v>5</v>
      </c>
      <c r="K91" s="20" t="s">
        <v>90</v>
      </c>
      <c r="L91" s="21" t="s">
        <v>90</v>
      </c>
      <c r="M91" s="18" t="s">
        <v>90</v>
      </c>
      <c r="N91" s="18" t="s">
        <v>90</v>
      </c>
      <c r="O91" s="20">
        <v>43</v>
      </c>
      <c r="P91" s="21">
        <v>5</v>
      </c>
      <c r="S91" s="20"/>
      <c r="T91" s="21"/>
      <c r="W91" s="20"/>
      <c r="X91" s="21"/>
      <c r="Y91" s="20">
        <f t="shared" si="2"/>
        <v>10</v>
      </c>
      <c r="Z91" s="37">
        <v>24</v>
      </c>
      <c r="AA91" s="37">
        <v>2</v>
      </c>
    </row>
    <row r="92" spans="1:27" ht="12.75">
      <c r="A92" s="38">
        <v>91</v>
      </c>
      <c r="B92" s="17" t="s">
        <v>401</v>
      </c>
      <c r="C92" s="18">
        <v>1999</v>
      </c>
      <c r="D92" s="18">
        <v>500</v>
      </c>
      <c r="E92" s="18" t="s">
        <v>6</v>
      </c>
      <c r="F92" s="18">
        <f>VLOOKUP(C:C,Kategorie!A:B,2,FALSE)</f>
        <v>1</v>
      </c>
      <c r="G92" s="20">
        <v>11</v>
      </c>
      <c r="H92" s="21">
        <v>10</v>
      </c>
      <c r="I92" s="18" t="s">
        <v>90</v>
      </c>
      <c r="J92" s="18" t="s">
        <v>90</v>
      </c>
      <c r="K92" s="20" t="s">
        <v>90</v>
      </c>
      <c r="L92" s="21" t="s">
        <v>90</v>
      </c>
      <c r="M92" s="18" t="s">
        <v>90</v>
      </c>
      <c r="N92" s="18" t="s">
        <v>90</v>
      </c>
      <c r="O92" s="20" t="s">
        <v>90</v>
      </c>
      <c r="P92" s="21" t="s">
        <v>90</v>
      </c>
      <c r="S92" s="20"/>
      <c r="T92" s="21"/>
      <c r="W92" s="20"/>
      <c r="X92" s="21"/>
      <c r="Y92" s="20">
        <f t="shared" si="2"/>
        <v>10</v>
      </c>
      <c r="Z92" s="37">
        <v>25</v>
      </c>
      <c r="AA92" s="37">
        <v>1</v>
      </c>
    </row>
    <row r="93" spans="1:27" ht="12.75">
      <c r="A93" s="38">
        <v>92</v>
      </c>
      <c r="B93" s="17" t="s">
        <v>470</v>
      </c>
      <c r="C93" s="18">
        <v>2001</v>
      </c>
      <c r="D93" s="18">
        <v>500</v>
      </c>
      <c r="E93" s="18" t="s">
        <v>6</v>
      </c>
      <c r="F93" s="18">
        <f>VLOOKUP(C:C,Kategorie!A:B,2,FALSE)</f>
        <v>1</v>
      </c>
      <c r="G93" s="20" t="s">
        <v>90</v>
      </c>
      <c r="H93" s="21" t="s">
        <v>90</v>
      </c>
      <c r="I93" s="18" t="s">
        <v>90</v>
      </c>
      <c r="J93" s="18" t="s">
        <v>90</v>
      </c>
      <c r="K93" s="20">
        <v>20</v>
      </c>
      <c r="L93" s="21">
        <v>10</v>
      </c>
      <c r="M93" s="18" t="s">
        <v>90</v>
      </c>
      <c r="N93" s="18" t="s">
        <v>90</v>
      </c>
      <c r="O93" s="20" t="s">
        <v>90</v>
      </c>
      <c r="P93" s="21" t="s">
        <v>90</v>
      </c>
      <c r="S93" s="20"/>
      <c r="T93" s="21"/>
      <c r="W93" s="20"/>
      <c r="X93" s="21"/>
      <c r="Y93" s="20">
        <f t="shared" si="2"/>
        <v>10</v>
      </c>
      <c r="Z93" s="38">
        <v>26</v>
      </c>
      <c r="AA93" s="37">
        <v>1</v>
      </c>
    </row>
    <row r="94" spans="1:27" ht="12.75">
      <c r="A94" s="38">
        <v>93</v>
      </c>
      <c r="B94" s="17" t="s">
        <v>561</v>
      </c>
      <c r="C94" s="18">
        <v>2001</v>
      </c>
      <c r="D94" s="18">
        <v>500</v>
      </c>
      <c r="E94" s="18" t="s">
        <v>6</v>
      </c>
      <c r="F94" s="18">
        <f>VLOOKUP(C:C,Kategorie!A:B,2,FALSE)</f>
        <v>1</v>
      </c>
      <c r="G94" s="20" t="s">
        <v>90</v>
      </c>
      <c r="H94" s="21" t="s">
        <v>90</v>
      </c>
      <c r="I94" s="18" t="s">
        <v>90</v>
      </c>
      <c r="J94" s="18" t="s">
        <v>90</v>
      </c>
      <c r="K94" s="20" t="s">
        <v>90</v>
      </c>
      <c r="L94" s="21" t="s">
        <v>90</v>
      </c>
      <c r="M94" s="18" t="s">
        <v>90</v>
      </c>
      <c r="N94" s="18" t="s">
        <v>90</v>
      </c>
      <c r="O94" s="20">
        <v>37</v>
      </c>
      <c r="P94" s="21">
        <v>10</v>
      </c>
      <c r="S94" s="20"/>
      <c r="T94" s="21"/>
      <c r="W94" s="20"/>
      <c r="X94" s="21"/>
      <c r="Y94" s="20">
        <f t="shared" si="2"/>
        <v>10</v>
      </c>
      <c r="Z94" s="38">
        <v>27</v>
      </c>
      <c r="AA94" s="38">
        <v>1</v>
      </c>
    </row>
    <row r="95" spans="1:27" ht="12.75">
      <c r="A95" s="38">
        <v>94</v>
      </c>
      <c r="B95" s="17" t="s">
        <v>333</v>
      </c>
      <c r="C95" s="18">
        <v>2002</v>
      </c>
      <c r="D95" s="18">
        <v>500</v>
      </c>
      <c r="E95" s="18" t="s">
        <v>6</v>
      </c>
      <c r="F95" s="18">
        <f>VLOOKUP(C:C,Kategorie!A:B,2,FALSE)</f>
        <v>1</v>
      </c>
      <c r="G95" s="7" t="s">
        <v>90</v>
      </c>
      <c r="H95" s="21" t="s">
        <v>90</v>
      </c>
      <c r="I95" s="18">
        <v>16</v>
      </c>
      <c r="J95" s="18">
        <v>4</v>
      </c>
      <c r="K95" s="20">
        <v>29</v>
      </c>
      <c r="L95" s="21">
        <v>5</v>
      </c>
      <c r="M95" s="18" t="s">
        <v>90</v>
      </c>
      <c r="N95" s="18" t="s">
        <v>90</v>
      </c>
      <c r="O95" s="20" t="s">
        <v>90</v>
      </c>
      <c r="P95" s="21" t="s">
        <v>90</v>
      </c>
      <c r="S95" s="20"/>
      <c r="T95" s="21"/>
      <c r="W95" s="20"/>
      <c r="X95" s="21"/>
      <c r="Y95" s="20">
        <f t="shared" si="2"/>
        <v>9</v>
      </c>
      <c r="Z95" s="38">
        <v>28</v>
      </c>
      <c r="AA95" s="37">
        <v>2</v>
      </c>
    </row>
    <row r="96" spans="1:27" ht="12.75">
      <c r="A96" s="38">
        <v>95</v>
      </c>
      <c r="B96" s="17" t="s">
        <v>402</v>
      </c>
      <c r="C96" s="18">
        <v>2001</v>
      </c>
      <c r="D96" s="18">
        <v>500</v>
      </c>
      <c r="E96" s="18" t="s">
        <v>6</v>
      </c>
      <c r="F96" s="18">
        <f>VLOOKUP(C:C,Kategorie!A:B,2,FALSE)</f>
        <v>1</v>
      </c>
      <c r="G96" s="20">
        <v>12</v>
      </c>
      <c r="H96" s="21">
        <v>9</v>
      </c>
      <c r="I96" s="18" t="s">
        <v>90</v>
      </c>
      <c r="J96" s="18" t="s">
        <v>90</v>
      </c>
      <c r="K96" s="20" t="s">
        <v>90</v>
      </c>
      <c r="L96" s="21" t="s">
        <v>90</v>
      </c>
      <c r="M96" s="18" t="s">
        <v>90</v>
      </c>
      <c r="N96" s="18" t="s">
        <v>90</v>
      </c>
      <c r="O96" s="20" t="s">
        <v>90</v>
      </c>
      <c r="P96" s="21" t="s">
        <v>90</v>
      </c>
      <c r="S96" s="20"/>
      <c r="T96" s="21"/>
      <c r="W96" s="20"/>
      <c r="X96" s="21"/>
      <c r="Y96" s="20">
        <f t="shared" si="2"/>
        <v>9</v>
      </c>
      <c r="Z96" s="38">
        <v>29</v>
      </c>
      <c r="AA96" s="37">
        <v>1</v>
      </c>
    </row>
    <row r="97" spans="1:27" ht="12.75">
      <c r="A97" s="38">
        <v>96</v>
      </c>
      <c r="B97" s="17" t="s">
        <v>443</v>
      </c>
      <c r="C97" s="18">
        <v>1999</v>
      </c>
      <c r="D97" s="18">
        <v>500</v>
      </c>
      <c r="E97" s="18" t="s">
        <v>6</v>
      </c>
      <c r="F97" s="18">
        <f>VLOOKUP(C:C,Kategorie!A:B,2,FALSE)</f>
        <v>1</v>
      </c>
      <c r="G97" s="7" t="s">
        <v>90</v>
      </c>
      <c r="H97" s="21" t="s">
        <v>90</v>
      </c>
      <c r="I97" s="18">
        <v>8</v>
      </c>
      <c r="J97" s="18">
        <v>9</v>
      </c>
      <c r="K97" s="20" t="s">
        <v>90</v>
      </c>
      <c r="L97" s="21" t="s">
        <v>90</v>
      </c>
      <c r="M97" s="18" t="s">
        <v>90</v>
      </c>
      <c r="N97" s="18" t="s">
        <v>90</v>
      </c>
      <c r="O97" s="20" t="s">
        <v>90</v>
      </c>
      <c r="P97" s="21" t="s">
        <v>90</v>
      </c>
      <c r="S97" s="20"/>
      <c r="T97" s="21"/>
      <c r="W97" s="20"/>
      <c r="X97" s="21"/>
      <c r="Y97" s="20">
        <f t="shared" si="2"/>
        <v>9</v>
      </c>
      <c r="Z97" s="38">
        <v>30</v>
      </c>
      <c r="AA97" s="37">
        <v>1</v>
      </c>
    </row>
    <row r="98" spans="1:27" ht="12.75">
      <c r="A98" s="38">
        <v>97</v>
      </c>
      <c r="B98" s="17" t="s">
        <v>562</v>
      </c>
      <c r="C98" s="18">
        <v>2003</v>
      </c>
      <c r="D98" s="18">
        <v>500</v>
      </c>
      <c r="E98" s="18" t="s">
        <v>6</v>
      </c>
      <c r="F98" s="18">
        <f>VLOOKUP(C:C,Kategorie!A:B,2,FALSE)</f>
        <v>1</v>
      </c>
      <c r="G98" s="20" t="s">
        <v>90</v>
      </c>
      <c r="H98" s="21" t="s">
        <v>90</v>
      </c>
      <c r="I98" s="18" t="s">
        <v>90</v>
      </c>
      <c r="J98" s="18" t="s">
        <v>90</v>
      </c>
      <c r="K98" s="20" t="s">
        <v>90</v>
      </c>
      <c r="L98" s="21" t="s">
        <v>90</v>
      </c>
      <c r="M98" s="18" t="s">
        <v>90</v>
      </c>
      <c r="N98" s="18" t="s">
        <v>90</v>
      </c>
      <c r="O98" s="20">
        <v>38</v>
      </c>
      <c r="P98" s="21">
        <v>9</v>
      </c>
      <c r="S98" s="20"/>
      <c r="T98" s="21"/>
      <c r="W98" s="20"/>
      <c r="X98" s="21"/>
      <c r="Y98" s="20">
        <f aca="true" t="shared" si="3" ref="Y98:Y129">SUM(H98,J98,L98,N98,P98,R98,T98,V98,X98)</f>
        <v>9</v>
      </c>
      <c r="Z98" s="38">
        <v>31</v>
      </c>
      <c r="AA98" s="38">
        <v>1</v>
      </c>
    </row>
    <row r="99" spans="1:27" ht="12.75">
      <c r="A99" s="38">
        <v>98</v>
      </c>
      <c r="B99" s="17" t="s">
        <v>215</v>
      </c>
      <c r="C99" s="32">
        <v>2003</v>
      </c>
      <c r="D99" s="32">
        <v>500</v>
      </c>
      <c r="E99" s="32" t="s">
        <v>6</v>
      </c>
      <c r="F99" s="18">
        <f>VLOOKUP(C:C,Kategorie!A:B,2,FALSE)</f>
        <v>1</v>
      </c>
      <c r="G99" s="7" t="s">
        <v>90</v>
      </c>
      <c r="H99" s="21" t="s">
        <v>90</v>
      </c>
      <c r="I99" s="18" t="s">
        <v>90</v>
      </c>
      <c r="J99" s="18" t="s">
        <v>90</v>
      </c>
      <c r="K99" s="20" t="s">
        <v>90</v>
      </c>
      <c r="L99" s="21" t="s">
        <v>90</v>
      </c>
      <c r="M99" s="18" t="s">
        <v>90</v>
      </c>
      <c r="N99" s="18" t="s">
        <v>90</v>
      </c>
      <c r="O99" s="20">
        <v>40</v>
      </c>
      <c r="P99" s="21">
        <v>8</v>
      </c>
      <c r="S99" s="20"/>
      <c r="T99" s="21"/>
      <c r="W99" s="20"/>
      <c r="X99" s="21"/>
      <c r="Y99" s="20">
        <f t="shared" si="3"/>
        <v>8</v>
      </c>
      <c r="Z99" s="38">
        <v>32</v>
      </c>
      <c r="AA99" s="38">
        <v>1</v>
      </c>
    </row>
    <row r="100" spans="1:27" ht="12.75">
      <c r="A100" s="38">
        <v>99</v>
      </c>
      <c r="B100" s="27" t="s">
        <v>444</v>
      </c>
      <c r="C100" s="5">
        <v>2003</v>
      </c>
      <c r="D100" s="5">
        <v>500</v>
      </c>
      <c r="E100" s="5" t="s">
        <v>6</v>
      </c>
      <c r="F100" s="5">
        <f>VLOOKUP(C:C,Kategorie!A:B,2,FALSE)</f>
        <v>1</v>
      </c>
      <c r="G100" s="29" t="s">
        <v>90</v>
      </c>
      <c r="H100" s="30" t="s">
        <v>90</v>
      </c>
      <c r="I100" s="5">
        <v>18</v>
      </c>
      <c r="J100" s="5">
        <v>3</v>
      </c>
      <c r="K100" s="29">
        <v>31</v>
      </c>
      <c r="L100" s="30">
        <v>4</v>
      </c>
      <c r="M100" s="18" t="s">
        <v>90</v>
      </c>
      <c r="N100" s="18" t="s">
        <v>90</v>
      </c>
      <c r="O100" s="20" t="s">
        <v>90</v>
      </c>
      <c r="P100" s="21" t="s">
        <v>90</v>
      </c>
      <c r="Q100" s="5"/>
      <c r="R100" s="5"/>
      <c r="S100" s="29"/>
      <c r="T100" s="30"/>
      <c r="U100" s="5"/>
      <c r="V100" s="5"/>
      <c r="W100" s="29"/>
      <c r="X100" s="30"/>
      <c r="Y100" s="29">
        <f t="shared" si="3"/>
        <v>7</v>
      </c>
      <c r="Z100" s="37">
        <v>33</v>
      </c>
      <c r="AA100" s="37">
        <v>2</v>
      </c>
    </row>
    <row r="101" spans="1:27" ht="12.75">
      <c r="A101" s="38">
        <v>100</v>
      </c>
      <c r="B101" s="23" t="s">
        <v>514</v>
      </c>
      <c r="C101" s="18">
        <v>2001</v>
      </c>
      <c r="D101" s="18">
        <v>500</v>
      </c>
      <c r="E101" s="18" t="s">
        <v>6</v>
      </c>
      <c r="F101" s="18">
        <f>VLOOKUP(C:C,Kategorie!A:B,2,FALSE)</f>
        <v>1</v>
      </c>
      <c r="G101" s="20" t="s">
        <v>90</v>
      </c>
      <c r="H101" s="21" t="s">
        <v>90</v>
      </c>
      <c r="I101" s="18" t="s">
        <v>90</v>
      </c>
      <c r="J101" s="18" t="s">
        <v>90</v>
      </c>
      <c r="K101" s="20" t="s">
        <v>90</v>
      </c>
      <c r="L101" s="21" t="s">
        <v>90</v>
      </c>
      <c r="M101" s="18">
        <v>33</v>
      </c>
      <c r="N101" s="18">
        <v>4</v>
      </c>
      <c r="O101" s="20">
        <v>51</v>
      </c>
      <c r="P101" s="21">
        <v>2</v>
      </c>
      <c r="S101" s="20"/>
      <c r="T101" s="21"/>
      <c r="W101" s="20"/>
      <c r="X101" s="21"/>
      <c r="Y101" s="20">
        <f t="shared" si="3"/>
        <v>6</v>
      </c>
      <c r="Z101" s="38">
        <v>34</v>
      </c>
      <c r="AA101" s="38">
        <v>2</v>
      </c>
    </row>
    <row r="102" spans="1:27" ht="12.75">
      <c r="A102" s="38">
        <v>101</v>
      </c>
      <c r="B102" s="17" t="s">
        <v>403</v>
      </c>
      <c r="C102" s="18">
        <v>1999</v>
      </c>
      <c r="D102" s="18">
        <v>500</v>
      </c>
      <c r="E102" s="18" t="s">
        <v>6</v>
      </c>
      <c r="F102" s="18">
        <f>VLOOKUP(C:C,Kategorie!A:B,2,FALSE)</f>
        <v>1</v>
      </c>
      <c r="G102" s="20">
        <v>17</v>
      </c>
      <c r="H102" s="21">
        <v>6</v>
      </c>
      <c r="I102" s="18" t="s">
        <v>90</v>
      </c>
      <c r="J102" s="18" t="s">
        <v>90</v>
      </c>
      <c r="K102" s="20" t="s">
        <v>90</v>
      </c>
      <c r="L102" s="21" t="s">
        <v>90</v>
      </c>
      <c r="M102" s="18" t="s">
        <v>90</v>
      </c>
      <c r="N102" s="18" t="s">
        <v>90</v>
      </c>
      <c r="O102" s="20" t="s">
        <v>90</v>
      </c>
      <c r="P102" s="21" t="s">
        <v>90</v>
      </c>
      <c r="S102" s="20"/>
      <c r="T102" s="21"/>
      <c r="W102" s="20"/>
      <c r="X102" s="21"/>
      <c r="Y102" s="20">
        <f t="shared" si="3"/>
        <v>6</v>
      </c>
      <c r="Z102" s="37">
        <v>35</v>
      </c>
      <c r="AA102" s="37">
        <v>1</v>
      </c>
    </row>
    <row r="103" spans="1:28" ht="12.75">
      <c r="A103" s="38">
        <v>102</v>
      </c>
      <c r="B103" s="17" t="s">
        <v>511</v>
      </c>
      <c r="C103" s="18">
        <v>2001</v>
      </c>
      <c r="D103" s="18">
        <v>500</v>
      </c>
      <c r="E103" s="18" t="s">
        <v>6</v>
      </c>
      <c r="F103" s="18">
        <f>VLOOKUP(C:C,Kategorie!A:B,2,FALSE)</f>
        <v>1</v>
      </c>
      <c r="G103" s="20" t="s">
        <v>90</v>
      </c>
      <c r="H103" s="21" t="s">
        <v>90</v>
      </c>
      <c r="I103" s="18" t="s">
        <v>90</v>
      </c>
      <c r="J103" s="18" t="s">
        <v>90</v>
      </c>
      <c r="K103" s="20" t="s">
        <v>90</v>
      </c>
      <c r="L103" s="21" t="s">
        <v>90</v>
      </c>
      <c r="M103" s="18">
        <v>27</v>
      </c>
      <c r="N103" s="18">
        <v>6</v>
      </c>
      <c r="O103" s="20" t="s">
        <v>90</v>
      </c>
      <c r="P103" s="21" t="s">
        <v>90</v>
      </c>
      <c r="S103" s="20"/>
      <c r="T103" s="21"/>
      <c r="W103" s="20"/>
      <c r="X103" s="21"/>
      <c r="Y103" s="20">
        <f t="shared" si="3"/>
        <v>6</v>
      </c>
      <c r="Z103" s="38">
        <v>36</v>
      </c>
      <c r="AA103" s="38">
        <v>1</v>
      </c>
      <c r="AB103" s="23"/>
    </row>
    <row r="104" spans="1:27" ht="12.75">
      <c r="A104" s="38">
        <v>103</v>
      </c>
      <c r="B104" s="17" t="s">
        <v>391</v>
      </c>
      <c r="C104" s="18">
        <v>2001</v>
      </c>
      <c r="D104" s="18">
        <v>500</v>
      </c>
      <c r="E104" s="18" t="s">
        <v>6</v>
      </c>
      <c r="F104" s="18">
        <f>VLOOKUP(C:C,Kategorie!A:B,2,FALSE)</f>
        <v>1</v>
      </c>
      <c r="G104" s="20">
        <v>19</v>
      </c>
      <c r="H104" s="21">
        <v>5</v>
      </c>
      <c r="I104" s="18" t="s">
        <v>90</v>
      </c>
      <c r="J104" s="18" t="s">
        <v>90</v>
      </c>
      <c r="K104" s="20" t="s">
        <v>90</v>
      </c>
      <c r="L104" s="21" t="s">
        <v>90</v>
      </c>
      <c r="M104" s="18" t="s">
        <v>90</v>
      </c>
      <c r="N104" s="18" t="s">
        <v>90</v>
      </c>
      <c r="O104" s="20" t="s">
        <v>90</v>
      </c>
      <c r="P104" s="21" t="s">
        <v>90</v>
      </c>
      <c r="S104" s="20"/>
      <c r="T104" s="21"/>
      <c r="W104" s="20"/>
      <c r="X104" s="21"/>
      <c r="Y104" s="20">
        <f t="shared" si="3"/>
        <v>5</v>
      </c>
      <c r="Z104" s="37">
        <v>37</v>
      </c>
      <c r="AA104" s="37">
        <v>1</v>
      </c>
    </row>
    <row r="105" spans="1:27" ht="12.75">
      <c r="A105" s="38">
        <v>104</v>
      </c>
      <c r="B105" s="17" t="s">
        <v>289</v>
      </c>
      <c r="C105" s="32">
        <v>2003</v>
      </c>
      <c r="D105" s="18">
        <v>500</v>
      </c>
      <c r="E105" s="18" t="s">
        <v>6</v>
      </c>
      <c r="F105" s="18">
        <f>VLOOKUP(C:C,Kategorie!A:B,2,FALSE)</f>
        <v>1</v>
      </c>
      <c r="G105" s="20">
        <v>22</v>
      </c>
      <c r="H105" s="21">
        <v>3</v>
      </c>
      <c r="I105" s="18">
        <v>22</v>
      </c>
      <c r="J105" s="18">
        <v>1</v>
      </c>
      <c r="K105" s="20" t="s">
        <v>90</v>
      </c>
      <c r="L105" s="21" t="s">
        <v>90</v>
      </c>
      <c r="M105" s="18" t="s">
        <v>90</v>
      </c>
      <c r="N105" s="18" t="s">
        <v>90</v>
      </c>
      <c r="O105" s="20" t="s">
        <v>90</v>
      </c>
      <c r="P105" s="21" t="s">
        <v>90</v>
      </c>
      <c r="S105" s="20"/>
      <c r="T105" s="21"/>
      <c r="W105" s="20"/>
      <c r="X105" s="21"/>
      <c r="Y105" s="20">
        <f t="shared" si="3"/>
        <v>4</v>
      </c>
      <c r="Z105" s="37">
        <v>38</v>
      </c>
      <c r="AA105" s="37">
        <v>2</v>
      </c>
    </row>
    <row r="106" spans="1:27" ht="12.75">
      <c r="A106" s="38">
        <v>105</v>
      </c>
      <c r="B106" s="17" t="s">
        <v>565</v>
      </c>
      <c r="C106" s="18">
        <v>2002</v>
      </c>
      <c r="D106" s="18">
        <v>500</v>
      </c>
      <c r="E106" s="18" t="s">
        <v>6</v>
      </c>
      <c r="F106" s="18">
        <f>VLOOKUP(C:C,Kategorie!A:B,2,FALSE)</f>
        <v>1</v>
      </c>
      <c r="G106" s="20" t="s">
        <v>90</v>
      </c>
      <c r="H106" s="21" t="s">
        <v>90</v>
      </c>
      <c r="I106" s="18" t="s">
        <v>90</v>
      </c>
      <c r="J106" s="18" t="s">
        <v>90</v>
      </c>
      <c r="K106" s="20" t="s">
        <v>90</v>
      </c>
      <c r="L106" s="21" t="s">
        <v>90</v>
      </c>
      <c r="M106" s="18" t="s">
        <v>90</v>
      </c>
      <c r="N106" s="18" t="s">
        <v>90</v>
      </c>
      <c r="O106" s="20">
        <v>48</v>
      </c>
      <c r="P106" s="21">
        <v>4</v>
      </c>
      <c r="S106" s="20"/>
      <c r="T106" s="21"/>
      <c r="W106" s="20"/>
      <c r="X106" s="21"/>
      <c r="Y106" s="20">
        <f t="shared" si="3"/>
        <v>4</v>
      </c>
      <c r="Z106" s="38">
        <v>39</v>
      </c>
      <c r="AA106" s="38">
        <v>1</v>
      </c>
    </row>
    <row r="107" spans="1:27" ht="12.75">
      <c r="A107" s="38">
        <v>106</v>
      </c>
      <c r="B107" s="17" t="s">
        <v>473</v>
      </c>
      <c r="C107" s="18">
        <v>2003</v>
      </c>
      <c r="D107" s="18">
        <v>500</v>
      </c>
      <c r="E107" s="18" t="s">
        <v>6</v>
      </c>
      <c r="F107" s="18">
        <f>VLOOKUP(C:C,Kategorie!A:B,2,FALSE)</f>
        <v>1</v>
      </c>
      <c r="G107" s="20" t="s">
        <v>90</v>
      </c>
      <c r="H107" s="21" t="s">
        <v>90</v>
      </c>
      <c r="I107" s="18" t="s">
        <v>90</v>
      </c>
      <c r="J107" s="18" t="s">
        <v>90</v>
      </c>
      <c r="K107" s="20">
        <v>35</v>
      </c>
      <c r="L107" s="21">
        <v>2</v>
      </c>
      <c r="M107" s="18">
        <v>36</v>
      </c>
      <c r="N107" s="18">
        <v>1</v>
      </c>
      <c r="O107" s="20" t="s">
        <v>90</v>
      </c>
      <c r="P107" s="21" t="s">
        <v>90</v>
      </c>
      <c r="S107" s="20"/>
      <c r="T107" s="21"/>
      <c r="W107" s="20"/>
      <c r="X107" s="21"/>
      <c r="Y107" s="20">
        <f t="shared" si="3"/>
        <v>3</v>
      </c>
      <c r="Z107" s="38">
        <v>40</v>
      </c>
      <c r="AA107" s="37">
        <v>2</v>
      </c>
    </row>
    <row r="108" spans="1:27" ht="12.75">
      <c r="A108" s="38">
        <v>107</v>
      </c>
      <c r="B108" s="23" t="s">
        <v>515</v>
      </c>
      <c r="C108" s="18">
        <v>2003</v>
      </c>
      <c r="D108" s="18">
        <v>500</v>
      </c>
      <c r="E108" s="18" t="s">
        <v>6</v>
      </c>
      <c r="F108" s="18">
        <f>VLOOKUP(C:C,Kategorie!A:B,2,FALSE)</f>
        <v>1</v>
      </c>
      <c r="G108" s="20" t="s">
        <v>90</v>
      </c>
      <c r="H108" s="21" t="s">
        <v>90</v>
      </c>
      <c r="I108" s="18" t="s">
        <v>90</v>
      </c>
      <c r="J108" s="18" t="s">
        <v>90</v>
      </c>
      <c r="K108" s="20" t="s">
        <v>90</v>
      </c>
      <c r="L108" s="21" t="s">
        <v>90</v>
      </c>
      <c r="M108" s="18">
        <v>35</v>
      </c>
      <c r="N108" s="18">
        <v>2</v>
      </c>
      <c r="O108" s="20" t="s">
        <v>90</v>
      </c>
      <c r="P108" s="21" t="s">
        <v>90</v>
      </c>
      <c r="S108" s="20"/>
      <c r="T108" s="21"/>
      <c r="W108" s="20"/>
      <c r="X108" s="21"/>
      <c r="Y108" s="20">
        <f t="shared" si="3"/>
        <v>2</v>
      </c>
      <c r="Z108" s="38">
        <v>41</v>
      </c>
      <c r="AA108" s="38">
        <v>1</v>
      </c>
    </row>
    <row r="109" spans="1:27" ht="12.75">
      <c r="A109" s="38">
        <v>108</v>
      </c>
      <c r="B109" s="17" t="s">
        <v>475</v>
      </c>
      <c r="C109" s="18">
        <v>2003</v>
      </c>
      <c r="D109" s="18">
        <v>500</v>
      </c>
      <c r="E109" s="18" t="s">
        <v>6</v>
      </c>
      <c r="F109" s="18">
        <f>VLOOKUP(C:C,Kategorie!A:B,2,FALSE)</f>
        <v>1</v>
      </c>
      <c r="G109" s="20" t="s">
        <v>90</v>
      </c>
      <c r="H109" s="21" t="s">
        <v>90</v>
      </c>
      <c r="I109" s="18" t="s">
        <v>90</v>
      </c>
      <c r="J109" s="18" t="s">
        <v>90</v>
      </c>
      <c r="K109" s="20">
        <v>37</v>
      </c>
      <c r="L109" s="21">
        <v>1</v>
      </c>
      <c r="M109" s="18" t="s">
        <v>90</v>
      </c>
      <c r="N109" s="18" t="s">
        <v>90</v>
      </c>
      <c r="O109" s="20" t="s">
        <v>90</v>
      </c>
      <c r="P109" s="21" t="s">
        <v>90</v>
      </c>
      <c r="S109" s="20"/>
      <c r="T109" s="21"/>
      <c r="W109" s="20"/>
      <c r="X109" s="21"/>
      <c r="Y109" s="20">
        <f t="shared" si="3"/>
        <v>1</v>
      </c>
      <c r="Z109" s="38">
        <v>42</v>
      </c>
      <c r="AA109" s="37">
        <v>1</v>
      </c>
    </row>
    <row r="110" spans="1:27" ht="12.75">
      <c r="A110" s="38">
        <v>109</v>
      </c>
      <c r="B110" s="17" t="s">
        <v>148</v>
      </c>
      <c r="C110" s="18">
        <v>1998</v>
      </c>
      <c r="D110" s="18">
        <v>500</v>
      </c>
      <c r="E110" s="18" t="s">
        <v>6</v>
      </c>
      <c r="F110" s="18">
        <f>VLOOKUP(C:C,Kategorie!A:B,2,FALSE)</f>
        <v>2</v>
      </c>
      <c r="G110" s="20">
        <v>3</v>
      </c>
      <c r="H110" s="15" t="s">
        <v>226</v>
      </c>
      <c r="I110" s="18" t="s">
        <v>90</v>
      </c>
      <c r="J110" s="18" t="s">
        <v>90</v>
      </c>
      <c r="K110" s="20" t="s">
        <v>90</v>
      </c>
      <c r="L110" s="21" t="s">
        <v>90</v>
      </c>
      <c r="M110" s="18" t="s">
        <v>90</v>
      </c>
      <c r="N110" s="18" t="s">
        <v>90</v>
      </c>
      <c r="O110" s="20" t="s">
        <v>90</v>
      </c>
      <c r="P110" s="21" t="s">
        <v>90</v>
      </c>
      <c r="S110" s="20"/>
      <c r="T110" s="21"/>
      <c r="W110" s="20"/>
      <c r="X110" s="21"/>
      <c r="Y110" s="20">
        <f t="shared" si="3"/>
        <v>0</v>
      </c>
      <c r="Z110" s="39" t="s">
        <v>226</v>
      </c>
      <c r="AA110" s="37">
        <v>1</v>
      </c>
    </row>
    <row r="111" spans="1:27" ht="12.75">
      <c r="A111" s="38"/>
      <c r="B111" s="17" t="s">
        <v>151</v>
      </c>
      <c r="C111" s="18">
        <v>2007</v>
      </c>
      <c r="D111" s="18">
        <v>500</v>
      </c>
      <c r="E111" s="18" t="s">
        <v>7</v>
      </c>
      <c r="F111" s="18">
        <f>VLOOKUP(C:C,Kategorie!A:B,2,FALSE)</f>
        <v>0</v>
      </c>
      <c r="G111" s="7" t="s">
        <v>90</v>
      </c>
      <c r="H111" s="21" t="s">
        <v>90</v>
      </c>
      <c r="I111" s="18" t="s">
        <v>90</v>
      </c>
      <c r="J111" s="18" t="s">
        <v>90</v>
      </c>
      <c r="K111" s="20" t="s">
        <v>90</v>
      </c>
      <c r="L111" s="21" t="s">
        <v>90</v>
      </c>
      <c r="M111" s="18" t="s">
        <v>90</v>
      </c>
      <c r="N111" s="18" t="s">
        <v>90</v>
      </c>
      <c r="O111" s="20" t="s">
        <v>90</v>
      </c>
      <c r="P111" s="21" t="s">
        <v>90</v>
      </c>
      <c r="S111" s="20"/>
      <c r="T111" s="21"/>
      <c r="W111" s="20"/>
      <c r="X111" s="21"/>
      <c r="Y111" s="20">
        <f t="shared" si="3"/>
        <v>0</v>
      </c>
      <c r="Z111" s="38"/>
      <c r="AA111" s="37"/>
    </row>
    <row r="112" spans="1:27" ht="12.75">
      <c r="A112" s="38"/>
      <c r="B112" s="17" t="s">
        <v>225</v>
      </c>
      <c r="C112" s="18">
        <v>2004</v>
      </c>
      <c r="D112" s="18">
        <v>500</v>
      </c>
      <c r="E112" s="18" t="s">
        <v>7</v>
      </c>
      <c r="F112" s="18">
        <f>VLOOKUP(C:C,Kategorie!A:B,2,FALSE)</f>
        <v>0</v>
      </c>
      <c r="G112" s="7" t="s">
        <v>90</v>
      </c>
      <c r="H112" s="21" t="s">
        <v>90</v>
      </c>
      <c r="I112" s="18" t="s">
        <v>90</v>
      </c>
      <c r="J112" s="18" t="s">
        <v>90</v>
      </c>
      <c r="K112" s="20" t="s">
        <v>90</v>
      </c>
      <c r="L112" s="21" t="s">
        <v>90</v>
      </c>
      <c r="M112" s="18" t="s">
        <v>90</v>
      </c>
      <c r="N112" s="18" t="s">
        <v>90</v>
      </c>
      <c r="O112" s="20" t="s">
        <v>90</v>
      </c>
      <c r="P112" s="21" t="s">
        <v>90</v>
      </c>
      <c r="S112" s="20"/>
      <c r="T112" s="21"/>
      <c r="W112" s="20"/>
      <c r="X112" s="21"/>
      <c r="Y112" s="20">
        <f t="shared" si="3"/>
        <v>0</v>
      </c>
      <c r="Z112" s="38"/>
      <c r="AA112" s="37"/>
    </row>
    <row r="113" spans="1:27" ht="12.75">
      <c r="A113" s="38"/>
      <c r="B113" s="17" t="s">
        <v>297</v>
      </c>
      <c r="C113" s="32">
        <v>2006</v>
      </c>
      <c r="D113" s="32">
        <v>500</v>
      </c>
      <c r="E113" s="32" t="s">
        <v>7</v>
      </c>
      <c r="F113" s="18">
        <f>VLOOKUP(C:C,Kategorie!A:B,2,FALSE)</f>
        <v>0</v>
      </c>
      <c r="G113" s="7" t="s">
        <v>90</v>
      </c>
      <c r="H113" s="21" t="s">
        <v>90</v>
      </c>
      <c r="I113" s="18" t="s">
        <v>90</v>
      </c>
      <c r="J113" s="18" t="s">
        <v>90</v>
      </c>
      <c r="K113" s="20" t="s">
        <v>90</v>
      </c>
      <c r="L113" s="21" t="s">
        <v>90</v>
      </c>
      <c r="M113" s="18" t="s">
        <v>90</v>
      </c>
      <c r="N113" s="18" t="s">
        <v>90</v>
      </c>
      <c r="O113" s="20" t="s">
        <v>90</v>
      </c>
      <c r="P113" s="21" t="s">
        <v>90</v>
      </c>
      <c r="S113" s="20"/>
      <c r="T113" s="21"/>
      <c r="W113" s="20"/>
      <c r="X113" s="21"/>
      <c r="Y113" s="20">
        <f t="shared" si="3"/>
        <v>0</v>
      </c>
      <c r="Z113" s="38"/>
      <c r="AA113" s="38"/>
    </row>
    <row r="114" spans="1:27" ht="12.75">
      <c r="A114" s="38"/>
      <c r="B114" s="17" t="s">
        <v>220</v>
      </c>
      <c r="C114" s="18">
        <v>2001</v>
      </c>
      <c r="D114" s="18">
        <v>500</v>
      </c>
      <c r="E114" s="18" t="s">
        <v>7</v>
      </c>
      <c r="F114" s="18">
        <f>VLOOKUP(C:C,Kategorie!A:B,2,FALSE)</f>
        <v>1</v>
      </c>
      <c r="G114" s="7" t="s">
        <v>90</v>
      </c>
      <c r="H114" s="21" t="s">
        <v>90</v>
      </c>
      <c r="I114" s="18" t="s">
        <v>90</v>
      </c>
      <c r="J114" s="18" t="s">
        <v>90</v>
      </c>
      <c r="K114" s="20" t="s">
        <v>90</v>
      </c>
      <c r="L114" s="21" t="s">
        <v>90</v>
      </c>
      <c r="M114" s="18" t="s">
        <v>90</v>
      </c>
      <c r="N114" s="18" t="s">
        <v>90</v>
      </c>
      <c r="O114" s="20" t="s">
        <v>90</v>
      </c>
      <c r="P114" s="21" t="s">
        <v>90</v>
      </c>
      <c r="S114" s="20"/>
      <c r="T114" s="21"/>
      <c r="W114" s="20"/>
      <c r="X114" s="21"/>
      <c r="Y114" s="20">
        <f t="shared" si="3"/>
        <v>0</v>
      </c>
      <c r="Z114" s="37"/>
      <c r="AA114" s="37"/>
    </row>
    <row r="115" spans="1:27" ht="12.75">
      <c r="A115" s="38"/>
      <c r="B115" s="17" t="s">
        <v>188</v>
      </c>
      <c r="C115" s="18">
        <v>2002</v>
      </c>
      <c r="D115" s="18">
        <v>500</v>
      </c>
      <c r="E115" s="18" t="s">
        <v>7</v>
      </c>
      <c r="F115" s="18">
        <f>VLOOKUP(C:C,Kategorie!A:B,2,FALSE)</f>
        <v>1</v>
      </c>
      <c r="G115" s="7" t="s">
        <v>90</v>
      </c>
      <c r="H115" s="21" t="s">
        <v>90</v>
      </c>
      <c r="I115" s="18" t="s">
        <v>90</v>
      </c>
      <c r="J115" s="18" t="s">
        <v>90</v>
      </c>
      <c r="K115" s="20" t="s">
        <v>90</v>
      </c>
      <c r="L115" s="21" t="s">
        <v>90</v>
      </c>
      <c r="M115" s="18" t="s">
        <v>90</v>
      </c>
      <c r="N115" s="18" t="s">
        <v>90</v>
      </c>
      <c r="O115" s="20" t="s">
        <v>90</v>
      </c>
      <c r="P115" s="21" t="s">
        <v>90</v>
      </c>
      <c r="S115" s="20"/>
      <c r="T115" s="21"/>
      <c r="W115" s="20"/>
      <c r="X115" s="21"/>
      <c r="Y115" s="20">
        <f t="shared" si="3"/>
        <v>0</v>
      </c>
      <c r="Z115" s="37"/>
      <c r="AA115" s="37"/>
    </row>
    <row r="116" spans="1:27" ht="12.75">
      <c r="A116" s="38"/>
      <c r="B116" s="17" t="s">
        <v>223</v>
      </c>
      <c r="C116" s="18">
        <v>2002</v>
      </c>
      <c r="D116" s="18">
        <v>500</v>
      </c>
      <c r="E116" s="18" t="s">
        <v>7</v>
      </c>
      <c r="F116" s="18">
        <f>VLOOKUP(C:C,Kategorie!A:B,2,FALSE)</f>
        <v>1</v>
      </c>
      <c r="G116" s="7" t="s">
        <v>90</v>
      </c>
      <c r="H116" s="21" t="s">
        <v>90</v>
      </c>
      <c r="I116" s="18" t="s">
        <v>90</v>
      </c>
      <c r="J116" s="18" t="s">
        <v>90</v>
      </c>
      <c r="K116" s="20" t="s">
        <v>90</v>
      </c>
      <c r="L116" s="21" t="s">
        <v>90</v>
      </c>
      <c r="M116" s="18" t="s">
        <v>90</v>
      </c>
      <c r="N116" s="18" t="s">
        <v>90</v>
      </c>
      <c r="O116" s="20" t="s">
        <v>90</v>
      </c>
      <c r="P116" s="21" t="s">
        <v>90</v>
      </c>
      <c r="S116" s="20"/>
      <c r="T116" s="21"/>
      <c r="W116" s="20"/>
      <c r="X116" s="21"/>
      <c r="Y116" s="20">
        <f t="shared" si="3"/>
        <v>0</v>
      </c>
      <c r="Z116" s="38"/>
      <c r="AA116" s="37"/>
    </row>
    <row r="117" spans="1:27" ht="12.75">
      <c r="A117" s="38"/>
      <c r="B117" s="17" t="s">
        <v>361</v>
      </c>
      <c r="C117" s="18">
        <v>1999</v>
      </c>
      <c r="D117" s="18">
        <v>500</v>
      </c>
      <c r="E117" s="18" t="s">
        <v>7</v>
      </c>
      <c r="F117" s="18">
        <f>VLOOKUP(C:C,Kategorie!A:B,2,FALSE)</f>
        <v>1</v>
      </c>
      <c r="G117" s="7" t="s">
        <v>90</v>
      </c>
      <c r="H117" s="21" t="s">
        <v>90</v>
      </c>
      <c r="I117" s="18" t="s">
        <v>90</v>
      </c>
      <c r="J117" s="18" t="s">
        <v>90</v>
      </c>
      <c r="K117" s="20" t="s">
        <v>90</v>
      </c>
      <c r="L117" s="21" t="s">
        <v>90</v>
      </c>
      <c r="M117" s="18" t="s">
        <v>90</v>
      </c>
      <c r="N117" s="18" t="s">
        <v>90</v>
      </c>
      <c r="O117" s="20" t="s">
        <v>90</v>
      </c>
      <c r="P117" s="21" t="s">
        <v>90</v>
      </c>
      <c r="S117" s="20"/>
      <c r="T117" s="21"/>
      <c r="W117" s="20"/>
      <c r="X117" s="21"/>
      <c r="Y117" s="20">
        <f t="shared" si="3"/>
        <v>0</v>
      </c>
      <c r="Z117" s="38"/>
      <c r="AA117" s="37"/>
    </row>
    <row r="118" spans="1:27" ht="12.75">
      <c r="A118" s="38"/>
      <c r="B118" s="17" t="s">
        <v>287</v>
      </c>
      <c r="C118" s="18">
        <v>2001</v>
      </c>
      <c r="D118" s="18">
        <v>500</v>
      </c>
      <c r="E118" s="18" t="s">
        <v>7</v>
      </c>
      <c r="F118" s="18">
        <f>VLOOKUP(C:C,Kategorie!A:B,2,FALSE)</f>
        <v>1</v>
      </c>
      <c r="G118" s="7" t="s">
        <v>90</v>
      </c>
      <c r="H118" s="21" t="s">
        <v>90</v>
      </c>
      <c r="I118" s="18" t="s">
        <v>90</v>
      </c>
      <c r="J118" s="18" t="s">
        <v>90</v>
      </c>
      <c r="K118" s="20" t="s">
        <v>90</v>
      </c>
      <c r="L118" s="21" t="s">
        <v>90</v>
      </c>
      <c r="M118" s="18" t="s">
        <v>90</v>
      </c>
      <c r="N118" s="18" t="s">
        <v>90</v>
      </c>
      <c r="O118" s="20" t="s">
        <v>90</v>
      </c>
      <c r="P118" s="21" t="s">
        <v>90</v>
      </c>
      <c r="S118" s="20"/>
      <c r="T118" s="21"/>
      <c r="W118" s="20"/>
      <c r="X118" s="21"/>
      <c r="Y118" s="20">
        <f t="shared" si="3"/>
        <v>0</v>
      </c>
      <c r="Z118" s="37"/>
      <c r="AA118" s="37"/>
    </row>
    <row r="119" spans="1:27" ht="12.75">
      <c r="A119" s="38"/>
      <c r="B119" s="17" t="s">
        <v>330</v>
      </c>
      <c r="C119" s="18">
        <v>2001</v>
      </c>
      <c r="D119" s="18">
        <v>500</v>
      </c>
      <c r="E119" s="18" t="s">
        <v>7</v>
      </c>
      <c r="F119" s="18">
        <f>VLOOKUP(C:C,Kategorie!A:B,2,FALSE)</f>
        <v>1</v>
      </c>
      <c r="G119" s="7" t="s">
        <v>90</v>
      </c>
      <c r="H119" s="21" t="s">
        <v>90</v>
      </c>
      <c r="I119" s="18" t="s">
        <v>90</v>
      </c>
      <c r="J119" s="18" t="s">
        <v>90</v>
      </c>
      <c r="K119" s="20" t="s">
        <v>90</v>
      </c>
      <c r="L119" s="21" t="s">
        <v>90</v>
      </c>
      <c r="M119" s="18" t="s">
        <v>90</v>
      </c>
      <c r="N119" s="18" t="s">
        <v>90</v>
      </c>
      <c r="O119" s="20" t="s">
        <v>90</v>
      </c>
      <c r="P119" s="21" t="s">
        <v>90</v>
      </c>
      <c r="S119" s="20"/>
      <c r="T119" s="21"/>
      <c r="W119" s="20"/>
      <c r="X119" s="21"/>
      <c r="Y119" s="20">
        <f t="shared" si="3"/>
        <v>0</v>
      </c>
      <c r="Z119" s="37"/>
      <c r="AA119" s="37"/>
    </row>
    <row r="120" spans="1:27" ht="12.75">
      <c r="A120" s="38"/>
      <c r="B120" s="17" t="s">
        <v>99</v>
      </c>
      <c r="C120" s="18">
        <v>2001</v>
      </c>
      <c r="D120" s="18">
        <v>500</v>
      </c>
      <c r="E120" s="18" t="s">
        <v>7</v>
      </c>
      <c r="F120" s="18">
        <f>VLOOKUP(C:C,Kategorie!A:B,2,FALSE)</f>
        <v>1</v>
      </c>
      <c r="G120" s="7" t="s">
        <v>90</v>
      </c>
      <c r="H120" s="21" t="s">
        <v>90</v>
      </c>
      <c r="I120" s="18" t="s">
        <v>90</v>
      </c>
      <c r="J120" s="18" t="s">
        <v>90</v>
      </c>
      <c r="K120" s="20" t="s">
        <v>90</v>
      </c>
      <c r="L120" s="21" t="s">
        <v>90</v>
      </c>
      <c r="M120" s="18" t="s">
        <v>90</v>
      </c>
      <c r="N120" s="18" t="s">
        <v>90</v>
      </c>
      <c r="O120" s="20" t="s">
        <v>90</v>
      </c>
      <c r="P120" s="21" t="s">
        <v>90</v>
      </c>
      <c r="S120" s="20"/>
      <c r="T120" s="21"/>
      <c r="W120" s="20"/>
      <c r="X120" s="21"/>
      <c r="Y120" s="20">
        <f t="shared" si="3"/>
        <v>0</v>
      </c>
      <c r="Z120" s="38"/>
      <c r="AA120" s="37"/>
    </row>
    <row r="121" spans="1:27" ht="12.75">
      <c r="A121" s="38"/>
      <c r="B121" s="17" t="s">
        <v>98</v>
      </c>
      <c r="C121" s="18">
        <v>2001</v>
      </c>
      <c r="D121" s="18">
        <v>500</v>
      </c>
      <c r="E121" s="18" t="s">
        <v>7</v>
      </c>
      <c r="F121" s="18">
        <f>VLOOKUP(C:C,Kategorie!A:B,2,FALSE)</f>
        <v>1</v>
      </c>
      <c r="G121" s="7" t="s">
        <v>90</v>
      </c>
      <c r="H121" s="21" t="s">
        <v>90</v>
      </c>
      <c r="I121" s="18" t="s">
        <v>90</v>
      </c>
      <c r="J121" s="18" t="s">
        <v>90</v>
      </c>
      <c r="K121" s="20" t="s">
        <v>90</v>
      </c>
      <c r="L121" s="21" t="s">
        <v>90</v>
      </c>
      <c r="M121" s="18" t="s">
        <v>90</v>
      </c>
      <c r="N121" s="18" t="s">
        <v>90</v>
      </c>
      <c r="O121" s="20" t="s">
        <v>90</v>
      </c>
      <c r="P121" s="21" t="s">
        <v>90</v>
      </c>
      <c r="S121" s="20"/>
      <c r="T121" s="21"/>
      <c r="W121" s="20"/>
      <c r="X121" s="21"/>
      <c r="Y121" s="20">
        <f t="shared" si="3"/>
        <v>0</v>
      </c>
      <c r="Z121" s="38"/>
      <c r="AA121" s="37"/>
    </row>
    <row r="122" spans="1:27" ht="12.75">
      <c r="A122" s="38"/>
      <c r="B122" s="17" t="s">
        <v>339</v>
      </c>
      <c r="C122" s="18">
        <v>2003</v>
      </c>
      <c r="D122" s="18">
        <v>500</v>
      </c>
      <c r="E122" s="18" t="s">
        <v>7</v>
      </c>
      <c r="F122" s="18">
        <f>VLOOKUP(C:C,Kategorie!A:B,2,FALSE)</f>
        <v>1</v>
      </c>
      <c r="G122" s="7" t="s">
        <v>90</v>
      </c>
      <c r="H122" s="21" t="s">
        <v>90</v>
      </c>
      <c r="I122" s="18" t="s">
        <v>90</v>
      </c>
      <c r="J122" s="18" t="s">
        <v>90</v>
      </c>
      <c r="K122" s="20" t="s">
        <v>90</v>
      </c>
      <c r="L122" s="21" t="s">
        <v>90</v>
      </c>
      <c r="M122" s="18" t="s">
        <v>90</v>
      </c>
      <c r="N122" s="18" t="s">
        <v>90</v>
      </c>
      <c r="O122" s="20" t="s">
        <v>90</v>
      </c>
      <c r="P122" s="21" t="s">
        <v>90</v>
      </c>
      <c r="S122" s="20"/>
      <c r="T122" s="21"/>
      <c r="W122" s="20"/>
      <c r="X122" s="21"/>
      <c r="Y122" s="20">
        <f t="shared" si="3"/>
        <v>0</v>
      </c>
      <c r="Z122" s="38"/>
      <c r="AA122" s="37"/>
    </row>
    <row r="123" spans="1:27" ht="12.75">
      <c r="A123" s="38"/>
      <c r="B123" s="17" t="s">
        <v>212</v>
      </c>
      <c r="C123" s="18">
        <v>2000</v>
      </c>
      <c r="D123" s="18">
        <v>500</v>
      </c>
      <c r="E123" s="18" t="s">
        <v>7</v>
      </c>
      <c r="F123" s="18">
        <f>VLOOKUP(C:C,Kategorie!A:B,2,FALSE)</f>
        <v>1</v>
      </c>
      <c r="G123" s="7" t="s">
        <v>90</v>
      </c>
      <c r="H123" s="21" t="s">
        <v>90</v>
      </c>
      <c r="I123" s="18" t="s">
        <v>90</v>
      </c>
      <c r="J123" s="18" t="s">
        <v>90</v>
      </c>
      <c r="K123" s="20" t="s">
        <v>90</v>
      </c>
      <c r="L123" s="21" t="s">
        <v>90</v>
      </c>
      <c r="M123" s="18" t="s">
        <v>90</v>
      </c>
      <c r="N123" s="18" t="s">
        <v>90</v>
      </c>
      <c r="O123" s="20" t="s">
        <v>90</v>
      </c>
      <c r="P123" s="21" t="s">
        <v>90</v>
      </c>
      <c r="S123" s="20"/>
      <c r="T123" s="21"/>
      <c r="W123" s="20"/>
      <c r="X123" s="21"/>
      <c r="Y123" s="29">
        <f t="shared" si="3"/>
        <v>0</v>
      </c>
      <c r="Z123" s="37"/>
      <c r="AA123" s="37"/>
    </row>
    <row r="124" spans="1:27" ht="12.75">
      <c r="A124" s="38"/>
      <c r="B124" s="17" t="s">
        <v>326</v>
      </c>
      <c r="C124" s="18">
        <v>2000</v>
      </c>
      <c r="D124" s="18">
        <v>500</v>
      </c>
      <c r="E124" s="18" t="s">
        <v>7</v>
      </c>
      <c r="F124" s="18">
        <f>VLOOKUP(C:C,Kategorie!A:B,2,FALSE)</f>
        <v>1</v>
      </c>
      <c r="G124" s="7" t="s">
        <v>90</v>
      </c>
      <c r="H124" s="21" t="s">
        <v>90</v>
      </c>
      <c r="I124" s="18" t="s">
        <v>90</v>
      </c>
      <c r="J124" s="18" t="s">
        <v>90</v>
      </c>
      <c r="K124" s="20" t="s">
        <v>90</v>
      </c>
      <c r="L124" s="21" t="s">
        <v>90</v>
      </c>
      <c r="M124" s="18" t="s">
        <v>90</v>
      </c>
      <c r="N124" s="18" t="s">
        <v>90</v>
      </c>
      <c r="O124" s="20" t="s">
        <v>90</v>
      </c>
      <c r="P124" s="21" t="s">
        <v>90</v>
      </c>
      <c r="S124" s="20"/>
      <c r="T124" s="21"/>
      <c r="W124" s="20"/>
      <c r="X124" s="21"/>
      <c r="Y124" s="20">
        <f t="shared" si="3"/>
        <v>0</v>
      </c>
      <c r="Z124" s="38"/>
      <c r="AA124" s="37"/>
    </row>
    <row r="125" spans="1:27" ht="12.75">
      <c r="A125" s="38"/>
      <c r="B125" s="17" t="s">
        <v>181</v>
      </c>
      <c r="C125" s="18">
        <v>1999</v>
      </c>
      <c r="D125" s="18">
        <v>500</v>
      </c>
      <c r="E125" s="18" t="s">
        <v>7</v>
      </c>
      <c r="F125" s="18">
        <f>VLOOKUP(C:C,Kategorie!A:B,2,FALSE)</f>
        <v>1</v>
      </c>
      <c r="G125" s="7" t="s">
        <v>90</v>
      </c>
      <c r="H125" s="21" t="s">
        <v>90</v>
      </c>
      <c r="I125" s="18" t="s">
        <v>90</v>
      </c>
      <c r="J125" s="18" t="s">
        <v>90</v>
      </c>
      <c r="K125" s="20" t="s">
        <v>90</v>
      </c>
      <c r="L125" s="21" t="s">
        <v>90</v>
      </c>
      <c r="M125" s="18" t="s">
        <v>90</v>
      </c>
      <c r="N125" s="32" t="s">
        <v>90</v>
      </c>
      <c r="O125" s="20" t="s">
        <v>90</v>
      </c>
      <c r="P125" s="21" t="s">
        <v>90</v>
      </c>
      <c r="S125" s="20"/>
      <c r="T125" s="21"/>
      <c r="W125" s="20"/>
      <c r="X125" s="21"/>
      <c r="Y125" s="20">
        <f t="shared" si="3"/>
        <v>0</v>
      </c>
      <c r="Z125" s="38"/>
      <c r="AA125" s="37"/>
    </row>
    <row r="126" spans="1:27" ht="12.75">
      <c r="A126" s="38"/>
      <c r="B126" s="17" t="s">
        <v>221</v>
      </c>
      <c r="C126" s="32">
        <v>2000</v>
      </c>
      <c r="D126" s="32">
        <v>500</v>
      </c>
      <c r="E126" s="32" t="s">
        <v>7</v>
      </c>
      <c r="F126" s="18">
        <f>VLOOKUP(C:C,Kategorie!A:B,2,FALSE)</f>
        <v>1</v>
      </c>
      <c r="G126" s="7" t="s">
        <v>90</v>
      </c>
      <c r="H126" s="21" t="s">
        <v>90</v>
      </c>
      <c r="I126" s="18" t="s">
        <v>90</v>
      </c>
      <c r="J126" s="18" t="s">
        <v>90</v>
      </c>
      <c r="K126" s="20" t="s">
        <v>90</v>
      </c>
      <c r="L126" s="21" t="s">
        <v>90</v>
      </c>
      <c r="M126" s="18" t="s">
        <v>90</v>
      </c>
      <c r="N126" s="32" t="s">
        <v>90</v>
      </c>
      <c r="O126" s="20" t="s">
        <v>90</v>
      </c>
      <c r="P126" s="21" t="s">
        <v>90</v>
      </c>
      <c r="S126" s="20"/>
      <c r="T126" s="21"/>
      <c r="W126" s="20"/>
      <c r="X126" s="21"/>
      <c r="Y126" s="20">
        <f t="shared" si="3"/>
        <v>0</v>
      </c>
      <c r="Z126" s="38"/>
      <c r="AA126" s="38"/>
    </row>
    <row r="127" spans="1:27" ht="12.75">
      <c r="A127" s="38"/>
      <c r="B127" s="17" t="s">
        <v>332</v>
      </c>
      <c r="C127" s="32">
        <v>2001</v>
      </c>
      <c r="D127" s="32">
        <v>500</v>
      </c>
      <c r="E127" s="32" t="s">
        <v>7</v>
      </c>
      <c r="F127" s="18">
        <f>VLOOKUP(C:C,Kategorie!A:B,2,FALSE)</f>
        <v>1</v>
      </c>
      <c r="G127" s="7" t="s">
        <v>90</v>
      </c>
      <c r="H127" s="21" t="s">
        <v>90</v>
      </c>
      <c r="I127" s="18" t="s">
        <v>90</v>
      </c>
      <c r="J127" s="18" t="s">
        <v>90</v>
      </c>
      <c r="K127" s="20" t="s">
        <v>90</v>
      </c>
      <c r="L127" s="21" t="s">
        <v>90</v>
      </c>
      <c r="M127" s="18" t="s">
        <v>90</v>
      </c>
      <c r="N127" s="32" t="s">
        <v>90</v>
      </c>
      <c r="O127" s="20" t="s">
        <v>90</v>
      </c>
      <c r="P127" s="21" t="s">
        <v>90</v>
      </c>
      <c r="S127" s="20"/>
      <c r="T127" s="21"/>
      <c r="W127" s="20"/>
      <c r="X127" s="21"/>
      <c r="Y127" s="20">
        <f t="shared" si="3"/>
        <v>0</v>
      </c>
      <c r="Z127" s="38"/>
      <c r="AA127" s="38"/>
    </row>
    <row r="128" spans="1:27" ht="12.75">
      <c r="A128" s="38"/>
      <c r="B128" s="17" t="s">
        <v>334</v>
      </c>
      <c r="C128" s="32">
        <v>2002</v>
      </c>
      <c r="D128" s="32">
        <v>500</v>
      </c>
      <c r="E128" s="32" t="s">
        <v>7</v>
      </c>
      <c r="F128" s="18">
        <f>VLOOKUP(C:C,Kategorie!A:B,2,FALSE)</f>
        <v>1</v>
      </c>
      <c r="G128" s="7" t="s">
        <v>90</v>
      </c>
      <c r="H128" s="21" t="s">
        <v>90</v>
      </c>
      <c r="I128" s="18" t="s">
        <v>90</v>
      </c>
      <c r="J128" s="18" t="s">
        <v>90</v>
      </c>
      <c r="K128" s="20" t="s">
        <v>90</v>
      </c>
      <c r="L128" s="21" t="s">
        <v>90</v>
      </c>
      <c r="M128" s="18" t="s">
        <v>90</v>
      </c>
      <c r="N128" s="32" t="s">
        <v>90</v>
      </c>
      <c r="O128" s="20" t="s">
        <v>90</v>
      </c>
      <c r="P128" s="21" t="s">
        <v>90</v>
      </c>
      <c r="S128" s="20"/>
      <c r="T128" s="21"/>
      <c r="W128" s="20"/>
      <c r="X128" s="21"/>
      <c r="Y128" s="20">
        <f t="shared" si="3"/>
        <v>0</v>
      </c>
      <c r="Z128" s="38"/>
      <c r="AA128" s="38"/>
    </row>
    <row r="129" spans="1:27" ht="12.75">
      <c r="A129" s="38"/>
      <c r="B129" s="17" t="s">
        <v>331</v>
      </c>
      <c r="C129" s="32">
        <v>2000</v>
      </c>
      <c r="D129" s="32">
        <v>500</v>
      </c>
      <c r="E129" s="32" t="s">
        <v>7</v>
      </c>
      <c r="F129" s="18">
        <f>VLOOKUP(C:C,Kategorie!A:B,2,FALSE)</f>
        <v>1</v>
      </c>
      <c r="G129" s="7" t="s">
        <v>90</v>
      </c>
      <c r="H129" s="21" t="s">
        <v>90</v>
      </c>
      <c r="I129" s="18" t="s">
        <v>90</v>
      </c>
      <c r="J129" s="18" t="s">
        <v>90</v>
      </c>
      <c r="K129" s="20" t="s">
        <v>90</v>
      </c>
      <c r="L129" s="21" t="s">
        <v>90</v>
      </c>
      <c r="M129" s="18" t="s">
        <v>90</v>
      </c>
      <c r="N129" s="18" t="s">
        <v>90</v>
      </c>
      <c r="O129" s="20" t="s">
        <v>90</v>
      </c>
      <c r="P129" s="21" t="s">
        <v>90</v>
      </c>
      <c r="S129" s="20"/>
      <c r="T129" s="21"/>
      <c r="W129" s="20"/>
      <c r="X129" s="21"/>
      <c r="Y129" s="20">
        <f t="shared" si="3"/>
        <v>0</v>
      </c>
      <c r="Z129" s="38"/>
      <c r="AA129" s="38"/>
    </row>
    <row r="130" spans="1:27" ht="12.75">
      <c r="A130" s="38"/>
      <c r="B130" s="17" t="s">
        <v>187</v>
      </c>
      <c r="C130" s="18">
        <v>1998</v>
      </c>
      <c r="D130" s="18">
        <v>500</v>
      </c>
      <c r="E130" s="18" t="s">
        <v>7</v>
      </c>
      <c r="F130" s="18">
        <f>VLOOKUP(C:C,Kategorie!A:B,2,FALSE)</f>
        <v>2</v>
      </c>
      <c r="G130" s="7" t="s">
        <v>90</v>
      </c>
      <c r="H130" s="21" t="s">
        <v>90</v>
      </c>
      <c r="I130" s="18" t="s">
        <v>90</v>
      </c>
      <c r="J130" s="18" t="s">
        <v>90</v>
      </c>
      <c r="K130" s="20" t="s">
        <v>90</v>
      </c>
      <c r="L130" s="21" t="s">
        <v>90</v>
      </c>
      <c r="M130" s="18" t="s">
        <v>90</v>
      </c>
      <c r="N130" s="18" t="s">
        <v>90</v>
      </c>
      <c r="O130" s="20" t="s">
        <v>90</v>
      </c>
      <c r="P130" s="21" t="s">
        <v>90</v>
      </c>
      <c r="S130" s="20"/>
      <c r="T130" s="21"/>
      <c r="W130" s="20"/>
      <c r="X130" s="21"/>
      <c r="Y130" s="20">
        <f aca="true" t="shared" si="4" ref="Y130:Y161">SUM(H130,J130,L130,N130,P130,R130,T130,V130,X130)</f>
        <v>0</v>
      </c>
      <c r="Z130" s="37"/>
      <c r="AA130" s="37"/>
    </row>
    <row r="131" spans="1:27" ht="12.75">
      <c r="A131" s="38"/>
      <c r="B131" s="17" t="s">
        <v>283</v>
      </c>
      <c r="C131" s="18">
        <v>1998</v>
      </c>
      <c r="D131" s="18">
        <v>500</v>
      </c>
      <c r="E131" s="18" t="s">
        <v>7</v>
      </c>
      <c r="F131" s="18">
        <f>VLOOKUP(C:C,Kategorie!A:B,2,FALSE)</f>
        <v>2</v>
      </c>
      <c r="G131" s="7" t="s">
        <v>90</v>
      </c>
      <c r="H131" s="21" t="s">
        <v>90</v>
      </c>
      <c r="I131" s="18" t="s">
        <v>90</v>
      </c>
      <c r="J131" s="18" t="s">
        <v>90</v>
      </c>
      <c r="K131" s="20" t="s">
        <v>90</v>
      </c>
      <c r="L131" s="21" t="s">
        <v>90</v>
      </c>
      <c r="M131" s="18" t="s">
        <v>90</v>
      </c>
      <c r="N131" s="18" t="s">
        <v>90</v>
      </c>
      <c r="O131" s="20" t="s">
        <v>90</v>
      </c>
      <c r="P131" s="21" t="s">
        <v>90</v>
      </c>
      <c r="S131" s="20"/>
      <c r="T131" s="21"/>
      <c r="W131" s="20"/>
      <c r="X131" s="21"/>
      <c r="Y131" s="20">
        <f t="shared" si="4"/>
        <v>0</v>
      </c>
      <c r="Z131" s="38"/>
      <c r="AA131" s="37"/>
    </row>
    <row r="132" spans="1:27" ht="12.75">
      <c r="A132" s="38"/>
      <c r="B132" s="17" t="s">
        <v>179</v>
      </c>
      <c r="C132" s="18">
        <v>1998</v>
      </c>
      <c r="D132" s="18">
        <v>500</v>
      </c>
      <c r="E132" s="18" t="s">
        <v>7</v>
      </c>
      <c r="F132" s="18">
        <f>VLOOKUP(C:C,Kategorie!A:B,2,FALSE)</f>
        <v>2</v>
      </c>
      <c r="G132" s="7" t="s">
        <v>90</v>
      </c>
      <c r="H132" s="21" t="s">
        <v>90</v>
      </c>
      <c r="I132" s="18" t="s">
        <v>90</v>
      </c>
      <c r="J132" s="18" t="s">
        <v>90</v>
      </c>
      <c r="K132" s="20" t="s">
        <v>90</v>
      </c>
      <c r="L132" s="21" t="s">
        <v>90</v>
      </c>
      <c r="M132" s="18" t="s">
        <v>90</v>
      </c>
      <c r="N132" s="18" t="s">
        <v>90</v>
      </c>
      <c r="O132" s="20" t="s">
        <v>90</v>
      </c>
      <c r="P132" s="21" t="s">
        <v>90</v>
      </c>
      <c r="S132" s="20"/>
      <c r="T132" s="21"/>
      <c r="W132" s="20"/>
      <c r="X132" s="21"/>
      <c r="Y132" s="20">
        <f t="shared" si="4"/>
        <v>0</v>
      </c>
      <c r="Z132" s="38"/>
      <c r="AA132" s="37"/>
    </row>
    <row r="133" spans="1:27" ht="12.75">
      <c r="A133" s="38"/>
      <c r="B133" s="17" t="s">
        <v>97</v>
      </c>
      <c r="C133" s="18">
        <v>1998</v>
      </c>
      <c r="D133" s="18">
        <v>500</v>
      </c>
      <c r="E133" s="18" t="s">
        <v>7</v>
      </c>
      <c r="F133" s="18">
        <f>VLOOKUP(C:C,Kategorie!A:B,2,FALSE)</f>
        <v>2</v>
      </c>
      <c r="G133" s="7" t="s">
        <v>90</v>
      </c>
      <c r="H133" s="21" t="s">
        <v>90</v>
      </c>
      <c r="I133" s="18" t="s">
        <v>90</v>
      </c>
      <c r="J133" s="18" t="s">
        <v>90</v>
      </c>
      <c r="K133" s="20" t="s">
        <v>90</v>
      </c>
      <c r="L133" s="21" t="s">
        <v>90</v>
      </c>
      <c r="M133" s="18" t="s">
        <v>90</v>
      </c>
      <c r="N133" s="18" t="s">
        <v>90</v>
      </c>
      <c r="O133" s="20" t="s">
        <v>90</v>
      </c>
      <c r="P133" s="21" t="s">
        <v>90</v>
      </c>
      <c r="S133" s="20"/>
      <c r="T133" s="21"/>
      <c r="W133" s="20"/>
      <c r="X133" s="21"/>
      <c r="Y133" s="20">
        <f t="shared" si="4"/>
        <v>0</v>
      </c>
      <c r="Z133" s="38"/>
      <c r="AA133" s="37"/>
    </row>
    <row r="134" spans="1:27" ht="12.75">
      <c r="A134" s="38"/>
      <c r="B134" s="17" t="s">
        <v>325</v>
      </c>
      <c r="C134" s="18">
        <v>1998</v>
      </c>
      <c r="D134" s="18">
        <v>500</v>
      </c>
      <c r="E134" s="18" t="s">
        <v>7</v>
      </c>
      <c r="F134" s="18">
        <f>VLOOKUP(C:C,Kategorie!A:B,2,FALSE)</f>
        <v>2</v>
      </c>
      <c r="G134" s="7" t="s">
        <v>90</v>
      </c>
      <c r="H134" s="21" t="s">
        <v>90</v>
      </c>
      <c r="I134" s="18" t="s">
        <v>90</v>
      </c>
      <c r="J134" s="18" t="s">
        <v>90</v>
      </c>
      <c r="K134" s="20" t="s">
        <v>90</v>
      </c>
      <c r="L134" s="21" t="s">
        <v>90</v>
      </c>
      <c r="M134" s="18" t="s">
        <v>90</v>
      </c>
      <c r="N134" s="18" t="s">
        <v>90</v>
      </c>
      <c r="O134" s="20" t="s">
        <v>90</v>
      </c>
      <c r="P134" s="21" t="s">
        <v>90</v>
      </c>
      <c r="S134" s="20"/>
      <c r="T134" s="21"/>
      <c r="W134" s="20"/>
      <c r="X134" s="21"/>
      <c r="Y134" s="20">
        <f t="shared" si="4"/>
        <v>0</v>
      </c>
      <c r="Z134" s="38"/>
      <c r="AA134" s="37"/>
    </row>
    <row r="135" spans="1:27" ht="12.75">
      <c r="A135" s="38"/>
      <c r="B135" s="17" t="s">
        <v>324</v>
      </c>
      <c r="C135" s="18">
        <v>1998</v>
      </c>
      <c r="D135" s="18">
        <v>500</v>
      </c>
      <c r="E135" s="18" t="s">
        <v>7</v>
      </c>
      <c r="F135" s="18">
        <f>VLOOKUP(C:C,Kategorie!A:B,2,FALSE)</f>
        <v>2</v>
      </c>
      <c r="G135" s="7" t="s">
        <v>90</v>
      </c>
      <c r="H135" s="21" t="s">
        <v>90</v>
      </c>
      <c r="I135" s="18" t="s">
        <v>90</v>
      </c>
      <c r="J135" s="18" t="s">
        <v>90</v>
      </c>
      <c r="K135" s="20" t="s">
        <v>90</v>
      </c>
      <c r="L135" s="21" t="s">
        <v>90</v>
      </c>
      <c r="M135" s="18" t="s">
        <v>90</v>
      </c>
      <c r="N135" s="18" t="s">
        <v>90</v>
      </c>
      <c r="O135" s="20" t="s">
        <v>90</v>
      </c>
      <c r="P135" s="21" t="s">
        <v>90</v>
      </c>
      <c r="S135" s="20"/>
      <c r="T135" s="21"/>
      <c r="W135" s="20"/>
      <c r="X135" s="21"/>
      <c r="Y135" s="20">
        <f t="shared" si="4"/>
        <v>0</v>
      </c>
      <c r="Z135" s="38"/>
      <c r="AA135" s="37"/>
    </row>
    <row r="136" spans="1:27" ht="12.75">
      <c r="A136" s="38"/>
      <c r="B136" s="17" t="s">
        <v>259</v>
      </c>
      <c r="C136" s="18">
        <v>1998</v>
      </c>
      <c r="D136" s="18">
        <v>500</v>
      </c>
      <c r="E136" s="18" t="s">
        <v>7</v>
      </c>
      <c r="F136" s="18">
        <f>VLOOKUP(C:C,Kategorie!A:B,2,FALSE)</f>
        <v>2</v>
      </c>
      <c r="G136" s="7" t="s">
        <v>90</v>
      </c>
      <c r="H136" s="21" t="s">
        <v>90</v>
      </c>
      <c r="I136" s="18" t="s">
        <v>90</v>
      </c>
      <c r="J136" s="18" t="s">
        <v>90</v>
      </c>
      <c r="K136" s="20" t="s">
        <v>90</v>
      </c>
      <c r="L136" s="21" t="s">
        <v>90</v>
      </c>
      <c r="M136" s="18" t="s">
        <v>90</v>
      </c>
      <c r="N136" s="18" t="s">
        <v>90</v>
      </c>
      <c r="O136" s="20" t="s">
        <v>90</v>
      </c>
      <c r="P136" s="21" t="s">
        <v>90</v>
      </c>
      <c r="S136" s="20"/>
      <c r="T136" s="21"/>
      <c r="W136" s="20"/>
      <c r="X136" s="21"/>
      <c r="Y136" s="20">
        <f t="shared" si="4"/>
        <v>0</v>
      </c>
      <c r="Z136" s="38"/>
      <c r="AA136" s="37"/>
    </row>
    <row r="137" spans="1:27" ht="12.75">
      <c r="A137" s="38"/>
      <c r="B137" s="17" t="s">
        <v>150</v>
      </c>
      <c r="C137" s="18">
        <v>1998</v>
      </c>
      <c r="D137" s="18">
        <v>500</v>
      </c>
      <c r="E137" s="18" t="s">
        <v>7</v>
      </c>
      <c r="F137" s="18">
        <f>VLOOKUP(C:C,Kategorie!A:B,2,FALSE)</f>
        <v>2</v>
      </c>
      <c r="G137" s="7" t="s">
        <v>90</v>
      </c>
      <c r="H137" s="21" t="s">
        <v>90</v>
      </c>
      <c r="I137" s="18" t="s">
        <v>90</v>
      </c>
      <c r="J137" s="18" t="s">
        <v>90</v>
      </c>
      <c r="K137" s="20" t="s">
        <v>90</v>
      </c>
      <c r="L137" s="21" t="s">
        <v>90</v>
      </c>
      <c r="M137" s="18" t="s">
        <v>90</v>
      </c>
      <c r="N137" s="18" t="s">
        <v>90</v>
      </c>
      <c r="O137" s="20" t="s">
        <v>90</v>
      </c>
      <c r="P137" s="21" t="s">
        <v>90</v>
      </c>
      <c r="Y137" s="20">
        <f t="shared" si="4"/>
        <v>0</v>
      </c>
      <c r="Z137" s="38"/>
      <c r="AA137" s="37"/>
    </row>
    <row r="138" spans="1:27" ht="12.75">
      <c r="A138" s="38"/>
      <c r="B138" s="17" t="s">
        <v>219</v>
      </c>
      <c r="C138" s="18">
        <v>1977</v>
      </c>
      <c r="D138" s="18">
        <v>500</v>
      </c>
      <c r="E138" s="18" t="s">
        <v>7</v>
      </c>
      <c r="F138" s="18">
        <f>VLOOKUP(C:C,Kategorie!A:B,2,FALSE)</f>
        <v>7</v>
      </c>
      <c r="G138" s="7" t="s">
        <v>90</v>
      </c>
      <c r="H138" s="21" t="s">
        <v>90</v>
      </c>
      <c r="I138" s="18" t="s">
        <v>90</v>
      </c>
      <c r="J138" s="18" t="s">
        <v>90</v>
      </c>
      <c r="K138" s="20" t="s">
        <v>90</v>
      </c>
      <c r="L138" s="21" t="s">
        <v>90</v>
      </c>
      <c r="M138" s="18" t="s">
        <v>90</v>
      </c>
      <c r="N138" s="18" t="s">
        <v>90</v>
      </c>
      <c r="O138" s="20" t="s">
        <v>90</v>
      </c>
      <c r="P138" s="21" t="s">
        <v>90</v>
      </c>
      <c r="Y138" s="20">
        <f t="shared" si="4"/>
        <v>0</v>
      </c>
      <c r="Z138" s="38"/>
      <c r="AA138" s="37"/>
    </row>
    <row r="139" spans="1:27" ht="12.75">
      <c r="A139" s="38"/>
      <c r="B139" s="17" t="s">
        <v>213</v>
      </c>
      <c r="C139" s="18">
        <v>1976</v>
      </c>
      <c r="D139" s="18">
        <v>500</v>
      </c>
      <c r="E139" s="18" t="s">
        <v>7</v>
      </c>
      <c r="F139" s="18">
        <f>VLOOKUP(C:C,Kategorie!A:B,2,FALSE)</f>
        <v>7</v>
      </c>
      <c r="G139" s="7" t="s">
        <v>90</v>
      </c>
      <c r="H139" s="21" t="s">
        <v>90</v>
      </c>
      <c r="I139" s="18" t="s">
        <v>90</v>
      </c>
      <c r="J139" s="18" t="s">
        <v>90</v>
      </c>
      <c r="K139" s="20" t="s">
        <v>90</v>
      </c>
      <c r="L139" s="21" t="s">
        <v>90</v>
      </c>
      <c r="M139" s="18" t="s">
        <v>90</v>
      </c>
      <c r="N139" s="18" t="s">
        <v>90</v>
      </c>
      <c r="O139" s="20" t="s">
        <v>90</v>
      </c>
      <c r="P139" s="21" t="s">
        <v>90</v>
      </c>
      <c r="Y139" s="20">
        <f t="shared" si="4"/>
        <v>0</v>
      </c>
      <c r="Z139" s="38"/>
      <c r="AA139" s="37"/>
    </row>
    <row r="140" spans="1:27" ht="12.75">
      <c r="A140" s="38"/>
      <c r="B140" s="17" t="s">
        <v>107</v>
      </c>
      <c r="C140" s="18">
        <v>2004</v>
      </c>
      <c r="D140" s="18">
        <v>500</v>
      </c>
      <c r="E140" s="18" t="s">
        <v>6</v>
      </c>
      <c r="F140" s="18">
        <f>VLOOKUP(C:C,Kategorie!A:B,2,FALSE)</f>
        <v>0</v>
      </c>
      <c r="G140" s="7" t="s">
        <v>90</v>
      </c>
      <c r="H140" s="21" t="s">
        <v>90</v>
      </c>
      <c r="I140" s="18" t="s">
        <v>90</v>
      </c>
      <c r="J140" s="18" t="s">
        <v>90</v>
      </c>
      <c r="K140" s="20" t="s">
        <v>90</v>
      </c>
      <c r="L140" s="21" t="s">
        <v>90</v>
      </c>
      <c r="M140" s="18" t="s">
        <v>90</v>
      </c>
      <c r="N140" s="18" t="s">
        <v>90</v>
      </c>
      <c r="O140" s="20" t="s">
        <v>90</v>
      </c>
      <c r="P140" s="21" t="s">
        <v>90</v>
      </c>
      <c r="Y140" s="20">
        <f t="shared" si="4"/>
        <v>0</v>
      </c>
      <c r="Z140" s="37"/>
      <c r="AA140" s="37"/>
    </row>
    <row r="141" spans="1:27" ht="12.75">
      <c r="A141" s="38"/>
      <c r="B141" s="17" t="s">
        <v>295</v>
      </c>
      <c r="C141" s="18">
        <v>2005</v>
      </c>
      <c r="D141" s="18">
        <v>500</v>
      </c>
      <c r="E141" s="18" t="s">
        <v>6</v>
      </c>
      <c r="F141" s="18">
        <f>VLOOKUP(C:C,Kategorie!A:B,2,FALSE)</f>
        <v>0</v>
      </c>
      <c r="G141" s="7" t="s">
        <v>90</v>
      </c>
      <c r="H141" s="21" t="s">
        <v>90</v>
      </c>
      <c r="I141" s="18" t="s">
        <v>90</v>
      </c>
      <c r="J141" s="18" t="s">
        <v>90</v>
      </c>
      <c r="K141" s="20" t="s">
        <v>90</v>
      </c>
      <c r="L141" s="21" t="s">
        <v>90</v>
      </c>
      <c r="M141" s="18" t="s">
        <v>90</v>
      </c>
      <c r="N141" s="18" t="s">
        <v>90</v>
      </c>
      <c r="O141" s="20" t="s">
        <v>90</v>
      </c>
      <c r="P141" s="21" t="s">
        <v>90</v>
      </c>
      <c r="Y141" s="20">
        <f t="shared" si="4"/>
        <v>0</v>
      </c>
      <c r="Z141" s="38"/>
      <c r="AA141" s="37"/>
    </row>
    <row r="142" spans="1:27" ht="12.75">
      <c r="A142" s="38"/>
      <c r="B142" s="17" t="s">
        <v>296</v>
      </c>
      <c r="C142" s="18">
        <v>2004</v>
      </c>
      <c r="D142" s="18">
        <v>500</v>
      </c>
      <c r="E142" s="18" t="s">
        <v>6</v>
      </c>
      <c r="F142" s="18">
        <f>VLOOKUP(C:C,Kategorie!A:B,2,FALSE)</f>
        <v>0</v>
      </c>
      <c r="G142" s="7" t="s">
        <v>90</v>
      </c>
      <c r="H142" s="21" t="s">
        <v>90</v>
      </c>
      <c r="I142" s="18" t="s">
        <v>90</v>
      </c>
      <c r="J142" s="18" t="s">
        <v>90</v>
      </c>
      <c r="K142" s="20" t="s">
        <v>90</v>
      </c>
      <c r="L142" s="21" t="s">
        <v>90</v>
      </c>
      <c r="M142" s="18" t="s">
        <v>90</v>
      </c>
      <c r="N142" s="18" t="s">
        <v>90</v>
      </c>
      <c r="O142" s="20" t="s">
        <v>90</v>
      </c>
      <c r="P142" s="21" t="s">
        <v>90</v>
      </c>
      <c r="Y142" s="20">
        <f t="shared" si="4"/>
        <v>0</v>
      </c>
      <c r="Z142" s="38"/>
      <c r="AA142" s="37"/>
    </row>
    <row r="143" spans="1:27" ht="12.75">
      <c r="A143" s="38"/>
      <c r="B143" s="17" t="s">
        <v>363</v>
      </c>
      <c r="C143" s="18">
        <v>2004</v>
      </c>
      <c r="D143" s="18">
        <v>500</v>
      </c>
      <c r="E143" s="18" t="s">
        <v>6</v>
      </c>
      <c r="F143" s="18">
        <f>VLOOKUP(C:C,Kategorie!A:B,2,FALSE)</f>
        <v>0</v>
      </c>
      <c r="G143" s="7" t="s">
        <v>90</v>
      </c>
      <c r="H143" s="21" t="s">
        <v>90</v>
      </c>
      <c r="I143" s="18" t="s">
        <v>90</v>
      </c>
      <c r="J143" s="18" t="s">
        <v>90</v>
      </c>
      <c r="K143" s="20" t="s">
        <v>90</v>
      </c>
      <c r="L143" s="21" t="s">
        <v>90</v>
      </c>
      <c r="M143" s="18" t="s">
        <v>90</v>
      </c>
      <c r="N143" s="18" t="s">
        <v>90</v>
      </c>
      <c r="O143" s="20" t="s">
        <v>90</v>
      </c>
      <c r="P143" s="21" t="s">
        <v>90</v>
      </c>
      <c r="Y143" s="20">
        <f t="shared" si="4"/>
        <v>0</v>
      </c>
      <c r="Z143" s="38"/>
      <c r="AA143" s="37"/>
    </row>
    <row r="144" spans="1:27" ht="12.75">
      <c r="A144" s="38"/>
      <c r="B144" s="17" t="s">
        <v>366</v>
      </c>
      <c r="C144" s="18">
        <v>2006</v>
      </c>
      <c r="D144" s="18">
        <v>500</v>
      </c>
      <c r="E144" s="18" t="s">
        <v>6</v>
      </c>
      <c r="F144" s="18">
        <f>VLOOKUP(C:C,Kategorie!A:B,2,FALSE)</f>
        <v>0</v>
      </c>
      <c r="G144" s="7" t="s">
        <v>90</v>
      </c>
      <c r="H144" s="21" t="s">
        <v>90</v>
      </c>
      <c r="I144" s="18" t="s">
        <v>90</v>
      </c>
      <c r="J144" s="18" t="s">
        <v>90</v>
      </c>
      <c r="K144" s="20" t="s">
        <v>90</v>
      </c>
      <c r="L144" s="21" t="s">
        <v>90</v>
      </c>
      <c r="M144" s="18" t="s">
        <v>90</v>
      </c>
      <c r="N144" s="18" t="s">
        <v>90</v>
      </c>
      <c r="O144" s="20" t="s">
        <v>90</v>
      </c>
      <c r="P144" s="21" t="s">
        <v>90</v>
      </c>
      <c r="Y144" s="20">
        <f t="shared" si="4"/>
        <v>0</v>
      </c>
      <c r="Z144" s="38"/>
      <c r="AA144" s="37"/>
    </row>
    <row r="145" spans="1:27" ht="12.75">
      <c r="A145" s="38"/>
      <c r="B145" s="17" t="s">
        <v>293</v>
      </c>
      <c r="C145" s="18">
        <v>2004</v>
      </c>
      <c r="D145" s="18">
        <v>500</v>
      </c>
      <c r="E145" s="18" t="s">
        <v>6</v>
      </c>
      <c r="F145" s="18">
        <f>VLOOKUP(C:C,Kategorie!A:B,2,FALSE)</f>
        <v>0</v>
      </c>
      <c r="G145" s="7" t="s">
        <v>90</v>
      </c>
      <c r="H145" s="21" t="s">
        <v>90</v>
      </c>
      <c r="I145" s="18" t="s">
        <v>90</v>
      </c>
      <c r="J145" s="18" t="s">
        <v>90</v>
      </c>
      <c r="K145" s="20" t="s">
        <v>90</v>
      </c>
      <c r="L145" s="21" t="s">
        <v>90</v>
      </c>
      <c r="M145" s="18" t="s">
        <v>90</v>
      </c>
      <c r="N145" s="18" t="s">
        <v>90</v>
      </c>
      <c r="O145" s="20" t="s">
        <v>90</v>
      </c>
      <c r="P145" s="21" t="s">
        <v>90</v>
      </c>
      <c r="Q145" s="5"/>
      <c r="R145" s="5"/>
      <c r="S145" s="5"/>
      <c r="T145" s="5"/>
      <c r="U145" s="5"/>
      <c r="V145" s="5"/>
      <c r="W145" s="5"/>
      <c r="X145" s="5"/>
      <c r="Y145" s="29">
        <f t="shared" si="4"/>
        <v>0</v>
      </c>
      <c r="Z145" s="37"/>
      <c r="AA145" s="37"/>
    </row>
    <row r="146" spans="1:27" ht="12.75">
      <c r="A146" s="38"/>
      <c r="B146" s="17" t="s">
        <v>261</v>
      </c>
      <c r="C146" s="18">
        <v>2004</v>
      </c>
      <c r="D146" s="18">
        <v>500</v>
      </c>
      <c r="E146" s="18" t="s">
        <v>6</v>
      </c>
      <c r="F146" s="18">
        <f>VLOOKUP(C:C,Kategorie!A:B,2,FALSE)</f>
        <v>0</v>
      </c>
      <c r="G146" s="7" t="s">
        <v>90</v>
      </c>
      <c r="H146" s="21" t="s">
        <v>90</v>
      </c>
      <c r="I146" s="18" t="s">
        <v>90</v>
      </c>
      <c r="J146" s="18" t="s">
        <v>90</v>
      </c>
      <c r="K146" s="20" t="s">
        <v>90</v>
      </c>
      <c r="L146" s="21" t="s">
        <v>90</v>
      </c>
      <c r="M146" s="18" t="s">
        <v>90</v>
      </c>
      <c r="N146" s="18" t="s">
        <v>90</v>
      </c>
      <c r="O146" s="20" t="s">
        <v>90</v>
      </c>
      <c r="P146" s="21" t="s">
        <v>90</v>
      </c>
      <c r="Y146" s="20">
        <f t="shared" si="4"/>
        <v>0</v>
      </c>
      <c r="Z146" s="38"/>
      <c r="AA146" s="37"/>
    </row>
    <row r="147" spans="1:27" ht="12.75">
      <c r="A147" s="38"/>
      <c r="B147" s="17" t="s">
        <v>337</v>
      </c>
      <c r="C147" s="18">
        <v>2004</v>
      </c>
      <c r="D147" s="18">
        <v>500</v>
      </c>
      <c r="E147" s="18" t="s">
        <v>6</v>
      </c>
      <c r="F147" s="18">
        <f>VLOOKUP(C:C,Kategorie!A:B,2,FALSE)</f>
        <v>0</v>
      </c>
      <c r="G147" s="7" t="s">
        <v>90</v>
      </c>
      <c r="H147" s="21" t="s">
        <v>90</v>
      </c>
      <c r="I147" s="18" t="s">
        <v>90</v>
      </c>
      <c r="J147" s="18" t="s">
        <v>90</v>
      </c>
      <c r="K147" s="20" t="s">
        <v>90</v>
      </c>
      <c r="L147" s="21" t="s">
        <v>90</v>
      </c>
      <c r="M147" s="18" t="s">
        <v>90</v>
      </c>
      <c r="N147" s="18" t="s">
        <v>90</v>
      </c>
      <c r="O147" s="20" t="s">
        <v>90</v>
      </c>
      <c r="P147" s="21" t="s">
        <v>90</v>
      </c>
      <c r="Y147" s="20">
        <f t="shared" si="4"/>
        <v>0</v>
      </c>
      <c r="Z147" s="38"/>
      <c r="AA147" s="37"/>
    </row>
    <row r="148" spans="1:27" ht="12.75">
      <c r="A148" s="38"/>
      <c r="B148" s="17" t="s">
        <v>127</v>
      </c>
      <c r="C148" s="18">
        <v>2005</v>
      </c>
      <c r="D148" s="18">
        <v>500</v>
      </c>
      <c r="E148" s="18" t="s">
        <v>6</v>
      </c>
      <c r="F148" s="18">
        <f>VLOOKUP(C:C,Kategorie!A:B,2,FALSE)</f>
        <v>0</v>
      </c>
      <c r="G148" s="7" t="s">
        <v>90</v>
      </c>
      <c r="H148" s="21" t="s">
        <v>90</v>
      </c>
      <c r="I148" s="18" t="s">
        <v>90</v>
      </c>
      <c r="J148" s="18" t="s">
        <v>90</v>
      </c>
      <c r="K148" s="20" t="s">
        <v>90</v>
      </c>
      <c r="L148" s="21" t="s">
        <v>90</v>
      </c>
      <c r="M148" s="18" t="s">
        <v>90</v>
      </c>
      <c r="N148" s="18" t="s">
        <v>90</v>
      </c>
      <c r="O148" s="20" t="s">
        <v>90</v>
      </c>
      <c r="P148" s="21" t="s">
        <v>90</v>
      </c>
      <c r="Y148" s="20">
        <f t="shared" si="4"/>
        <v>0</v>
      </c>
      <c r="Z148" s="38"/>
      <c r="AA148" s="37"/>
    </row>
    <row r="149" spans="1:27" ht="12.75">
      <c r="A149" s="38"/>
      <c r="B149" s="17" t="s">
        <v>224</v>
      </c>
      <c r="C149" s="18">
        <v>2004</v>
      </c>
      <c r="D149" s="18">
        <v>500</v>
      </c>
      <c r="E149" s="18" t="s">
        <v>6</v>
      </c>
      <c r="F149" s="18">
        <f>VLOOKUP(C:C,Kategorie!A:B,2,FALSE)</f>
        <v>0</v>
      </c>
      <c r="G149" s="7" t="s">
        <v>90</v>
      </c>
      <c r="H149" s="21" t="s">
        <v>90</v>
      </c>
      <c r="I149" s="18" t="s">
        <v>90</v>
      </c>
      <c r="J149" s="18" t="s">
        <v>90</v>
      </c>
      <c r="K149" s="20" t="s">
        <v>90</v>
      </c>
      <c r="L149" s="21" t="s">
        <v>90</v>
      </c>
      <c r="M149" s="18" t="s">
        <v>90</v>
      </c>
      <c r="N149" s="32" t="s">
        <v>90</v>
      </c>
      <c r="O149" s="20" t="s">
        <v>90</v>
      </c>
      <c r="P149" s="21" t="s">
        <v>90</v>
      </c>
      <c r="Y149" s="20">
        <f t="shared" si="4"/>
        <v>0</v>
      </c>
      <c r="Z149" s="38"/>
      <c r="AA149" s="38"/>
    </row>
    <row r="150" spans="1:27" ht="12.75">
      <c r="A150" s="38"/>
      <c r="B150" s="17" t="s">
        <v>360</v>
      </c>
      <c r="C150" s="18">
        <v>2000</v>
      </c>
      <c r="D150" s="18">
        <v>500</v>
      </c>
      <c r="E150" s="18" t="s">
        <v>6</v>
      </c>
      <c r="F150" s="18">
        <f>VLOOKUP(C:C,Kategorie!A:B,2,FALSE)</f>
        <v>1</v>
      </c>
      <c r="G150" s="7" t="s">
        <v>90</v>
      </c>
      <c r="H150" s="21" t="s">
        <v>90</v>
      </c>
      <c r="I150" s="18" t="s">
        <v>90</v>
      </c>
      <c r="J150" s="18" t="s">
        <v>90</v>
      </c>
      <c r="K150" s="20" t="s">
        <v>90</v>
      </c>
      <c r="L150" s="21" t="s">
        <v>90</v>
      </c>
      <c r="M150" s="18" t="s">
        <v>90</v>
      </c>
      <c r="N150" s="18" t="s">
        <v>90</v>
      </c>
      <c r="O150" s="20" t="s">
        <v>90</v>
      </c>
      <c r="P150" s="21" t="s">
        <v>90</v>
      </c>
      <c r="Y150" s="20">
        <f t="shared" si="4"/>
        <v>0</v>
      </c>
      <c r="Z150" s="37"/>
      <c r="AA150" s="37"/>
    </row>
    <row r="151" spans="1:27" ht="12.75">
      <c r="A151" s="38"/>
      <c r="B151" s="17" t="s">
        <v>258</v>
      </c>
      <c r="C151" s="18">
        <v>2001</v>
      </c>
      <c r="D151" s="18">
        <v>500</v>
      </c>
      <c r="E151" s="18" t="s">
        <v>6</v>
      </c>
      <c r="F151" s="18">
        <f>VLOOKUP(C:C,Kategorie!A:B,2,FALSE)</f>
        <v>1</v>
      </c>
      <c r="G151" s="7" t="s">
        <v>90</v>
      </c>
      <c r="H151" s="21" t="s">
        <v>90</v>
      </c>
      <c r="I151" s="18" t="s">
        <v>90</v>
      </c>
      <c r="J151" s="18" t="s">
        <v>90</v>
      </c>
      <c r="K151" s="20" t="s">
        <v>90</v>
      </c>
      <c r="L151" s="21" t="s">
        <v>90</v>
      </c>
      <c r="M151" s="18" t="s">
        <v>90</v>
      </c>
      <c r="N151" s="18" t="s">
        <v>90</v>
      </c>
      <c r="O151" s="20" t="s">
        <v>90</v>
      </c>
      <c r="P151" s="21" t="s">
        <v>90</v>
      </c>
      <c r="Y151" s="20">
        <f t="shared" si="4"/>
        <v>0</v>
      </c>
      <c r="Z151" s="37"/>
      <c r="AA151" s="37"/>
    </row>
    <row r="152" spans="2:27" ht="12.75">
      <c r="B152" s="47" t="s">
        <v>282</v>
      </c>
      <c r="C152" s="18">
        <v>2000</v>
      </c>
      <c r="D152" s="18">
        <v>500</v>
      </c>
      <c r="E152" s="18" t="s">
        <v>6</v>
      </c>
      <c r="F152" s="21">
        <f>VLOOKUP(C:C,Kategorie!A:B,2,FALSE)</f>
        <v>1</v>
      </c>
      <c r="G152" s="3" t="s">
        <v>90</v>
      </c>
      <c r="H152" s="18" t="s">
        <v>90</v>
      </c>
      <c r="I152" s="20" t="s">
        <v>90</v>
      </c>
      <c r="J152" s="21" t="s">
        <v>90</v>
      </c>
      <c r="K152" s="18" t="s">
        <v>90</v>
      </c>
      <c r="L152" s="18" t="s">
        <v>90</v>
      </c>
      <c r="M152" s="20" t="s">
        <v>90</v>
      </c>
      <c r="N152" s="18" t="s">
        <v>90</v>
      </c>
      <c r="O152" s="20" t="s">
        <v>90</v>
      </c>
      <c r="P152" s="21" t="s">
        <v>90</v>
      </c>
      <c r="Y152" s="18">
        <f t="shared" si="4"/>
        <v>0</v>
      </c>
      <c r="Z152" s="37"/>
      <c r="AA152" s="37"/>
    </row>
    <row r="153" spans="2:27" ht="12.75">
      <c r="B153" s="47" t="s">
        <v>211</v>
      </c>
      <c r="C153" s="18">
        <v>2000</v>
      </c>
      <c r="D153" s="18">
        <v>500</v>
      </c>
      <c r="E153" s="18" t="s">
        <v>6</v>
      </c>
      <c r="F153" s="21">
        <f>VLOOKUP(C:C,Kategorie!A:B,2,FALSE)</f>
        <v>1</v>
      </c>
      <c r="G153" s="3" t="s">
        <v>90</v>
      </c>
      <c r="H153" s="18" t="s">
        <v>90</v>
      </c>
      <c r="I153" s="20" t="s">
        <v>90</v>
      </c>
      <c r="J153" s="21" t="s">
        <v>90</v>
      </c>
      <c r="K153" s="18" t="s">
        <v>90</v>
      </c>
      <c r="L153" s="18" t="s">
        <v>90</v>
      </c>
      <c r="M153" s="20" t="s">
        <v>90</v>
      </c>
      <c r="N153" s="18" t="s">
        <v>90</v>
      </c>
      <c r="O153" s="20" t="s">
        <v>90</v>
      </c>
      <c r="P153" s="21" t="s">
        <v>90</v>
      </c>
      <c r="Y153" s="18">
        <f t="shared" si="4"/>
        <v>0</v>
      </c>
      <c r="Z153" s="38"/>
      <c r="AA153" s="37"/>
    </row>
    <row r="154" spans="2:27" ht="12.75">
      <c r="B154" s="47" t="s">
        <v>286</v>
      </c>
      <c r="C154" s="18">
        <v>2000</v>
      </c>
      <c r="D154" s="18">
        <v>500</v>
      </c>
      <c r="E154" s="18" t="s">
        <v>6</v>
      </c>
      <c r="F154" s="21">
        <f>VLOOKUP(C:C,Kategorie!A:B,2,FALSE)</f>
        <v>1</v>
      </c>
      <c r="G154" s="3" t="s">
        <v>90</v>
      </c>
      <c r="H154" s="18" t="s">
        <v>90</v>
      </c>
      <c r="I154" s="20" t="s">
        <v>90</v>
      </c>
      <c r="J154" s="21" t="s">
        <v>90</v>
      </c>
      <c r="K154" s="18" t="s">
        <v>90</v>
      </c>
      <c r="L154" s="18" t="s">
        <v>90</v>
      </c>
      <c r="M154" s="20" t="s">
        <v>90</v>
      </c>
      <c r="N154" s="18" t="s">
        <v>90</v>
      </c>
      <c r="O154" s="20" t="s">
        <v>90</v>
      </c>
      <c r="P154" s="21" t="s">
        <v>90</v>
      </c>
      <c r="Y154" s="18">
        <f t="shared" si="4"/>
        <v>0</v>
      </c>
      <c r="Z154" s="38"/>
      <c r="AA154" s="37"/>
    </row>
    <row r="155" spans="2:27" ht="12.75">
      <c r="B155" s="47" t="s">
        <v>214</v>
      </c>
      <c r="C155" s="18">
        <v>2000</v>
      </c>
      <c r="D155" s="18">
        <v>500</v>
      </c>
      <c r="E155" s="18" t="s">
        <v>6</v>
      </c>
      <c r="F155" s="21">
        <f>VLOOKUP(C:C,Kategorie!A:B,2,FALSE)</f>
        <v>1</v>
      </c>
      <c r="G155" s="3" t="s">
        <v>90</v>
      </c>
      <c r="H155" s="18" t="s">
        <v>90</v>
      </c>
      <c r="I155" s="20" t="s">
        <v>90</v>
      </c>
      <c r="J155" s="21" t="s">
        <v>90</v>
      </c>
      <c r="K155" s="18" t="s">
        <v>90</v>
      </c>
      <c r="L155" s="18" t="s">
        <v>90</v>
      </c>
      <c r="M155" s="20" t="s">
        <v>90</v>
      </c>
      <c r="N155" s="18" t="s">
        <v>90</v>
      </c>
      <c r="O155" s="20" t="s">
        <v>90</v>
      </c>
      <c r="P155" s="21" t="s">
        <v>90</v>
      </c>
      <c r="Y155" s="18">
        <f t="shared" si="4"/>
        <v>0</v>
      </c>
      <c r="Z155" s="38"/>
      <c r="AA155" s="37"/>
    </row>
    <row r="156" spans="2:27" ht="12.75">
      <c r="B156" s="47" t="s">
        <v>294</v>
      </c>
      <c r="C156" s="18">
        <v>2003</v>
      </c>
      <c r="D156" s="18">
        <v>500</v>
      </c>
      <c r="E156" s="18" t="s">
        <v>6</v>
      </c>
      <c r="F156" s="21">
        <f>VLOOKUP(C:C,Kategorie!A:B,2,FALSE)</f>
        <v>1</v>
      </c>
      <c r="G156" s="3" t="s">
        <v>90</v>
      </c>
      <c r="H156" s="18" t="s">
        <v>90</v>
      </c>
      <c r="I156" s="20" t="s">
        <v>90</v>
      </c>
      <c r="J156" s="21" t="s">
        <v>90</v>
      </c>
      <c r="K156" s="18" t="s">
        <v>90</v>
      </c>
      <c r="L156" s="18" t="s">
        <v>90</v>
      </c>
      <c r="M156" s="20" t="s">
        <v>90</v>
      </c>
      <c r="N156" s="18" t="s">
        <v>90</v>
      </c>
      <c r="O156" s="20" t="s">
        <v>90</v>
      </c>
      <c r="P156" s="21" t="s">
        <v>90</v>
      </c>
      <c r="Y156" s="18">
        <f t="shared" si="4"/>
        <v>0</v>
      </c>
      <c r="Z156" s="38"/>
      <c r="AA156" s="37"/>
    </row>
    <row r="157" spans="2:27" ht="12.75">
      <c r="B157" s="47" t="s">
        <v>292</v>
      </c>
      <c r="C157" s="18">
        <v>2003</v>
      </c>
      <c r="D157" s="18">
        <v>500</v>
      </c>
      <c r="E157" s="18" t="s">
        <v>6</v>
      </c>
      <c r="F157" s="21">
        <f>VLOOKUP(C:C,Kategorie!A:B,2,FALSE)</f>
        <v>1</v>
      </c>
      <c r="G157" s="3" t="s">
        <v>90</v>
      </c>
      <c r="H157" s="18" t="s">
        <v>90</v>
      </c>
      <c r="I157" s="20" t="s">
        <v>90</v>
      </c>
      <c r="J157" s="21" t="s">
        <v>90</v>
      </c>
      <c r="K157" s="18" t="s">
        <v>90</v>
      </c>
      <c r="L157" s="18" t="s">
        <v>90</v>
      </c>
      <c r="M157" s="20" t="s">
        <v>90</v>
      </c>
      <c r="N157" s="18" t="s">
        <v>90</v>
      </c>
      <c r="O157" s="20" t="s">
        <v>90</v>
      </c>
      <c r="P157" s="21" t="s">
        <v>90</v>
      </c>
      <c r="Y157" s="18">
        <f t="shared" si="4"/>
        <v>0</v>
      </c>
      <c r="Z157" s="38"/>
      <c r="AA157" s="37"/>
    </row>
    <row r="158" spans="2:27" ht="12.75">
      <c r="B158" s="47" t="s">
        <v>185</v>
      </c>
      <c r="C158" s="18">
        <v>2003</v>
      </c>
      <c r="D158" s="18">
        <v>500</v>
      </c>
      <c r="E158" s="18" t="s">
        <v>6</v>
      </c>
      <c r="F158" s="21">
        <f>VLOOKUP(C:C,Kategorie!A:B,2,FALSE)</f>
        <v>1</v>
      </c>
      <c r="G158" s="3" t="s">
        <v>90</v>
      </c>
      <c r="H158" s="18" t="s">
        <v>90</v>
      </c>
      <c r="I158" s="20" t="s">
        <v>90</v>
      </c>
      <c r="J158" s="21" t="s">
        <v>90</v>
      </c>
      <c r="K158" s="18" t="s">
        <v>90</v>
      </c>
      <c r="L158" s="18" t="s">
        <v>90</v>
      </c>
      <c r="M158" s="20" t="s">
        <v>90</v>
      </c>
      <c r="N158" s="18" t="s">
        <v>90</v>
      </c>
      <c r="O158" s="20" t="s">
        <v>90</v>
      </c>
      <c r="P158" s="21" t="s">
        <v>90</v>
      </c>
      <c r="Y158" s="18">
        <f t="shared" si="4"/>
        <v>0</v>
      </c>
      <c r="Z158" s="38"/>
      <c r="AA158" s="37"/>
    </row>
    <row r="159" spans="2:27" ht="12.75">
      <c r="B159" s="47" t="s">
        <v>216</v>
      </c>
      <c r="C159" s="18">
        <v>2000</v>
      </c>
      <c r="D159" s="18">
        <v>500</v>
      </c>
      <c r="E159" s="18" t="s">
        <v>6</v>
      </c>
      <c r="F159" s="21">
        <f>VLOOKUP(C:C,Kategorie!A:B,2,FALSE)</f>
        <v>1</v>
      </c>
      <c r="G159" s="3" t="s">
        <v>90</v>
      </c>
      <c r="H159" s="18" t="s">
        <v>90</v>
      </c>
      <c r="I159" s="20" t="s">
        <v>90</v>
      </c>
      <c r="J159" s="21" t="s">
        <v>90</v>
      </c>
      <c r="K159" s="18" t="s">
        <v>90</v>
      </c>
      <c r="L159" s="18" t="s">
        <v>90</v>
      </c>
      <c r="M159" s="20" t="s">
        <v>90</v>
      </c>
      <c r="N159" s="18" t="s">
        <v>90</v>
      </c>
      <c r="O159" s="20" t="s">
        <v>90</v>
      </c>
      <c r="P159" s="21" t="s">
        <v>90</v>
      </c>
      <c r="Y159" s="18">
        <f t="shared" si="4"/>
        <v>0</v>
      </c>
      <c r="Z159" s="38"/>
      <c r="AA159" s="37"/>
    </row>
    <row r="160" spans="2:27" ht="12.75">
      <c r="B160" s="47" t="s">
        <v>257</v>
      </c>
      <c r="C160" s="18">
        <v>2000</v>
      </c>
      <c r="D160" s="18">
        <v>500</v>
      </c>
      <c r="E160" s="18" t="s">
        <v>6</v>
      </c>
      <c r="F160" s="21">
        <f>VLOOKUP(C:C,Kategorie!A:B,2,FALSE)</f>
        <v>1</v>
      </c>
      <c r="G160" s="3" t="s">
        <v>90</v>
      </c>
      <c r="H160" s="18" t="s">
        <v>90</v>
      </c>
      <c r="I160" s="20" t="s">
        <v>90</v>
      </c>
      <c r="J160" s="21" t="s">
        <v>90</v>
      </c>
      <c r="K160" s="18" t="s">
        <v>90</v>
      </c>
      <c r="L160" s="18" t="s">
        <v>90</v>
      </c>
      <c r="M160" s="20" t="s">
        <v>90</v>
      </c>
      <c r="N160" s="18" t="s">
        <v>90</v>
      </c>
      <c r="O160" s="20" t="s">
        <v>90</v>
      </c>
      <c r="P160" s="21" t="s">
        <v>90</v>
      </c>
      <c r="Y160" s="18">
        <f t="shared" si="4"/>
        <v>0</v>
      </c>
      <c r="Z160" s="38"/>
      <c r="AA160" s="37"/>
    </row>
    <row r="161" spans="2:27" ht="12.75">
      <c r="B161" s="47" t="s">
        <v>328</v>
      </c>
      <c r="C161" s="18">
        <v>2001</v>
      </c>
      <c r="D161" s="18">
        <v>500</v>
      </c>
      <c r="E161" s="18" t="s">
        <v>6</v>
      </c>
      <c r="F161" s="21">
        <f>VLOOKUP(C:C,Kategorie!A:B,2,FALSE)</f>
        <v>1</v>
      </c>
      <c r="G161" s="3" t="s">
        <v>90</v>
      </c>
      <c r="H161" s="18" t="s">
        <v>90</v>
      </c>
      <c r="I161" s="20" t="s">
        <v>90</v>
      </c>
      <c r="J161" s="21" t="s">
        <v>90</v>
      </c>
      <c r="K161" s="18" t="s">
        <v>90</v>
      </c>
      <c r="L161" s="18" t="s">
        <v>90</v>
      </c>
      <c r="M161" s="20" t="s">
        <v>90</v>
      </c>
      <c r="N161" s="18" t="s">
        <v>90</v>
      </c>
      <c r="O161" s="20" t="s">
        <v>90</v>
      </c>
      <c r="P161" s="21" t="s">
        <v>90</v>
      </c>
      <c r="Y161" s="18">
        <f t="shared" si="4"/>
        <v>0</v>
      </c>
      <c r="Z161" s="38"/>
      <c r="AA161" s="37"/>
    </row>
    <row r="162" spans="2:27" ht="12.75">
      <c r="B162" s="47" t="s">
        <v>218</v>
      </c>
      <c r="C162" s="18">
        <v>2001</v>
      </c>
      <c r="D162" s="18">
        <v>500</v>
      </c>
      <c r="E162" s="18" t="s">
        <v>6</v>
      </c>
      <c r="F162" s="21">
        <f>VLOOKUP(C:C,Kategorie!A:B,2,FALSE)</f>
        <v>1</v>
      </c>
      <c r="G162" s="3" t="s">
        <v>90</v>
      </c>
      <c r="H162" s="18" t="s">
        <v>90</v>
      </c>
      <c r="I162" s="20" t="s">
        <v>90</v>
      </c>
      <c r="J162" s="21" t="s">
        <v>90</v>
      </c>
      <c r="K162" s="18" t="s">
        <v>90</v>
      </c>
      <c r="L162" s="18" t="s">
        <v>90</v>
      </c>
      <c r="M162" s="20" t="s">
        <v>90</v>
      </c>
      <c r="N162" s="18" t="s">
        <v>90</v>
      </c>
      <c r="O162" s="20" t="s">
        <v>90</v>
      </c>
      <c r="P162" s="21" t="s">
        <v>90</v>
      </c>
      <c r="Y162" s="18">
        <f aca="true" t="shared" si="5" ref="Y162:Y186">SUM(H162,J162,L162,N162,P162,R162,T162,V162,X162)</f>
        <v>0</v>
      </c>
      <c r="Z162" s="38"/>
      <c r="AA162" s="37"/>
    </row>
    <row r="163" spans="2:27" ht="12.75">
      <c r="B163" s="47" t="s">
        <v>254</v>
      </c>
      <c r="C163" s="18">
        <v>2001</v>
      </c>
      <c r="D163" s="18">
        <v>500</v>
      </c>
      <c r="E163" s="18" t="s">
        <v>6</v>
      </c>
      <c r="F163" s="21">
        <f>VLOOKUP(C:C,Kategorie!A:B,2,FALSE)</f>
        <v>1</v>
      </c>
      <c r="G163" s="3" t="s">
        <v>90</v>
      </c>
      <c r="H163" s="18" t="s">
        <v>90</v>
      </c>
      <c r="I163" s="20" t="s">
        <v>90</v>
      </c>
      <c r="J163" s="21" t="s">
        <v>90</v>
      </c>
      <c r="K163" s="18" t="s">
        <v>90</v>
      </c>
      <c r="L163" s="18" t="s">
        <v>90</v>
      </c>
      <c r="M163" s="20" t="s">
        <v>90</v>
      </c>
      <c r="N163" s="21" t="s">
        <v>90</v>
      </c>
      <c r="O163" s="20" t="s">
        <v>90</v>
      </c>
      <c r="P163" s="21" t="s">
        <v>90</v>
      </c>
      <c r="Y163" s="38">
        <f t="shared" si="5"/>
        <v>0</v>
      </c>
      <c r="AA163" s="37"/>
    </row>
    <row r="164" spans="2:27" ht="12.75">
      <c r="B164" s="47" t="s">
        <v>336</v>
      </c>
      <c r="C164" s="18">
        <v>2002</v>
      </c>
      <c r="D164" s="18">
        <v>500</v>
      </c>
      <c r="E164" s="18" t="s">
        <v>6</v>
      </c>
      <c r="F164" s="21">
        <f>VLOOKUP(C:C,Kategorie!A:B,2,FALSE)</f>
        <v>1</v>
      </c>
      <c r="G164" s="3" t="s">
        <v>90</v>
      </c>
      <c r="H164" s="18" t="s">
        <v>90</v>
      </c>
      <c r="I164" s="20" t="s">
        <v>90</v>
      </c>
      <c r="J164" s="21" t="s">
        <v>90</v>
      </c>
      <c r="K164" s="18" t="s">
        <v>90</v>
      </c>
      <c r="L164" s="18" t="s">
        <v>90</v>
      </c>
      <c r="M164" s="20" t="s">
        <v>90</v>
      </c>
      <c r="N164" s="21" t="s">
        <v>90</v>
      </c>
      <c r="O164" s="20" t="s">
        <v>90</v>
      </c>
      <c r="P164" s="21" t="s">
        <v>90</v>
      </c>
      <c r="Y164" s="38">
        <f t="shared" si="5"/>
        <v>0</v>
      </c>
      <c r="AA164" s="37"/>
    </row>
    <row r="165" spans="2:27" ht="12.75">
      <c r="B165" s="47" t="s">
        <v>335</v>
      </c>
      <c r="C165" s="18">
        <v>1999</v>
      </c>
      <c r="D165" s="18">
        <v>500</v>
      </c>
      <c r="E165" s="18" t="s">
        <v>6</v>
      </c>
      <c r="F165" s="21">
        <f>VLOOKUP(C:C,Kategorie!A:B,2,FALSE)</f>
        <v>1</v>
      </c>
      <c r="G165" s="3" t="s">
        <v>90</v>
      </c>
      <c r="H165" s="18" t="s">
        <v>90</v>
      </c>
      <c r="I165" s="20" t="s">
        <v>90</v>
      </c>
      <c r="J165" s="21" t="s">
        <v>90</v>
      </c>
      <c r="K165" s="18" t="s">
        <v>90</v>
      </c>
      <c r="L165" s="18" t="s">
        <v>90</v>
      </c>
      <c r="M165" s="20" t="s">
        <v>90</v>
      </c>
      <c r="N165" s="21" t="s">
        <v>90</v>
      </c>
      <c r="O165" s="20" t="s">
        <v>90</v>
      </c>
      <c r="P165" s="21" t="s">
        <v>90</v>
      </c>
      <c r="Y165" s="38">
        <f t="shared" si="5"/>
        <v>0</v>
      </c>
      <c r="AA165" s="37"/>
    </row>
    <row r="166" spans="2:27" ht="12.75">
      <c r="B166" s="47" t="s">
        <v>280</v>
      </c>
      <c r="C166" s="18">
        <v>1999</v>
      </c>
      <c r="D166" s="18">
        <v>500</v>
      </c>
      <c r="E166" s="18" t="s">
        <v>6</v>
      </c>
      <c r="F166" s="21">
        <f>VLOOKUP(C:C,Kategorie!A:B,2,FALSE)</f>
        <v>1</v>
      </c>
      <c r="G166" s="3" t="s">
        <v>90</v>
      </c>
      <c r="H166" s="18" t="s">
        <v>90</v>
      </c>
      <c r="I166" s="20" t="s">
        <v>90</v>
      </c>
      <c r="J166" s="21" t="s">
        <v>90</v>
      </c>
      <c r="K166" s="18" t="s">
        <v>90</v>
      </c>
      <c r="L166" s="18" t="s">
        <v>90</v>
      </c>
      <c r="M166" s="20" t="s">
        <v>90</v>
      </c>
      <c r="N166" s="21" t="s">
        <v>90</v>
      </c>
      <c r="O166" s="20" t="s">
        <v>90</v>
      </c>
      <c r="P166" s="21" t="s">
        <v>90</v>
      </c>
      <c r="Y166" s="38">
        <f t="shared" si="5"/>
        <v>0</v>
      </c>
      <c r="AA166" s="37"/>
    </row>
    <row r="167" spans="2:27" ht="12.75">
      <c r="B167" s="47" t="s">
        <v>291</v>
      </c>
      <c r="C167" s="18">
        <v>2001</v>
      </c>
      <c r="D167" s="18">
        <v>500</v>
      </c>
      <c r="E167" s="18" t="s">
        <v>6</v>
      </c>
      <c r="F167" s="21">
        <f>VLOOKUP(C:C,Kategorie!A:B,2,FALSE)</f>
        <v>1</v>
      </c>
      <c r="G167" s="3" t="s">
        <v>90</v>
      </c>
      <c r="H167" s="18" t="s">
        <v>90</v>
      </c>
      <c r="I167" s="20" t="s">
        <v>90</v>
      </c>
      <c r="J167" s="21" t="s">
        <v>90</v>
      </c>
      <c r="K167" s="18" t="s">
        <v>90</v>
      </c>
      <c r="L167" s="18" t="s">
        <v>90</v>
      </c>
      <c r="M167" s="20" t="s">
        <v>90</v>
      </c>
      <c r="N167" s="21" t="s">
        <v>90</v>
      </c>
      <c r="O167" s="20" t="s">
        <v>90</v>
      </c>
      <c r="P167" s="21" t="s">
        <v>90</v>
      </c>
      <c r="Y167" s="38">
        <f t="shared" si="5"/>
        <v>0</v>
      </c>
      <c r="AA167" s="37"/>
    </row>
    <row r="168" spans="2:27" ht="12.75">
      <c r="B168" s="47" t="s">
        <v>260</v>
      </c>
      <c r="C168" s="18">
        <v>2002</v>
      </c>
      <c r="D168" s="18">
        <v>500</v>
      </c>
      <c r="E168" s="18" t="s">
        <v>6</v>
      </c>
      <c r="F168" s="21">
        <f>VLOOKUP(C:C,Kategorie!A:B,2,FALSE)</f>
        <v>1</v>
      </c>
      <c r="G168" s="3" t="s">
        <v>90</v>
      </c>
      <c r="H168" s="18" t="s">
        <v>90</v>
      </c>
      <c r="I168" s="20" t="s">
        <v>90</v>
      </c>
      <c r="J168" s="21" t="s">
        <v>90</v>
      </c>
      <c r="K168" s="18" t="s">
        <v>90</v>
      </c>
      <c r="L168" s="18" t="s">
        <v>90</v>
      </c>
      <c r="M168" s="20" t="s">
        <v>90</v>
      </c>
      <c r="N168" s="21" t="s">
        <v>90</v>
      </c>
      <c r="O168" s="20" t="s">
        <v>90</v>
      </c>
      <c r="P168" s="21" t="s">
        <v>90</v>
      </c>
      <c r="Y168" s="38">
        <f t="shared" si="5"/>
        <v>0</v>
      </c>
      <c r="AA168" s="37"/>
    </row>
    <row r="169" spans="2:27" ht="12.75">
      <c r="B169" s="47" t="s">
        <v>356</v>
      </c>
      <c r="C169" s="18">
        <v>1999</v>
      </c>
      <c r="D169" s="18">
        <v>500</v>
      </c>
      <c r="E169" s="18" t="s">
        <v>6</v>
      </c>
      <c r="F169" s="21">
        <f>VLOOKUP(C:C,Kategorie!A:B,2,FALSE)</f>
        <v>1</v>
      </c>
      <c r="G169" s="3" t="s">
        <v>90</v>
      </c>
      <c r="H169" s="18" t="s">
        <v>90</v>
      </c>
      <c r="I169" s="20" t="s">
        <v>90</v>
      </c>
      <c r="J169" s="21" t="s">
        <v>90</v>
      </c>
      <c r="K169" s="18" t="s">
        <v>90</v>
      </c>
      <c r="L169" s="18" t="s">
        <v>90</v>
      </c>
      <c r="M169" s="20" t="s">
        <v>90</v>
      </c>
      <c r="N169" s="21" t="s">
        <v>90</v>
      </c>
      <c r="O169" s="20" t="s">
        <v>90</v>
      </c>
      <c r="P169" s="21" t="s">
        <v>90</v>
      </c>
      <c r="Y169" s="38">
        <f t="shared" si="5"/>
        <v>0</v>
      </c>
      <c r="AA169" s="37"/>
    </row>
    <row r="170" spans="2:27" ht="12.75">
      <c r="B170" s="47" t="s">
        <v>180</v>
      </c>
      <c r="C170" s="18">
        <v>1999</v>
      </c>
      <c r="D170" s="18">
        <v>500</v>
      </c>
      <c r="E170" s="18" t="s">
        <v>6</v>
      </c>
      <c r="F170" s="21">
        <f>VLOOKUP(C:C,Kategorie!A:B,2,FALSE)</f>
        <v>1</v>
      </c>
      <c r="G170" s="3" t="s">
        <v>90</v>
      </c>
      <c r="H170" s="18" t="s">
        <v>90</v>
      </c>
      <c r="I170" s="20" t="s">
        <v>90</v>
      </c>
      <c r="J170" s="21" t="s">
        <v>90</v>
      </c>
      <c r="K170" s="18" t="s">
        <v>90</v>
      </c>
      <c r="L170" s="18" t="s">
        <v>90</v>
      </c>
      <c r="M170" s="20" t="s">
        <v>90</v>
      </c>
      <c r="N170" s="21" t="s">
        <v>90</v>
      </c>
      <c r="O170" s="20" t="s">
        <v>90</v>
      </c>
      <c r="P170" s="21" t="s">
        <v>90</v>
      </c>
      <c r="Y170" s="38">
        <f t="shared" si="5"/>
        <v>0</v>
      </c>
      <c r="AA170" s="37"/>
    </row>
    <row r="171" spans="2:27" ht="12.75">
      <c r="B171" s="47" t="s">
        <v>217</v>
      </c>
      <c r="C171" s="18">
        <v>2002</v>
      </c>
      <c r="D171" s="18">
        <v>500</v>
      </c>
      <c r="E171" s="18" t="s">
        <v>6</v>
      </c>
      <c r="F171" s="21">
        <f>VLOOKUP(C:C,Kategorie!A:B,2,FALSE)</f>
        <v>1</v>
      </c>
      <c r="G171" s="3" t="s">
        <v>90</v>
      </c>
      <c r="H171" s="18" t="s">
        <v>90</v>
      </c>
      <c r="I171" s="20" t="s">
        <v>90</v>
      </c>
      <c r="J171" s="21" t="s">
        <v>90</v>
      </c>
      <c r="K171" s="18" t="s">
        <v>90</v>
      </c>
      <c r="L171" s="18" t="s">
        <v>90</v>
      </c>
      <c r="M171" s="20" t="s">
        <v>90</v>
      </c>
      <c r="N171" s="21" t="s">
        <v>90</v>
      </c>
      <c r="O171" s="20" t="s">
        <v>90</v>
      </c>
      <c r="P171" s="21" t="s">
        <v>90</v>
      </c>
      <c r="Y171" s="38">
        <f t="shared" si="5"/>
        <v>0</v>
      </c>
      <c r="AA171" s="38"/>
    </row>
    <row r="172" spans="2:27" ht="12.75">
      <c r="B172" s="47" t="s">
        <v>222</v>
      </c>
      <c r="C172" s="32">
        <v>2001</v>
      </c>
      <c r="D172" s="32">
        <v>500</v>
      </c>
      <c r="E172" s="32" t="s">
        <v>6</v>
      </c>
      <c r="F172" s="21">
        <f>VLOOKUP(C:C,Kategorie!A:B,2,FALSE)</f>
        <v>1</v>
      </c>
      <c r="G172" s="3" t="s">
        <v>90</v>
      </c>
      <c r="H172" s="18" t="s">
        <v>90</v>
      </c>
      <c r="I172" s="20" t="s">
        <v>90</v>
      </c>
      <c r="J172" s="21" t="s">
        <v>90</v>
      </c>
      <c r="K172" s="18" t="s">
        <v>90</v>
      </c>
      <c r="L172" s="18" t="s">
        <v>90</v>
      </c>
      <c r="M172" s="20" t="s">
        <v>90</v>
      </c>
      <c r="N172" s="21" t="s">
        <v>90</v>
      </c>
      <c r="O172" s="20" t="s">
        <v>90</v>
      </c>
      <c r="P172" s="21" t="s">
        <v>90</v>
      </c>
      <c r="Y172" s="38">
        <f t="shared" si="5"/>
        <v>0</v>
      </c>
      <c r="AA172" s="38"/>
    </row>
    <row r="173" spans="2:27" ht="12.75">
      <c r="B173" s="47" t="s">
        <v>290</v>
      </c>
      <c r="C173" s="32">
        <v>2002</v>
      </c>
      <c r="D173" s="32">
        <v>500</v>
      </c>
      <c r="E173" s="32" t="s">
        <v>6</v>
      </c>
      <c r="F173" s="21">
        <f>VLOOKUP(C:C,Kategorie!A:B,2,FALSE)</f>
        <v>1</v>
      </c>
      <c r="G173" s="3" t="s">
        <v>90</v>
      </c>
      <c r="H173" s="18" t="s">
        <v>90</v>
      </c>
      <c r="I173" s="20" t="s">
        <v>90</v>
      </c>
      <c r="J173" s="21" t="s">
        <v>90</v>
      </c>
      <c r="K173" s="18" t="s">
        <v>90</v>
      </c>
      <c r="L173" s="18" t="s">
        <v>90</v>
      </c>
      <c r="M173" s="20" t="s">
        <v>90</v>
      </c>
      <c r="N173" s="21" t="s">
        <v>90</v>
      </c>
      <c r="O173" s="20" t="s">
        <v>90</v>
      </c>
      <c r="P173" s="21" t="s">
        <v>90</v>
      </c>
      <c r="Y173" s="38">
        <f t="shared" si="5"/>
        <v>0</v>
      </c>
      <c r="AA173" s="38"/>
    </row>
    <row r="174" spans="2:27" ht="12.75">
      <c r="B174" s="47" t="s">
        <v>182</v>
      </c>
      <c r="C174" s="32">
        <v>1999</v>
      </c>
      <c r="D174" s="32">
        <v>500</v>
      </c>
      <c r="E174" s="32" t="s">
        <v>6</v>
      </c>
      <c r="F174" s="21">
        <f>VLOOKUP(C:C,Kategorie!A:B,2,FALSE)</f>
        <v>1</v>
      </c>
      <c r="G174" s="3" t="s">
        <v>90</v>
      </c>
      <c r="H174" s="18" t="s">
        <v>90</v>
      </c>
      <c r="I174" s="20" t="s">
        <v>90</v>
      </c>
      <c r="J174" s="21" t="s">
        <v>90</v>
      </c>
      <c r="K174" s="18" t="s">
        <v>90</v>
      </c>
      <c r="L174" s="18" t="s">
        <v>90</v>
      </c>
      <c r="M174" s="20" t="s">
        <v>90</v>
      </c>
      <c r="N174" s="21" t="s">
        <v>90</v>
      </c>
      <c r="O174" s="20" t="s">
        <v>90</v>
      </c>
      <c r="P174" s="21" t="s">
        <v>90</v>
      </c>
      <c r="Y174" s="38">
        <f t="shared" si="5"/>
        <v>0</v>
      </c>
      <c r="AA174" s="38"/>
    </row>
    <row r="175" spans="2:27" ht="12.75">
      <c r="B175" s="45" t="s">
        <v>22</v>
      </c>
      <c r="C175" s="5">
        <v>1998</v>
      </c>
      <c r="D175" s="5">
        <v>500</v>
      </c>
      <c r="E175" s="5" t="s">
        <v>6</v>
      </c>
      <c r="F175" s="30">
        <f>VLOOKUP(C:C,Kategorie!A:B,2,FALSE)</f>
        <v>2</v>
      </c>
      <c r="G175" s="3" t="s">
        <v>90</v>
      </c>
      <c r="H175" s="18" t="s">
        <v>90</v>
      </c>
      <c r="I175" s="20" t="s">
        <v>90</v>
      </c>
      <c r="J175" s="21" t="s">
        <v>90</v>
      </c>
      <c r="K175" s="18" t="s">
        <v>90</v>
      </c>
      <c r="L175" s="18" t="s">
        <v>90</v>
      </c>
      <c r="M175" s="20" t="s">
        <v>90</v>
      </c>
      <c r="N175" s="21" t="s">
        <v>90</v>
      </c>
      <c r="O175" s="20" t="s">
        <v>90</v>
      </c>
      <c r="P175" s="21" t="s">
        <v>90</v>
      </c>
      <c r="Y175" s="38">
        <f t="shared" si="5"/>
        <v>0</v>
      </c>
      <c r="Z175" s="5"/>
      <c r="AA175" s="37"/>
    </row>
    <row r="176" spans="2:27" ht="12.75">
      <c r="B176" s="47" t="s">
        <v>357</v>
      </c>
      <c r="C176" s="18">
        <v>1998</v>
      </c>
      <c r="D176" s="18">
        <v>500</v>
      </c>
      <c r="E176" s="18" t="s">
        <v>6</v>
      </c>
      <c r="F176" s="21">
        <f>VLOOKUP(C:C,Kategorie!A:B,2,FALSE)</f>
        <v>2</v>
      </c>
      <c r="G176" s="3" t="s">
        <v>90</v>
      </c>
      <c r="H176" s="18" t="s">
        <v>90</v>
      </c>
      <c r="I176" s="20" t="s">
        <v>90</v>
      </c>
      <c r="J176" s="21" t="s">
        <v>90</v>
      </c>
      <c r="K176" s="18" t="s">
        <v>90</v>
      </c>
      <c r="L176" s="18" t="s">
        <v>90</v>
      </c>
      <c r="M176" s="20" t="s">
        <v>90</v>
      </c>
      <c r="N176" s="21" t="s">
        <v>90</v>
      </c>
      <c r="O176" s="20" t="s">
        <v>90</v>
      </c>
      <c r="P176" s="21" t="s">
        <v>90</v>
      </c>
      <c r="Y176" s="38">
        <f t="shared" si="5"/>
        <v>0</v>
      </c>
      <c r="Z176" s="5"/>
      <c r="AA176" s="37"/>
    </row>
    <row r="177" spans="2:27" ht="12.75">
      <c r="B177" s="47" t="s">
        <v>354</v>
      </c>
      <c r="C177" s="18">
        <v>1998</v>
      </c>
      <c r="D177" s="18">
        <v>500</v>
      </c>
      <c r="E177" s="18" t="s">
        <v>6</v>
      </c>
      <c r="F177" s="21">
        <f>VLOOKUP(C:C,Kategorie!A:B,2,FALSE)</f>
        <v>2</v>
      </c>
      <c r="G177" s="3" t="s">
        <v>90</v>
      </c>
      <c r="H177" s="18" t="s">
        <v>90</v>
      </c>
      <c r="I177" s="20" t="s">
        <v>90</v>
      </c>
      <c r="J177" s="21" t="s">
        <v>90</v>
      </c>
      <c r="K177" s="18" t="s">
        <v>90</v>
      </c>
      <c r="L177" s="18" t="s">
        <v>90</v>
      </c>
      <c r="M177" s="20" t="s">
        <v>90</v>
      </c>
      <c r="N177" s="21" t="s">
        <v>90</v>
      </c>
      <c r="O177" s="20" t="s">
        <v>90</v>
      </c>
      <c r="P177" s="21" t="s">
        <v>90</v>
      </c>
      <c r="Y177" s="38">
        <f t="shared" si="5"/>
        <v>0</v>
      </c>
      <c r="AA177" s="37"/>
    </row>
    <row r="178" spans="2:27" ht="12.75">
      <c r="B178" s="47" t="s">
        <v>178</v>
      </c>
      <c r="C178" s="18">
        <v>1998</v>
      </c>
      <c r="D178" s="18">
        <v>500</v>
      </c>
      <c r="E178" s="18" t="s">
        <v>6</v>
      </c>
      <c r="F178" s="21">
        <f>VLOOKUP(C:C,Kategorie!A:B,2,FALSE)</f>
        <v>2</v>
      </c>
      <c r="G178" s="3" t="s">
        <v>90</v>
      </c>
      <c r="H178" s="18" t="s">
        <v>90</v>
      </c>
      <c r="I178" s="20" t="s">
        <v>90</v>
      </c>
      <c r="J178" s="21" t="s">
        <v>90</v>
      </c>
      <c r="K178" s="18" t="s">
        <v>90</v>
      </c>
      <c r="L178" s="18" t="s">
        <v>90</v>
      </c>
      <c r="M178" s="20" t="s">
        <v>90</v>
      </c>
      <c r="N178" s="21" t="s">
        <v>90</v>
      </c>
      <c r="O178" s="20" t="s">
        <v>90</v>
      </c>
      <c r="P178" s="21" t="s">
        <v>90</v>
      </c>
      <c r="Y178" s="38">
        <f t="shared" si="5"/>
        <v>0</v>
      </c>
      <c r="AA178" s="37"/>
    </row>
    <row r="179" spans="2:27" ht="12.75">
      <c r="B179" s="47" t="s">
        <v>149</v>
      </c>
      <c r="C179" s="18">
        <v>1998</v>
      </c>
      <c r="D179" s="18">
        <v>500</v>
      </c>
      <c r="E179" s="18" t="s">
        <v>6</v>
      </c>
      <c r="F179" s="21">
        <f>VLOOKUP(C:C,Kategorie!A:B,2,FALSE)</f>
        <v>2</v>
      </c>
      <c r="G179" s="3" t="s">
        <v>90</v>
      </c>
      <c r="H179" s="18" t="s">
        <v>90</v>
      </c>
      <c r="I179" s="20" t="s">
        <v>90</v>
      </c>
      <c r="J179" s="21" t="s">
        <v>90</v>
      </c>
      <c r="K179" s="18" t="s">
        <v>90</v>
      </c>
      <c r="L179" s="18" t="s">
        <v>90</v>
      </c>
      <c r="M179" s="20" t="s">
        <v>90</v>
      </c>
      <c r="N179" s="21" t="s">
        <v>90</v>
      </c>
      <c r="O179" s="20" t="s">
        <v>90</v>
      </c>
      <c r="P179" s="21" t="s">
        <v>90</v>
      </c>
      <c r="Y179" s="38">
        <f t="shared" si="5"/>
        <v>0</v>
      </c>
      <c r="AA179" s="37"/>
    </row>
    <row r="180" spans="2:27" ht="12.75">
      <c r="B180" s="47" t="s">
        <v>256</v>
      </c>
      <c r="C180" s="18">
        <v>1997</v>
      </c>
      <c r="D180" s="18">
        <v>500</v>
      </c>
      <c r="E180" s="18" t="s">
        <v>6</v>
      </c>
      <c r="F180" s="21">
        <f>VLOOKUP(C:C,Kategorie!A:B,2,FALSE)</f>
        <v>2</v>
      </c>
      <c r="G180" s="3" t="s">
        <v>90</v>
      </c>
      <c r="H180" s="18" t="s">
        <v>90</v>
      </c>
      <c r="I180" s="20" t="s">
        <v>90</v>
      </c>
      <c r="J180" s="21" t="s">
        <v>90</v>
      </c>
      <c r="K180" s="18" t="s">
        <v>90</v>
      </c>
      <c r="L180" s="18" t="s">
        <v>90</v>
      </c>
      <c r="M180" s="20" t="s">
        <v>90</v>
      </c>
      <c r="N180" s="21" t="s">
        <v>90</v>
      </c>
      <c r="O180" s="20" t="s">
        <v>90</v>
      </c>
      <c r="P180" s="21" t="s">
        <v>90</v>
      </c>
      <c r="Y180" s="38">
        <f t="shared" si="5"/>
        <v>0</v>
      </c>
      <c r="AA180" s="37"/>
    </row>
    <row r="181" spans="2:27" ht="12.75">
      <c r="B181" s="47" t="s">
        <v>255</v>
      </c>
      <c r="C181" s="18">
        <v>1998</v>
      </c>
      <c r="D181" s="18">
        <v>500</v>
      </c>
      <c r="E181" s="18" t="s">
        <v>6</v>
      </c>
      <c r="F181" s="21">
        <f>VLOOKUP(C:C,Kategorie!A:B,2,FALSE)</f>
        <v>2</v>
      </c>
      <c r="G181" s="3" t="s">
        <v>90</v>
      </c>
      <c r="H181" s="18" t="s">
        <v>90</v>
      </c>
      <c r="I181" s="20" t="s">
        <v>90</v>
      </c>
      <c r="J181" s="21" t="s">
        <v>90</v>
      </c>
      <c r="K181" s="18" t="s">
        <v>90</v>
      </c>
      <c r="L181" s="18" t="s">
        <v>90</v>
      </c>
      <c r="M181" s="20" t="s">
        <v>90</v>
      </c>
      <c r="N181" s="21" t="s">
        <v>90</v>
      </c>
      <c r="O181" s="20" t="s">
        <v>90</v>
      </c>
      <c r="P181" s="21" t="s">
        <v>90</v>
      </c>
      <c r="Y181" s="38">
        <f t="shared" si="5"/>
        <v>0</v>
      </c>
      <c r="AA181" s="37"/>
    </row>
    <row r="182" spans="2:27" ht="12.75">
      <c r="B182" s="47" t="s">
        <v>359</v>
      </c>
      <c r="C182" s="18">
        <v>1998</v>
      </c>
      <c r="D182" s="18">
        <v>500</v>
      </c>
      <c r="E182" s="18" t="s">
        <v>6</v>
      </c>
      <c r="F182" s="21">
        <f>VLOOKUP(C:C,Kategorie!A:B,2,FALSE)</f>
        <v>2</v>
      </c>
      <c r="G182" s="3" t="s">
        <v>90</v>
      </c>
      <c r="H182" s="18" t="s">
        <v>90</v>
      </c>
      <c r="I182" s="20" t="s">
        <v>90</v>
      </c>
      <c r="J182" s="21" t="s">
        <v>90</v>
      </c>
      <c r="K182" s="18" t="s">
        <v>90</v>
      </c>
      <c r="L182" s="18" t="s">
        <v>90</v>
      </c>
      <c r="M182" s="20" t="s">
        <v>90</v>
      </c>
      <c r="N182" s="21" t="s">
        <v>90</v>
      </c>
      <c r="O182" s="20" t="s">
        <v>90</v>
      </c>
      <c r="P182" s="21" t="s">
        <v>90</v>
      </c>
      <c r="Y182" s="38">
        <f t="shared" si="5"/>
        <v>0</v>
      </c>
      <c r="AA182" s="37"/>
    </row>
    <row r="183" spans="2:27" ht="12.75">
      <c r="B183" s="47" t="s">
        <v>321</v>
      </c>
      <c r="C183" s="18">
        <v>1998</v>
      </c>
      <c r="D183" s="18">
        <v>500</v>
      </c>
      <c r="E183" s="18" t="s">
        <v>6</v>
      </c>
      <c r="F183" s="21">
        <f>VLOOKUP(C:C,Kategorie!A:B,2,FALSE)</f>
        <v>2</v>
      </c>
      <c r="G183" s="3" t="s">
        <v>90</v>
      </c>
      <c r="H183" s="18" t="s">
        <v>90</v>
      </c>
      <c r="I183" s="20" t="s">
        <v>90</v>
      </c>
      <c r="J183" s="21" t="s">
        <v>90</v>
      </c>
      <c r="K183" s="18" t="s">
        <v>90</v>
      </c>
      <c r="L183" s="18" t="s">
        <v>90</v>
      </c>
      <c r="M183" s="20" t="s">
        <v>90</v>
      </c>
      <c r="N183" s="21" t="s">
        <v>90</v>
      </c>
      <c r="O183" s="20" t="s">
        <v>90</v>
      </c>
      <c r="P183" s="21" t="s">
        <v>90</v>
      </c>
      <c r="Y183" s="38">
        <f t="shared" si="5"/>
        <v>0</v>
      </c>
      <c r="AA183" s="37"/>
    </row>
    <row r="184" spans="2:27" ht="12.75">
      <c r="B184" s="47" t="s">
        <v>323</v>
      </c>
      <c r="C184" s="18">
        <v>1998</v>
      </c>
      <c r="D184" s="18">
        <v>500</v>
      </c>
      <c r="E184" s="18" t="s">
        <v>6</v>
      </c>
      <c r="F184" s="21">
        <f>VLOOKUP(C:C,Kategorie!A:B,2,FALSE)</f>
        <v>2</v>
      </c>
      <c r="G184" s="3" t="s">
        <v>90</v>
      </c>
      <c r="H184" s="18" t="s">
        <v>90</v>
      </c>
      <c r="I184" s="20" t="s">
        <v>90</v>
      </c>
      <c r="J184" s="21" t="s">
        <v>90</v>
      </c>
      <c r="K184" s="18" t="s">
        <v>90</v>
      </c>
      <c r="L184" s="18" t="s">
        <v>90</v>
      </c>
      <c r="M184" s="20" t="s">
        <v>90</v>
      </c>
      <c r="N184" s="21" t="s">
        <v>90</v>
      </c>
      <c r="O184" s="20" t="s">
        <v>90</v>
      </c>
      <c r="P184" s="21" t="s">
        <v>90</v>
      </c>
      <c r="Y184" s="38">
        <f t="shared" si="5"/>
        <v>0</v>
      </c>
      <c r="AA184" s="38"/>
    </row>
    <row r="185" spans="2:27" ht="12.75">
      <c r="B185" s="47" t="s">
        <v>358</v>
      </c>
      <c r="C185" s="18" t="s">
        <v>312</v>
      </c>
      <c r="D185" s="18">
        <v>500</v>
      </c>
      <c r="E185" s="18" t="s">
        <v>6</v>
      </c>
      <c r="F185" s="21" t="s">
        <v>312</v>
      </c>
      <c r="G185" s="3" t="s">
        <v>90</v>
      </c>
      <c r="H185" s="18" t="s">
        <v>90</v>
      </c>
      <c r="I185" s="20" t="s">
        <v>90</v>
      </c>
      <c r="J185" s="21" t="s">
        <v>90</v>
      </c>
      <c r="K185" s="18" t="s">
        <v>90</v>
      </c>
      <c r="L185" s="18" t="s">
        <v>90</v>
      </c>
      <c r="M185" s="20" t="s">
        <v>90</v>
      </c>
      <c r="N185" s="21" t="s">
        <v>90</v>
      </c>
      <c r="O185" s="20" t="s">
        <v>90</v>
      </c>
      <c r="P185" s="21" t="s">
        <v>90</v>
      </c>
      <c r="Y185" s="38">
        <f t="shared" si="5"/>
        <v>0</v>
      </c>
      <c r="AA185" s="37"/>
    </row>
    <row r="186" spans="2:27" ht="12.75">
      <c r="B186" s="47" t="s">
        <v>364</v>
      </c>
      <c r="C186" s="18" t="s">
        <v>312</v>
      </c>
      <c r="D186" s="18">
        <v>500</v>
      </c>
      <c r="E186" s="18" t="s">
        <v>6</v>
      </c>
      <c r="F186" s="21" t="s">
        <v>312</v>
      </c>
      <c r="G186" s="3" t="s">
        <v>90</v>
      </c>
      <c r="H186" s="18" t="s">
        <v>90</v>
      </c>
      <c r="I186" s="20" t="s">
        <v>90</v>
      </c>
      <c r="J186" s="21" t="s">
        <v>90</v>
      </c>
      <c r="K186" s="18" t="s">
        <v>90</v>
      </c>
      <c r="L186" s="18" t="s">
        <v>90</v>
      </c>
      <c r="M186" s="20" t="s">
        <v>90</v>
      </c>
      <c r="N186" s="21" t="s">
        <v>90</v>
      </c>
      <c r="O186" s="20" t="s">
        <v>90</v>
      </c>
      <c r="P186" s="21" t="s">
        <v>90</v>
      </c>
      <c r="Y186" s="38">
        <f t="shared" si="5"/>
        <v>0</v>
      </c>
      <c r="AA186" s="37"/>
    </row>
    <row r="187" spans="2:27" ht="12.75">
      <c r="B187" s="47"/>
      <c r="F187" s="21"/>
      <c r="G187" s="3"/>
      <c r="I187" s="20"/>
      <c r="J187" s="21"/>
      <c r="M187" s="20"/>
      <c r="N187" s="21"/>
      <c r="O187" s="20"/>
      <c r="P187" s="21"/>
      <c r="Y187" s="38"/>
      <c r="AA187" s="37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18" customWidth="1"/>
    <col min="2" max="2" width="25.7109375" style="17" customWidth="1"/>
    <col min="3" max="3" width="5.57421875" style="19" customWidth="1"/>
    <col min="4" max="4" width="5.57421875" style="18" customWidth="1"/>
    <col min="5" max="5" width="2.7109375" style="18" customWidth="1"/>
    <col min="6" max="6" width="3.140625" style="18" customWidth="1"/>
    <col min="7" max="7" width="5.57421875" style="18" customWidth="1"/>
    <col min="8" max="8" width="8.00390625" style="18" customWidth="1"/>
    <col min="9" max="9" width="5.57421875" style="18" customWidth="1"/>
    <col min="10" max="10" width="8.00390625" style="18" customWidth="1"/>
    <col min="11" max="11" width="5.57421875" style="18" customWidth="1"/>
    <col min="12" max="12" width="8.00390625" style="18" customWidth="1"/>
    <col min="13" max="13" width="5.57421875" style="18" customWidth="1"/>
    <col min="14" max="14" width="8.00390625" style="18" customWidth="1"/>
    <col min="15" max="15" width="5.57421875" style="18" customWidth="1"/>
    <col min="16" max="16" width="8.00390625" style="18" customWidth="1"/>
    <col min="17" max="17" width="5.57421875" style="18" customWidth="1"/>
    <col min="18" max="18" width="8.00390625" style="18" customWidth="1"/>
    <col min="19" max="19" width="5.421875" style="18" hidden="1" customWidth="1"/>
    <col min="20" max="20" width="8.00390625" style="18" hidden="1" customWidth="1"/>
    <col min="21" max="21" width="5.421875" style="18" hidden="1" customWidth="1"/>
    <col min="22" max="22" width="8.00390625" style="18" hidden="1" customWidth="1"/>
    <col min="23" max="23" width="5.421875" style="18" hidden="1" customWidth="1"/>
    <col min="24" max="24" width="8.00390625" style="18" hidden="1" customWidth="1"/>
    <col min="25" max="25" width="6.28125" style="18" customWidth="1"/>
    <col min="26" max="26" width="11.421875" style="18" customWidth="1"/>
    <col min="27" max="27" width="5.7109375" style="18" customWidth="1"/>
    <col min="28" max="16384" width="6.140625" style="17" customWidth="1"/>
  </cols>
  <sheetData>
    <row r="1" spans="1:27" s="13" customFormat="1" ht="57" customHeight="1">
      <c r="A1" s="4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8</v>
      </c>
      <c r="H1" s="25" t="s">
        <v>386</v>
      </c>
      <c r="I1" s="9" t="s">
        <v>9</v>
      </c>
      <c r="J1" s="26" t="s">
        <v>387</v>
      </c>
      <c r="K1" s="11" t="s">
        <v>10</v>
      </c>
      <c r="L1" s="25" t="s">
        <v>445</v>
      </c>
      <c r="M1" s="9" t="s">
        <v>11</v>
      </c>
      <c r="N1" s="26" t="s">
        <v>505</v>
      </c>
      <c r="O1" s="11" t="s">
        <v>12</v>
      </c>
      <c r="P1" s="25" t="s">
        <v>545</v>
      </c>
      <c r="Q1" s="9" t="s">
        <v>13</v>
      </c>
      <c r="R1" s="26" t="s">
        <v>663</v>
      </c>
      <c r="S1" s="11" t="s">
        <v>14</v>
      </c>
      <c r="T1" s="25" t="s">
        <v>388</v>
      </c>
      <c r="U1" s="9" t="s">
        <v>15</v>
      </c>
      <c r="V1" s="9" t="s">
        <v>389</v>
      </c>
      <c r="W1" s="11" t="s">
        <v>16</v>
      </c>
      <c r="X1" s="12" t="s">
        <v>390</v>
      </c>
      <c r="Y1" s="9" t="s">
        <v>146</v>
      </c>
      <c r="Z1" s="35" t="s">
        <v>384</v>
      </c>
      <c r="AA1" s="35" t="s">
        <v>385</v>
      </c>
    </row>
    <row r="2" spans="1:27" ht="12.75">
      <c r="A2" s="36">
        <v>1</v>
      </c>
      <c r="B2" s="17" t="s">
        <v>548</v>
      </c>
      <c r="C2" s="19">
        <v>1999</v>
      </c>
      <c r="D2" s="32">
        <v>2000</v>
      </c>
      <c r="E2" s="18" t="s">
        <v>7</v>
      </c>
      <c r="F2" s="18">
        <f>VLOOKUP(C:C,Kategorie!A:B,2,FALSE)</f>
        <v>1</v>
      </c>
      <c r="G2" s="20" t="s">
        <v>90</v>
      </c>
      <c r="H2" s="21" t="s">
        <v>90</v>
      </c>
      <c r="I2" s="18" t="s">
        <v>90</v>
      </c>
      <c r="J2" s="18" t="s">
        <v>90</v>
      </c>
      <c r="K2" s="20" t="s">
        <v>90</v>
      </c>
      <c r="L2" s="21" t="s">
        <v>90</v>
      </c>
      <c r="M2" s="18" t="s">
        <v>90</v>
      </c>
      <c r="N2" s="18" t="s">
        <v>90</v>
      </c>
      <c r="O2" s="20">
        <v>19</v>
      </c>
      <c r="P2" s="18">
        <v>6</v>
      </c>
      <c r="Q2" s="20"/>
      <c r="S2" s="20"/>
      <c r="U2" s="20"/>
      <c r="W2" s="20"/>
      <c r="Y2" s="20">
        <f>SUM(H2,J2,L2,N2,P2,R2,T2,V2,X2)</f>
        <v>6</v>
      </c>
      <c r="Z2" s="38">
        <v>1</v>
      </c>
      <c r="AA2" s="38">
        <v>1</v>
      </c>
    </row>
    <row r="3" spans="1:27" ht="12.75">
      <c r="A3" s="38">
        <v>2</v>
      </c>
      <c r="B3" s="17" t="s">
        <v>550</v>
      </c>
      <c r="C3" s="19">
        <v>1999</v>
      </c>
      <c r="D3" s="18">
        <v>2000</v>
      </c>
      <c r="E3" s="18" t="s">
        <v>7</v>
      </c>
      <c r="F3" s="18">
        <f>VLOOKUP(C:C,Kategorie!A:B,2,FALSE)</f>
        <v>1</v>
      </c>
      <c r="G3" s="20" t="s">
        <v>90</v>
      </c>
      <c r="H3" s="21" t="s">
        <v>90</v>
      </c>
      <c r="I3" s="18" t="s">
        <v>90</v>
      </c>
      <c r="J3" s="18" t="s">
        <v>90</v>
      </c>
      <c r="K3" s="20" t="s">
        <v>90</v>
      </c>
      <c r="L3" s="21" t="s">
        <v>90</v>
      </c>
      <c r="M3" s="18" t="s">
        <v>90</v>
      </c>
      <c r="N3" s="18" t="s">
        <v>90</v>
      </c>
      <c r="O3" s="20">
        <v>20</v>
      </c>
      <c r="P3" s="21">
        <v>4</v>
      </c>
      <c r="S3" s="20"/>
      <c r="T3" s="21"/>
      <c r="W3" s="20"/>
      <c r="X3" s="21"/>
      <c r="Y3" s="20">
        <f>SUM(H3,J3,L3,N3,P3,R3,T3,V3,X3)</f>
        <v>4</v>
      </c>
      <c r="Z3" s="38">
        <v>2</v>
      </c>
      <c r="AA3" s="38">
        <v>1</v>
      </c>
    </row>
    <row r="4" spans="1:27" ht="12.75">
      <c r="A4" s="38">
        <v>3</v>
      </c>
      <c r="B4" s="17" t="s">
        <v>95</v>
      </c>
      <c r="C4" s="19">
        <v>2002</v>
      </c>
      <c r="D4" s="18">
        <v>2000</v>
      </c>
      <c r="E4" s="18" t="s">
        <v>7</v>
      </c>
      <c r="F4" s="18">
        <f>VLOOKUP(C:C,Kategorie!A:B,2,FALSE)</f>
        <v>1</v>
      </c>
      <c r="G4" s="20" t="s">
        <v>90</v>
      </c>
      <c r="H4" s="21" t="s">
        <v>90</v>
      </c>
      <c r="I4" s="18" t="s">
        <v>90</v>
      </c>
      <c r="J4" s="18" t="s">
        <v>90</v>
      </c>
      <c r="K4" s="20" t="s">
        <v>90</v>
      </c>
      <c r="L4" s="21" t="s">
        <v>90</v>
      </c>
      <c r="M4" s="18" t="s">
        <v>90</v>
      </c>
      <c r="N4" s="18" t="s">
        <v>90</v>
      </c>
      <c r="O4" s="20">
        <v>24</v>
      </c>
      <c r="P4" s="21">
        <v>2</v>
      </c>
      <c r="S4" s="20"/>
      <c r="T4" s="21"/>
      <c r="W4" s="20"/>
      <c r="X4" s="21"/>
      <c r="Y4" s="20">
        <f>SUM(H4,J4,L4,N4,P4,R4,T4,V4,X4)</f>
        <v>2</v>
      </c>
      <c r="Z4" s="38">
        <v>3</v>
      </c>
      <c r="AA4" s="38">
        <v>1</v>
      </c>
    </row>
    <row r="5" spans="1:27" ht="12.75">
      <c r="A5" s="38">
        <v>4</v>
      </c>
      <c r="B5" s="17" t="s">
        <v>173</v>
      </c>
      <c r="C5" s="19">
        <v>1996</v>
      </c>
      <c r="D5" s="18">
        <v>2000</v>
      </c>
      <c r="E5" s="18" t="s">
        <v>7</v>
      </c>
      <c r="F5" s="18">
        <f>VLOOKUP(C:C,Kategorie!A:B,2,FALSE)</f>
        <v>2</v>
      </c>
      <c r="G5" s="20">
        <v>17</v>
      </c>
      <c r="H5" s="21">
        <v>8</v>
      </c>
      <c r="I5" s="18">
        <v>24</v>
      </c>
      <c r="J5" s="18">
        <v>11</v>
      </c>
      <c r="K5" s="20">
        <v>31</v>
      </c>
      <c r="L5" s="21">
        <v>15</v>
      </c>
      <c r="M5" s="18">
        <v>9</v>
      </c>
      <c r="N5" s="18">
        <v>10</v>
      </c>
      <c r="O5" s="20">
        <v>4</v>
      </c>
      <c r="P5" s="21">
        <v>15</v>
      </c>
      <c r="S5" s="20"/>
      <c r="T5" s="21"/>
      <c r="W5" s="20"/>
      <c r="X5" s="21"/>
      <c r="Y5" s="20">
        <f>SUM(H5,J5,L5,N5,P5,R5,T5,V5,X5)</f>
        <v>59</v>
      </c>
      <c r="Z5" s="38">
        <v>1</v>
      </c>
      <c r="AA5" s="37">
        <v>5</v>
      </c>
    </row>
    <row r="6" spans="1:27" ht="12.75">
      <c r="A6" s="38">
        <v>5</v>
      </c>
      <c r="B6" s="17" t="s">
        <v>233</v>
      </c>
      <c r="C6" s="19">
        <v>1997</v>
      </c>
      <c r="D6" s="18">
        <v>2000</v>
      </c>
      <c r="E6" s="18" t="s">
        <v>7</v>
      </c>
      <c r="F6" s="18">
        <f>VLOOKUP(C:C,Kategorie!A:B,2,FALSE)</f>
        <v>2</v>
      </c>
      <c r="G6" s="20">
        <v>23</v>
      </c>
      <c r="H6" s="21">
        <v>6</v>
      </c>
      <c r="I6" s="18">
        <v>30</v>
      </c>
      <c r="J6" s="18">
        <v>9</v>
      </c>
      <c r="K6" s="20">
        <v>32</v>
      </c>
      <c r="L6" s="21">
        <v>13</v>
      </c>
      <c r="M6" s="18">
        <v>8</v>
      </c>
      <c r="N6" s="18">
        <v>12</v>
      </c>
      <c r="O6" s="20">
        <v>2</v>
      </c>
      <c r="P6" s="21">
        <v>17</v>
      </c>
      <c r="S6" s="20"/>
      <c r="T6" s="21"/>
      <c r="W6" s="20"/>
      <c r="X6" s="21"/>
      <c r="Y6" s="20">
        <f>SUM(H6,J6,L6,N6,P6,R6,T6,V6,X6)</f>
        <v>57</v>
      </c>
      <c r="Z6" s="36">
        <v>2</v>
      </c>
      <c r="AA6" s="37">
        <v>5</v>
      </c>
    </row>
    <row r="7" spans="1:27" ht="12.75">
      <c r="A7" s="38">
        <v>6</v>
      </c>
      <c r="B7" s="17" t="s">
        <v>324</v>
      </c>
      <c r="C7" s="19">
        <v>1998</v>
      </c>
      <c r="D7" s="18">
        <v>2000</v>
      </c>
      <c r="E7" s="18" t="s">
        <v>7</v>
      </c>
      <c r="F7" s="18">
        <f>VLOOKUP(C:C,Kategorie!A:B,2,FALSE)</f>
        <v>2</v>
      </c>
      <c r="G7" s="20" t="s">
        <v>90</v>
      </c>
      <c r="H7" s="21" t="s">
        <v>90</v>
      </c>
      <c r="I7" s="18">
        <v>32</v>
      </c>
      <c r="J7" s="18">
        <v>7</v>
      </c>
      <c r="K7" s="20">
        <v>39</v>
      </c>
      <c r="L7" s="21">
        <v>9</v>
      </c>
      <c r="M7" s="18">
        <v>16</v>
      </c>
      <c r="N7" s="18">
        <v>6</v>
      </c>
      <c r="O7" s="20">
        <v>10</v>
      </c>
      <c r="P7" s="21">
        <v>11</v>
      </c>
      <c r="S7" s="20"/>
      <c r="T7" s="21"/>
      <c r="W7" s="20"/>
      <c r="X7" s="21"/>
      <c r="Y7" s="20">
        <f>SUM(H7,J7,L7,N7,P7,R7,T7,V7,X7)</f>
        <v>33</v>
      </c>
      <c r="Z7" s="38">
        <v>3</v>
      </c>
      <c r="AA7" s="37">
        <v>4</v>
      </c>
    </row>
    <row r="8" spans="1:27" ht="12.75">
      <c r="A8" s="38">
        <v>7</v>
      </c>
      <c r="B8" s="17" t="s">
        <v>121</v>
      </c>
      <c r="C8" s="19">
        <v>1996</v>
      </c>
      <c r="D8" s="18">
        <v>2000</v>
      </c>
      <c r="E8" s="18" t="s">
        <v>7</v>
      </c>
      <c r="F8" s="18">
        <f>VLOOKUP(C:C,Kategorie!A:B,2,FALSE)</f>
        <v>2</v>
      </c>
      <c r="G8" s="20">
        <v>16</v>
      </c>
      <c r="H8" s="8">
        <v>10</v>
      </c>
      <c r="I8" s="3" t="s">
        <v>90</v>
      </c>
      <c r="J8" s="3" t="s">
        <v>90</v>
      </c>
      <c r="K8" s="20" t="s">
        <v>90</v>
      </c>
      <c r="L8" s="21" t="s">
        <v>90</v>
      </c>
      <c r="M8" s="18" t="s">
        <v>90</v>
      </c>
      <c r="N8" s="18" t="s">
        <v>90</v>
      </c>
      <c r="O8" s="7">
        <v>1</v>
      </c>
      <c r="P8" s="8">
        <v>19</v>
      </c>
      <c r="Q8" s="3"/>
      <c r="R8" s="3"/>
      <c r="S8" s="7"/>
      <c r="T8" s="8"/>
      <c r="U8" s="3"/>
      <c r="V8" s="3"/>
      <c r="W8" s="7"/>
      <c r="X8" s="8"/>
      <c r="Y8" s="7">
        <f>SUM(H8,J8,L8,N8,P8,R8,T8,V8,X8)</f>
        <v>29</v>
      </c>
      <c r="Z8" s="36">
        <v>4</v>
      </c>
      <c r="AA8" s="37">
        <v>2</v>
      </c>
    </row>
    <row r="9" spans="1:27" ht="12.75">
      <c r="A9" s="38">
        <v>8</v>
      </c>
      <c r="B9" s="17" t="s">
        <v>343</v>
      </c>
      <c r="C9" s="19">
        <v>1997</v>
      </c>
      <c r="D9" s="18">
        <v>2000</v>
      </c>
      <c r="E9" s="18" t="s">
        <v>7</v>
      </c>
      <c r="F9" s="18">
        <f>VLOOKUP(C:C,Kategorie!A:B,2,FALSE)</f>
        <v>2</v>
      </c>
      <c r="G9" s="7" t="s">
        <v>90</v>
      </c>
      <c r="H9" s="21" t="s">
        <v>90</v>
      </c>
      <c r="I9" s="18">
        <v>36</v>
      </c>
      <c r="J9" s="18">
        <v>4</v>
      </c>
      <c r="K9" s="20">
        <v>33</v>
      </c>
      <c r="L9" s="21">
        <v>11</v>
      </c>
      <c r="M9" s="18" t="s">
        <v>90</v>
      </c>
      <c r="N9" s="18" t="s">
        <v>90</v>
      </c>
      <c r="O9" s="20">
        <v>6</v>
      </c>
      <c r="P9" s="21">
        <v>13</v>
      </c>
      <c r="S9" s="20"/>
      <c r="T9" s="21"/>
      <c r="W9" s="20"/>
      <c r="X9" s="21"/>
      <c r="Y9" s="20">
        <f>SUM(H9,J9,L9,N9,P9,R9,T9,V9,X9)</f>
        <v>28</v>
      </c>
      <c r="Z9" s="38">
        <v>5</v>
      </c>
      <c r="AA9" s="37">
        <v>3</v>
      </c>
    </row>
    <row r="10" spans="1:27" ht="12.75">
      <c r="A10" s="38">
        <v>9</v>
      </c>
      <c r="B10" s="23" t="s">
        <v>305</v>
      </c>
      <c r="C10" s="19">
        <v>1997</v>
      </c>
      <c r="D10" s="18">
        <v>2000</v>
      </c>
      <c r="E10" s="18" t="s">
        <v>7</v>
      </c>
      <c r="F10" s="18">
        <f>VLOOKUP(C:C,Kategorie!A:B,2,FALSE)</f>
        <v>2</v>
      </c>
      <c r="G10" s="7" t="s">
        <v>90</v>
      </c>
      <c r="H10" s="21" t="s">
        <v>90</v>
      </c>
      <c r="I10" s="18">
        <v>37</v>
      </c>
      <c r="J10" s="18">
        <v>3</v>
      </c>
      <c r="K10" s="20">
        <v>48</v>
      </c>
      <c r="L10" s="21">
        <v>7</v>
      </c>
      <c r="M10" s="18" t="s">
        <v>90</v>
      </c>
      <c r="N10" s="18" t="s">
        <v>90</v>
      </c>
      <c r="O10" s="20">
        <v>11</v>
      </c>
      <c r="P10" s="21">
        <v>10</v>
      </c>
      <c r="S10" s="20"/>
      <c r="T10" s="21"/>
      <c r="W10" s="20"/>
      <c r="X10" s="21"/>
      <c r="Y10" s="20">
        <f>SUM(H10,J10,L10,N10,P10,R10,T10,V10,X10)</f>
        <v>20</v>
      </c>
      <c r="Z10" s="38">
        <v>6</v>
      </c>
      <c r="AA10" s="37">
        <v>3</v>
      </c>
    </row>
    <row r="11" spans="1:27" ht="12.75">
      <c r="A11" s="38">
        <v>10</v>
      </c>
      <c r="B11" s="17" t="s">
        <v>421</v>
      </c>
      <c r="C11" s="19">
        <v>1997</v>
      </c>
      <c r="D11" s="18">
        <v>2000</v>
      </c>
      <c r="E11" s="18" t="s">
        <v>7</v>
      </c>
      <c r="F11" s="18">
        <f>VLOOKUP(C:C,Kategorie!A:B,2,FALSE)</f>
        <v>2</v>
      </c>
      <c r="G11" s="20">
        <v>34</v>
      </c>
      <c r="H11" s="21">
        <v>3</v>
      </c>
      <c r="I11" s="18" t="s">
        <v>90</v>
      </c>
      <c r="J11" s="18" t="s">
        <v>90</v>
      </c>
      <c r="K11" s="20">
        <v>58</v>
      </c>
      <c r="L11" s="21">
        <v>2</v>
      </c>
      <c r="M11" s="18">
        <v>24</v>
      </c>
      <c r="N11" s="18">
        <v>4</v>
      </c>
      <c r="O11" s="20">
        <v>12</v>
      </c>
      <c r="P11" s="21">
        <v>9</v>
      </c>
      <c r="S11" s="20"/>
      <c r="T11" s="21"/>
      <c r="W11" s="20"/>
      <c r="X11" s="21"/>
      <c r="Y11" s="20">
        <f>SUM(H11,J11,L11,N11,P11,R11,T11,V11,X11)</f>
        <v>18</v>
      </c>
      <c r="Z11" s="36">
        <v>7</v>
      </c>
      <c r="AA11" s="37">
        <v>4</v>
      </c>
    </row>
    <row r="12" spans="1:27" ht="12.75">
      <c r="A12" s="38">
        <v>11</v>
      </c>
      <c r="B12" s="17" t="s">
        <v>268</v>
      </c>
      <c r="C12" s="19">
        <v>1997</v>
      </c>
      <c r="D12" s="18">
        <v>2000</v>
      </c>
      <c r="E12" s="18" t="s">
        <v>7</v>
      </c>
      <c r="F12" s="18">
        <f>VLOOKUP(C:C,Kategorie!A:B,2,FALSE)</f>
        <v>2</v>
      </c>
      <c r="G12" s="20">
        <v>32</v>
      </c>
      <c r="H12" s="21">
        <v>4</v>
      </c>
      <c r="I12" s="18" t="s">
        <v>90</v>
      </c>
      <c r="J12" s="18" t="s">
        <v>90</v>
      </c>
      <c r="K12" s="20" t="s">
        <v>90</v>
      </c>
      <c r="L12" s="21" t="s">
        <v>90</v>
      </c>
      <c r="M12" s="18" t="s">
        <v>90</v>
      </c>
      <c r="N12" s="18" t="s">
        <v>90</v>
      </c>
      <c r="O12" s="20">
        <v>9</v>
      </c>
      <c r="P12" s="21">
        <v>12</v>
      </c>
      <c r="S12" s="20"/>
      <c r="T12" s="21"/>
      <c r="W12" s="20"/>
      <c r="X12" s="21"/>
      <c r="Y12" s="20">
        <f>SUM(H12,J12,L12,N12,P12,R12,T12,V12,X12)</f>
        <v>16</v>
      </c>
      <c r="Z12" s="38">
        <v>8</v>
      </c>
      <c r="AA12" s="37">
        <v>2</v>
      </c>
    </row>
    <row r="13" spans="1:27" ht="12.75">
      <c r="A13" s="38">
        <v>12</v>
      </c>
      <c r="B13" s="17" t="s">
        <v>82</v>
      </c>
      <c r="C13" s="19">
        <v>1997</v>
      </c>
      <c r="D13" s="18">
        <v>2000</v>
      </c>
      <c r="E13" s="18" t="s">
        <v>7</v>
      </c>
      <c r="F13" s="18">
        <f>VLOOKUP(C:C,Kategorie!A:B,2,FALSE)</f>
        <v>2</v>
      </c>
      <c r="G13" s="20">
        <v>42</v>
      </c>
      <c r="H13" s="21">
        <v>1</v>
      </c>
      <c r="I13" s="18">
        <v>38</v>
      </c>
      <c r="J13" s="18">
        <v>2</v>
      </c>
      <c r="K13" s="20">
        <v>49</v>
      </c>
      <c r="L13" s="21">
        <v>6</v>
      </c>
      <c r="M13" s="18">
        <v>23</v>
      </c>
      <c r="N13" s="18">
        <v>5</v>
      </c>
      <c r="O13" s="20" t="s">
        <v>90</v>
      </c>
      <c r="P13" s="21" t="s">
        <v>90</v>
      </c>
      <c r="S13" s="20"/>
      <c r="T13" s="21"/>
      <c r="W13" s="20"/>
      <c r="X13" s="21"/>
      <c r="Y13" s="20">
        <f>SUM(H13,J13,L13,N13,P13,R13,T13,V13,X13)</f>
        <v>14</v>
      </c>
      <c r="Z13" s="36">
        <v>9</v>
      </c>
      <c r="AA13" s="37">
        <v>4</v>
      </c>
    </row>
    <row r="14" spans="1:27" ht="12.75">
      <c r="A14" s="38">
        <v>13</v>
      </c>
      <c r="B14" s="17" t="s">
        <v>20</v>
      </c>
      <c r="C14" s="19">
        <v>1998</v>
      </c>
      <c r="D14" s="18">
        <v>2000</v>
      </c>
      <c r="E14" s="18" t="s">
        <v>7</v>
      </c>
      <c r="F14" s="18">
        <f>VLOOKUP(C:C,Kategorie!A:B,2,FALSE)</f>
        <v>2</v>
      </c>
      <c r="G14" s="20">
        <v>36</v>
      </c>
      <c r="H14" s="21">
        <v>2</v>
      </c>
      <c r="I14" s="18">
        <v>44</v>
      </c>
      <c r="J14" s="18">
        <v>1</v>
      </c>
      <c r="K14" s="20">
        <v>55</v>
      </c>
      <c r="L14" s="21">
        <v>4</v>
      </c>
      <c r="M14" s="18">
        <v>34</v>
      </c>
      <c r="N14" s="18">
        <v>2</v>
      </c>
      <c r="O14" s="20">
        <v>18</v>
      </c>
      <c r="P14" s="21">
        <v>4</v>
      </c>
      <c r="S14" s="20"/>
      <c r="T14" s="21"/>
      <c r="W14" s="20"/>
      <c r="X14" s="21"/>
      <c r="Y14" s="20">
        <f>SUM(H14,J14,L14,N14,P14,R14,T14,V14,X14)</f>
        <v>13</v>
      </c>
      <c r="Z14" s="38">
        <v>10</v>
      </c>
      <c r="AA14" s="37">
        <v>5</v>
      </c>
    </row>
    <row r="15" spans="1:27" ht="12.75">
      <c r="A15" s="38">
        <v>14</v>
      </c>
      <c r="B15" s="17" t="s">
        <v>371</v>
      </c>
      <c r="C15" s="19">
        <v>1997</v>
      </c>
      <c r="D15" s="18">
        <v>2000</v>
      </c>
      <c r="E15" s="18" t="s">
        <v>7</v>
      </c>
      <c r="F15" s="18">
        <f>VLOOKUP(C:C,Kategorie!A:B,2,FALSE)</f>
        <v>2</v>
      </c>
      <c r="G15" s="7" t="s">
        <v>90</v>
      </c>
      <c r="H15" s="21" t="s">
        <v>90</v>
      </c>
      <c r="I15" s="18">
        <v>35</v>
      </c>
      <c r="J15" s="18">
        <v>5</v>
      </c>
      <c r="K15" s="20" t="s">
        <v>90</v>
      </c>
      <c r="L15" s="21" t="s">
        <v>90</v>
      </c>
      <c r="M15" s="18" t="s">
        <v>90</v>
      </c>
      <c r="N15" s="18" t="s">
        <v>90</v>
      </c>
      <c r="O15" s="20">
        <v>13</v>
      </c>
      <c r="P15" s="21">
        <v>8</v>
      </c>
      <c r="S15" s="20"/>
      <c r="T15" s="21"/>
      <c r="W15" s="20"/>
      <c r="X15" s="21"/>
      <c r="Y15" s="20">
        <f>SUM(H15,J15,L15,N15,P15,R15,T15,V15,X15)</f>
        <v>13</v>
      </c>
      <c r="Z15" s="38">
        <v>11</v>
      </c>
      <c r="AA15" s="37">
        <v>2</v>
      </c>
    </row>
    <row r="16" spans="1:27" ht="12.75">
      <c r="A16" s="38">
        <v>15</v>
      </c>
      <c r="B16" s="17" t="s">
        <v>483</v>
      </c>
      <c r="C16" s="19">
        <v>1998</v>
      </c>
      <c r="D16" s="18">
        <v>2000</v>
      </c>
      <c r="E16" s="18" t="s">
        <v>7</v>
      </c>
      <c r="F16" s="18">
        <f>VLOOKUP(C:C,Kategorie!A:B,2,FALSE)</f>
        <v>2</v>
      </c>
      <c r="G16" s="20" t="s">
        <v>90</v>
      </c>
      <c r="H16" s="21" t="s">
        <v>90</v>
      </c>
      <c r="I16" s="18" t="s">
        <v>90</v>
      </c>
      <c r="J16" s="18" t="s">
        <v>90</v>
      </c>
      <c r="K16" s="20">
        <v>54</v>
      </c>
      <c r="L16" s="21">
        <v>5</v>
      </c>
      <c r="M16" s="18" t="s">
        <v>90</v>
      </c>
      <c r="N16" s="18" t="s">
        <v>90</v>
      </c>
      <c r="O16" s="20">
        <v>16</v>
      </c>
      <c r="P16" s="21">
        <v>5</v>
      </c>
      <c r="S16" s="20"/>
      <c r="T16" s="21"/>
      <c r="W16" s="20"/>
      <c r="X16" s="21"/>
      <c r="Y16" s="20">
        <f>SUM(H16,J16,L16,N16,P16,R16,T16,V16,X16)</f>
        <v>10</v>
      </c>
      <c r="Z16" s="38">
        <v>12</v>
      </c>
      <c r="AA16" s="37">
        <v>2</v>
      </c>
    </row>
    <row r="17" spans="1:27" ht="12.75">
      <c r="A17" s="38">
        <v>16</v>
      </c>
      <c r="B17" s="17" t="s">
        <v>481</v>
      </c>
      <c r="C17" s="19">
        <v>1996</v>
      </c>
      <c r="D17" s="18">
        <v>2000</v>
      </c>
      <c r="E17" s="18" t="s">
        <v>7</v>
      </c>
      <c r="F17" s="18">
        <f>VLOOKUP(C:C,Kategorie!A:B,2,FALSE)</f>
        <v>2</v>
      </c>
      <c r="G17" s="20" t="s">
        <v>90</v>
      </c>
      <c r="H17" s="21" t="s">
        <v>90</v>
      </c>
      <c r="I17" s="18" t="s">
        <v>90</v>
      </c>
      <c r="J17" s="18" t="s">
        <v>90</v>
      </c>
      <c r="K17" s="20">
        <v>44</v>
      </c>
      <c r="L17" s="21">
        <v>8</v>
      </c>
      <c r="M17" s="18" t="s">
        <v>90</v>
      </c>
      <c r="N17" s="18" t="s">
        <v>90</v>
      </c>
      <c r="O17" s="20" t="s">
        <v>90</v>
      </c>
      <c r="P17" s="21" t="s">
        <v>90</v>
      </c>
      <c r="S17" s="20"/>
      <c r="T17" s="21"/>
      <c r="W17" s="20"/>
      <c r="X17" s="21"/>
      <c r="Y17" s="20">
        <f>SUM(H17,J17,L17,N17,P17,R17,T17,V17,X17)</f>
        <v>8</v>
      </c>
      <c r="Z17" s="38">
        <v>13</v>
      </c>
      <c r="AA17" s="37">
        <v>1</v>
      </c>
    </row>
    <row r="18" spans="1:27" ht="12.75">
      <c r="A18" s="38">
        <v>17</v>
      </c>
      <c r="B18" s="17" t="s">
        <v>518</v>
      </c>
      <c r="C18" s="19">
        <v>1996</v>
      </c>
      <c r="D18" s="18">
        <v>2000</v>
      </c>
      <c r="E18" s="18" t="s">
        <v>7</v>
      </c>
      <c r="F18" s="18">
        <f>VLOOKUP(C:C,Kategorie!A:B,2,FALSE)</f>
        <v>2</v>
      </c>
      <c r="G18" s="20" t="s">
        <v>90</v>
      </c>
      <c r="H18" s="21" t="s">
        <v>90</v>
      </c>
      <c r="I18" s="18" t="s">
        <v>90</v>
      </c>
      <c r="J18" s="18" t="s">
        <v>90</v>
      </c>
      <c r="K18" s="20" t="s">
        <v>90</v>
      </c>
      <c r="L18" s="21" t="s">
        <v>90</v>
      </c>
      <c r="M18" s="18">
        <v>11</v>
      </c>
      <c r="N18" s="18">
        <v>8</v>
      </c>
      <c r="O18" s="20" t="s">
        <v>90</v>
      </c>
      <c r="P18" s="21" t="s">
        <v>90</v>
      </c>
      <c r="S18" s="20"/>
      <c r="T18" s="21"/>
      <c r="W18" s="20"/>
      <c r="X18" s="21"/>
      <c r="Y18" s="20">
        <f>SUM(H18,J18,L18,N18,P18,R18,T18,V18,X18)</f>
        <v>8</v>
      </c>
      <c r="Z18" s="38">
        <v>14</v>
      </c>
      <c r="AA18" s="38">
        <v>1</v>
      </c>
    </row>
    <row r="19" spans="1:27" ht="12.75">
      <c r="A19" s="38">
        <v>18</v>
      </c>
      <c r="B19" s="17" t="s">
        <v>614</v>
      </c>
      <c r="C19" s="19">
        <v>1997</v>
      </c>
      <c r="D19" s="32">
        <v>2000</v>
      </c>
      <c r="E19" s="18" t="s">
        <v>7</v>
      </c>
      <c r="F19" s="18">
        <f>VLOOKUP(C:C,Kategorie!A:B,2,FALSE)</f>
        <v>2</v>
      </c>
      <c r="G19" s="20" t="s">
        <v>90</v>
      </c>
      <c r="H19" s="21" t="s">
        <v>90</v>
      </c>
      <c r="I19" s="18" t="s">
        <v>90</v>
      </c>
      <c r="J19" s="18" t="s">
        <v>90</v>
      </c>
      <c r="K19" s="20" t="s">
        <v>90</v>
      </c>
      <c r="L19" s="21" t="s">
        <v>90</v>
      </c>
      <c r="M19" s="18" t="s">
        <v>90</v>
      </c>
      <c r="N19" s="18" t="s">
        <v>90</v>
      </c>
      <c r="O19" s="20">
        <v>14</v>
      </c>
      <c r="P19" s="21">
        <v>7</v>
      </c>
      <c r="S19" s="20"/>
      <c r="T19" s="21"/>
      <c r="W19" s="20"/>
      <c r="X19" s="21"/>
      <c r="Y19" s="20">
        <f>SUM(H19,J19,L19,N19,P19,R19,T19,V19,X19)</f>
        <v>7</v>
      </c>
      <c r="Z19" s="38">
        <v>15</v>
      </c>
      <c r="AA19" s="38">
        <v>1</v>
      </c>
    </row>
    <row r="20" spans="1:27" ht="12.75">
      <c r="A20" s="38">
        <v>19</v>
      </c>
      <c r="B20" s="23" t="s">
        <v>311</v>
      </c>
      <c r="C20" s="19">
        <v>1996</v>
      </c>
      <c r="D20" s="18">
        <v>2000</v>
      </c>
      <c r="E20" s="18" t="s">
        <v>7</v>
      </c>
      <c r="F20" s="18">
        <f>VLOOKUP(C:C,Kategorie!A:B,2,FALSE)</f>
        <v>2</v>
      </c>
      <c r="G20" s="7" t="s">
        <v>90</v>
      </c>
      <c r="H20" s="21" t="s">
        <v>90</v>
      </c>
      <c r="I20" s="18" t="s">
        <v>90</v>
      </c>
      <c r="J20" s="18" t="s">
        <v>90</v>
      </c>
      <c r="K20" s="20" t="s">
        <v>90</v>
      </c>
      <c r="L20" s="21" t="s">
        <v>90</v>
      </c>
      <c r="M20" s="18" t="s">
        <v>90</v>
      </c>
      <c r="N20" s="18" t="s">
        <v>90</v>
      </c>
      <c r="O20" s="20">
        <v>15</v>
      </c>
      <c r="P20" s="21">
        <v>6</v>
      </c>
      <c r="S20" s="20"/>
      <c r="T20" s="21"/>
      <c r="W20" s="20"/>
      <c r="X20" s="21"/>
      <c r="Y20" s="20">
        <f>SUM(H20,J20,L20,N20,P20,R20,T20,V20,X20)</f>
        <v>6</v>
      </c>
      <c r="Z20" s="38">
        <v>16</v>
      </c>
      <c r="AA20" s="37">
        <v>1</v>
      </c>
    </row>
    <row r="21" spans="1:27" ht="12.75">
      <c r="A21" s="38">
        <v>20</v>
      </c>
      <c r="B21" s="17" t="s">
        <v>484</v>
      </c>
      <c r="C21" s="19">
        <v>1997</v>
      </c>
      <c r="D21" s="18">
        <v>2000</v>
      </c>
      <c r="E21" s="18" t="s">
        <v>7</v>
      </c>
      <c r="F21" s="18">
        <f>VLOOKUP(C:C,Kategorie!A:B,2,FALSE)</f>
        <v>2</v>
      </c>
      <c r="G21" s="20" t="s">
        <v>90</v>
      </c>
      <c r="H21" s="21" t="s">
        <v>90</v>
      </c>
      <c r="I21" s="18" t="s">
        <v>90</v>
      </c>
      <c r="J21" s="18" t="s">
        <v>90</v>
      </c>
      <c r="K21" s="20">
        <v>56</v>
      </c>
      <c r="L21" s="21">
        <v>3</v>
      </c>
      <c r="M21" s="18" t="s">
        <v>90</v>
      </c>
      <c r="N21" s="18" t="s">
        <v>90</v>
      </c>
      <c r="O21" s="20" t="s">
        <v>90</v>
      </c>
      <c r="P21" s="21" t="s">
        <v>90</v>
      </c>
      <c r="S21" s="20"/>
      <c r="T21" s="21"/>
      <c r="W21" s="20"/>
      <c r="X21" s="21"/>
      <c r="Y21" s="20">
        <f>SUM(H21,J21,L21,N21,P21,R21,T21,V21,X21)</f>
        <v>3</v>
      </c>
      <c r="Z21" s="38">
        <v>17</v>
      </c>
      <c r="AA21" s="37">
        <v>1</v>
      </c>
    </row>
    <row r="22" spans="1:27" ht="12.75">
      <c r="A22" s="38">
        <v>21</v>
      </c>
      <c r="B22" s="23" t="s">
        <v>522</v>
      </c>
      <c r="C22" s="19">
        <v>1996</v>
      </c>
      <c r="D22" s="18">
        <v>2000</v>
      </c>
      <c r="E22" s="18" t="s">
        <v>7</v>
      </c>
      <c r="F22" s="18">
        <f>VLOOKUP(C:C,Kategorie!A:B,2,FALSE)</f>
        <v>2</v>
      </c>
      <c r="G22" s="20" t="s">
        <v>90</v>
      </c>
      <c r="H22" s="21" t="s">
        <v>90</v>
      </c>
      <c r="I22" s="18" t="s">
        <v>90</v>
      </c>
      <c r="J22" s="18" t="s">
        <v>90</v>
      </c>
      <c r="K22" s="20" t="s">
        <v>90</v>
      </c>
      <c r="L22" s="21" t="s">
        <v>90</v>
      </c>
      <c r="M22" s="18">
        <v>31</v>
      </c>
      <c r="N22" s="18">
        <v>3</v>
      </c>
      <c r="O22" s="20" t="s">
        <v>90</v>
      </c>
      <c r="P22" s="21" t="s">
        <v>90</v>
      </c>
      <c r="S22" s="20"/>
      <c r="T22" s="21"/>
      <c r="W22" s="20"/>
      <c r="X22" s="21"/>
      <c r="Y22" s="20">
        <f>SUM(H22,J22,L22,N22,P22,R22,T22,V22,X22)</f>
        <v>3</v>
      </c>
      <c r="Z22" s="38">
        <v>18</v>
      </c>
      <c r="AA22" s="38">
        <v>1</v>
      </c>
    </row>
    <row r="23" spans="1:27" ht="12.75">
      <c r="A23" s="38">
        <v>22</v>
      </c>
      <c r="B23" s="17" t="s">
        <v>259</v>
      </c>
      <c r="C23" s="19">
        <v>1998</v>
      </c>
      <c r="D23" s="32">
        <v>2000</v>
      </c>
      <c r="E23" s="18" t="s">
        <v>7</v>
      </c>
      <c r="F23" s="18">
        <f>VLOOKUP(C:C,Kategorie!A:B,2,FALSE)</f>
        <v>2</v>
      </c>
      <c r="G23" s="20" t="s">
        <v>90</v>
      </c>
      <c r="H23" s="21" t="s">
        <v>90</v>
      </c>
      <c r="I23" s="18" t="s">
        <v>90</v>
      </c>
      <c r="J23" s="18" t="s">
        <v>90</v>
      </c>
      <c r="K23" s="20" t="s">
        <v>90</v>
      </c>
      <c r="L23" s="21" t="s">
        <v>90</v>
      </c>
      <c r="M23" s="18" t="s">
        <v>90</v>
      </c>
      <c r="N23" s="18" t="s">
        <v>90</v>
      </c>
      <c r="O23" s="20">
        <v>22</v>
      </c>
      <c r="P23" s="21">
        <v>3</v>
      </c>
      <c r="S23" s="20"/>
      <c r="T23" s="21"/>
      <c r="W23" s="20"/>
      <c r="X23" s="21"/>
      <c r="Y23" s="20">
        <f>SUM(H23,J23,L23,N23,P23,R23,T23,V23,X23)</f>
        <v>3</v>
      </c>
      <c r="Z23" s="38">
        <v>19</v>
      </c>
      <c r="AA23" s="38">
        <v>1</v>
      </c>
    </row>
    <row r="24" spans="1:27" ht="12.75">
      <c r="A24" s="38">
        <v>23</v>
      </c>
      <c r="B24" s="17" t="s">
        <v>619</v>
      </c>
      <c r="C24" s="19">
        <v>1998</v>
      </c>
      <c r="D24" s="18">
        <v>2000</v>
      </c>
      <c r="E24" s="18" t="s">
        <v>7</v>
      </c>
      <c r="F24" s="18">
        <f>VLOOKUP(C:C,Kategorie!A:B,2,FALSE)</f>
        <v>2</v>
      </c>
      <c r="G24" s="20" t="s">
        <v>90</v>
      </c>
      <c r="H24" s="21" t="s">
        <v>90</v>
      </c>
      <c r="I24" s="18" t="s">
        <v>90</v>
      </c>
      <c r="J24" s="18" t="s">
        <v>90</v>
      </c>
      <c r="K24" s="20" t="s">
        <v>90</v>
      </c>
      <c r="L24" s="21" t="s">
        <v>90</v>
      </c>
      <c r="M24" s="18" t="s">
        <v>90</v>
      </c>
      <c r="N24" s="18" t="s">
        <v>90</v>
      </c>
      <c r="O24" s="20">
        <v>29</v>
      </c>
      <c r="P24" s="21">
        <v>2</v>
      </c>
      <c r="S24" s="20"/>
      <c r="T24" s="21"/>
      <c r="W24" s="20"/>
      <c r="X24" s="21"/>
      <c r="Y24" s="20">
        <f>SUM(H24,J24,L24,N24,P24,R24,T24,V24,X24)</f>
        <v>2</v>
      </c>
      <c r="Z24" s="38">
        <v>20</v>
      </c>
      <c r="AA24" s="38">
        <v>1</v>
      </c>
    </row>
    <row r="25" spans="1:27" ht="12.75">
      <c r="A25" s="38">
        <v>24</v>
      </c>
      <c r="B25" s="17" t="s">
        <v>97</v>
      </c>
      <c r="C25" s="19">
        <v>1998</v>
      </c>
      <c r="D25" s="18">
        <v>2000</v>
      </c>
      <c r="E25" s="18" t="s">
        <v>7</v>
      </c>
      <c r="F25" s="18">
        <f>VLOOKUP(C:C,Kategorie!A:B,2,FALSE)</f>
        <v>2</v>
      </c>
      <c r="G25" s="20" t="s">
        <v>90</v>
      </c>
      <c r="H25" s="21" t="s">
        <v>90</v>
      </c>
      <c r="I25" s="18" t="s">
        <v>90</v>
      </c>
      <c r="J25" s="18" t="s">
        <v>90</v>
      </c>
      <c r="K25" s="20">
        <v>61</v>
      </c>
      <c r="L25" s="21">
        <v>1</v>
      </c>
      <c r="M25" s="18" t="s">
        <v>90</v>
      </c>
      <c r="N25" s="18" t="s">
        <v>90</v>
      </c>
      <c r="O25" s="20" t="s">
        <v>90</v>
      </c>
      <c r="P25" s="21" t="s">
        <v>90</v>
      </c>
      <c r="S25" s="20"/>
      <c r="T25" s="21"/>
      <c r="W25" s="20"/>
      <c r="X25" s="21"/>
      <c r="Y25" s="20">
        <f>SUM(H25,J25,L25,N25,P25,R25,T25,V25,X25)</f>
        <v>1</v>
      </c>
      <c r="Z25" s="38">
        <v>21</v>
      </c>
      <c r="AA25" s="37">
        <v>1</v>
      </c>
    </row>
    <row r="26" spans="1:27" ht="12.75">
      <c r="A26" s="38">
        <v>25</v>
      </c>
      <c r="B26" s="23" t="s">
        <v>524</v>
      </c>
      <c r="C26" s="19">
        <v>1998</v>
      </c>
      <c r="D26" s="18">
        <v>2000</v>
      </c>
      <c r="E26" s="18" t="s">
        <v>7</v>
      </c>
      <c r="F26" s="18">
        <f>VLOOKUP(C:C,Kategorie!A:B,2,FALSE)</f>
        <v>2</v>
      </c>
      <c r="G26" s="20" t="s">
        <v>90</v>
      </c>
      <c r="H26" s="21" t="s">
        <v>90</v>
      </c>
      <c r="I26" s="18" t="s">
        <v>90</v>
      </c>
      <c r="J26" s="18" t="s">
        <v>90</v>
      </c>
      <c r="K26" s="20" t="s">
        <v>90</v>
      </c>
      <c r="L26" s="21" t="s">
        <v>90</v>
      </c>
      <c r="M26" s="18">
        <v>41</v>
      </c>
      <c r="N26" s="18">
        <v>1</v>
      </c>
      <c r="O26" s="20" t="s">
        <v>90</v>
      </c>
      <c r="P26" s="21" t="s">
        <v>90</v>
      </c>
      <c r="S26" s="20"/>
      <c r="T26" s="21"/>
      <c r="W26" s="20"/>
      <c r="X26" s="21"/>
      <c r="Y26" s="20">
        <f>SUM(H26,J26,L26,N26,P26,R26,T26,V26,X26)</f>
        <v>1</v>
      </c>
      <c r="Z26" s="38">
        <v>22</v>
      </c>
      <c r="AA26" s="38">
        <v>1</v>
      </c>
    </row>
    <row r="27" spans="1:27" ht="12.75">
      <c r="A27" s="38">
        <v>26</v>
      </c>
      <c r="B27" s="17" t="s">
        <v>620</v>
      </c>
      <c r="C27" s="19">
        <v>1998</v>
      </c>
      <c r="D27" s="32">
        <v>2000</v>
      </c>
      <c r="E27" s="18" t="s">
        <v>7</v>
      </c>
      <c r="F27" s="18">
        <f>VLOOKUP(C:C,Kategorie!A:B,2,FALSE)</f>
        <v>2</v>
      </c>
      <c r="G27" s="20" t="s">
        <v>90</v>
      </c>
      <c r="H27" s="21" t="s">
        <v>90</v>
      </c>
      <c r="I27" s="18" t="s">
        <v>90</v>
      </c>
      <c r="J27" s="18" t="s">
        <v>90</v>
      </c>
      <c r="K27" s="20" t="s">
        <v>90</v>
      </c>
      <c r="L27" s="21" t="s">
        <v>90</v>
      </c>
      <c r="M27" s="18" t="s">
        <v>90</v>
      </c>
      <c r="N27" s="18" t="s">
        <v>90</v>
      </c>
      <c r="O27" s="20">
        <v>30</v>
      </c>
      <c r="P27" s="21">
        <v>1</v>
      </c>
      <c r="S27" s="20"/>
      <c r="T27" s="21"/>
      <c r="W27" s="20"/>
      <c r="X27" s="21"/>
      <c r="Y27" s="20">
        <f>SUM(H27,J27,L27,N27,P27,R27,T27,V27,X27)</f>
        <v>1</v>
      </c>
      <c r="Z27" s="38">
        <v>23</v>
      </c>
      <c r="AA27" s="38">
        <v>1</v>
      </c>
    </row>
    <row r="28" spans="1:27" ht="12.75">
      <c r="A28" s="38">
        <v>27</v>
      </c>
      <c r="B28" s="17" t="s">
        <v>302</v>
      </c>
      <c r="C28" s="19">
        <v>1994</v>
      </c>
      <c r="D28" s="18">
        <v>2000</v>
      </c>
      <c r="E28" s="18" t="s">
        <v>7</v>
      </c>
      <c r="F28" s="18">
        <f>VLOOKUP(C:C,Kategorie!A:B,2,FALSE)</f>
        <v>3</v>
      </c>
      <c r="G28" s="20">
        <v>10</v>
      </c>
      <c r="H28" s="21">
        <v>8</v>
      </c>
      <c r="I28" s="18">
        <v>16</v>
      </c>
      <c r="J28" s="18">
        <v>4</v>
      </c>
      <c r="K28" s="20">
        <v>20</v>
      </c>
      <c r="L28" s="21">
        <v>7</v>
      </c>
      <c r="M28" s="18" t="s">
        <v>90</v>
      </c>
      <c r="N28" s="18" t="s">
        <v>90</v>
      </c>
      <c r="O28" s="20" t="s">
        <v>90</v>
      </c>
      <c r="P28" s="21" t="s">
        <v>90</v>
      </c>
      <c r="S28" s="20"/>
      <c r="T28" s="21"/>
      <c r="W28" s="20"/>
      <c r="X28" s="21"/>
      <c r="Y28" s="20">
        <f>SUM(H28,J28,L28,N28,P28,R28,T28,V28,X28)</f>
        <v>19</v>
      </c>
      <c r="Z28" s="38">
        <v>1</v>
      </c>
      <c r="AA28" s="37">
        <v>3</v>
      </c>
    </row>
    <row r="29" spans="1:27" ht="12.75">
      <c r="A29" s="38">
        <v>28</v>
      </c>
      <c r="B29" s="17" t="s">
        <v>112</v>
      </c>
      <c r="C29" s="19">
        <v>1994</v>
      </c>
      <c r="D29" s="18">
        <v>2000</v>
      </c>
      <c r="E29" s="18" t="s">
        <v>7</v>
      </c>
      <c r="F29" s="18">
        <f>VLOOKUP(C:C,Kategorie!A:B,2,FALSE)</f>
        <v>3</v>
      </c>
      <c r="G29" s="7" t="s">
        <v>90</v>
      </c>
      <c r="H29" s="21" t="s">
        <v>90</v>
      </c>
      <c r="I29" s="18">
        <v>21</v>
      </c>
      <c r="J29" s="18">
        <v>2</v>
      </c>
      <c r="K29" s="20">
        <v>28</v>
      </c>
      <c r="L29" s="21">
        <v>1</v>
      </c>
      <c r="M29" s="18" t="s">
        <v>90</v>
      </c>
      <c r="N29" s="18" t="s">
        <v>90</v>
      </c>
      <c r="O29" s="20">
        <v>3</v>
      </c>
      <c r="P29" s="21">
        <v>10</v>
      </c>
      <c r="S29" s="20"/>
      <c r="T29" s="21"/>
      <c r="W29" s="20"/>
      <c r="X29" s="21"/>
      <c r="Y29" s="20">
        <f>SUM(H29,J29,L29,N29,P29,R29,T29,V29,X29)</f>
        <v>13</v>
      </c>
      <c r="Z29" s="38">
        <v>2</v>
      </c>
      <c r="AA29" s="37">
        <v>3</v>
      </c>
    </row>
    <row r="30" spans="1:27" ht="12.75">
      <c r="A30" s="38">
        <v>29</v>
      </c>
      <c r="B30" s="23" t="s">
        <v>519</v>
      </c>
      <c r="C30" s="19">
        <v>1994</v>
      </c>
      <c r="D30" s="18">
        <v>2000</v>
      </c>
      <c r="E30" s="18" t="s">
        <v>7</v>
      </c>
      <c r="F30" s="18">
        <f>VLOOKUP(C:C,Kategorie!A:B,2,FALSE)</f>
        <v>3</v>
      </c>
      <c r="G30" s="20" t="s">
        <v>90</v>
      </c>
      <c r="H30" s="21" t="s">
        <v>90</v>
      </c>
      <c r="I30" s="18" t="s">
        <v>90</v>
      </c>
      <c r="J30" s="18" t="s">
        <v>90</v>
      </c>
      <c r="K30" s="20" t="s">
        <v>90</v>
      </c>
      <c r="L30" s="21" t="s">
        <v>90</v>
      </c>
      <c r="M30" s="18">
        <v>18</v>
      </c>
      <c r="N30" s="18">
        <v>4</v>
      </c>
      <c r="O30" s="20">
        <v>5</v>
      </c>
      <c r="P30" s="21">
        <v>8</v>
      </c>
      <c r="S30" s="20"/>
      <c r="T30" s="21"/>
      <c r="W30" s="20"/>
      <c r="X30" s="21"/>
      <c r="Y30" s="20">
        <f>SUM(H30,J30,L30,N30,P30,R30,T30,V30,X30)</f>
        <v>12</v>
      </c>
      <c r="Z30" s="38">
        <v>3</v>
      </c>
      <c r="AA30" s="38">
        <v>2</v>
      </c>
    </row>
    <row r="31" spans="1:27" ht="12.75">
      <c r="A31" s="38">
        <v>30</v>
      </c>
      <c r="B31" s="17" t="s">
        <v>84</v>
      </c>
      <c r="C31" s="19">
        <v>1994</v>
      </c>
      <c r="D31" s="18">
        <v>2000</v>
      </c>
      <c r="E31" s="18" t="s">
        <v>7</v>
      </c>
      <c r="F31" s="18">
        <f>VLOOKUP(C:C,Kategorie!A:B,2,FALSE)</f>
        <v>3</v>
      </c>
      <c r="G31" s="20">
        <v>49</v>
      </c>
      <c r="H31" s="21">
        <v>2</v>
      </c>
      <c r="I31" s="18" t="s">
        <v>90</v>
      </c>
      <c r="J31" s="18" t="s">
        <v>90</v>
      </c>
      <c r="K31" s="20" t="s">
        <v>90</v>
      </c>
      <c r="L31" s="21" t="s">
        <v>90</v>
      </c>
      <c r="M31" s="18" t="s">
        <v>90</v>
      </c>
      <c r="N31" s="18" t="s">
        <v>90</v>
      </c>
      <c r="O31" s="20">
        <v>7</v>
      </c>
      <c r="P31" s="21">
        <v>6</v>
      </c>
      <c r="S31" s="20"/>
      <c r="T31" s="21"/>
      <c r="W31" s="20"/>
      <c r="X31" s="21"/>
      <c r="Y31" s="20">
        <f>SUM(H31,J31,L31,N31,P31,R31,T31,V31,X31)</f>
        <v>8</v>
      </c>
      <c r="Z31" s="38">
        <v>4</v>
      </c>
      <c r="AA31" s="37">
        <v>2</v>
      </c>
    </row>
    <row r="32" spans="1:27" ht="12.75">
      <c r="A32" s="38">
        <v>31</v>
      </c>
      <c r="B32" s="17" t="s">
        <v>420</v>
      </c>
      <c r="C32" s="19">
        <v>1994</v>
      </c>
      <c r="D32" s="18">
        <v>2000</v>
      </c>
      <c r="E32" s="18" t="s">
        <v>7</v>
      </c>
      <c r="F32" s="18">
        <f>VLOOKUP(C:C,Kategorie!A:B,2,FALSE)</f>
        <v>3</v>
      </c>
      <c r="G32" s="20">
        <v>30</v>
      </c>
      <c r="H32" s="21">
        <v>6</v>
      </c>
      <c r="I32" s="18" t="s">
        <v>90</v>
      </c>
      <c r="J32" s="18" t="s">
        <v>90</v>
      </c>
      <c r="K32" s="20" t="s">
        <v>90</v>
      </c>
      <c r="L32" s="21" t="s">
        <v>90</v>
      </c>
      <c r="M32" s="18" t="s">
        <v>90</v>
      </c>
      <c r="N32" s="18" t="s">
        <v>90</v>
      </c>
      <c r="O32" s="20" t="s">
        <v>90</v>
      </c>
      <c r="P32" s="21" t="s">
        <v>90</v>
      </c>
      <c r="S32" s="20"/>
      <c r="T32" s="21"/>
      <c r="W32" s="20"/>
      <c r="X32" s="21"/>
      <c r="Y32" s="20">
        <f>SUM(H32,J32,L32,N32,P32,R32,T32,V32,X32)</f>
        <v>6</v>
      </c>
      <c r="Z32" s="38">
        <v>5</v>
      </c>
      <c r="AA32" s="37">
        <v>1</v>
      </c>
    </row>
    <row r="33" spans="1:27" ht="12.75">
      <c r="A33" s="38">
        <v>32</v>
      </c>
      <c r="B33" s="17" t="s">
        <v>116</v>
      </c>
      <c r="C33" s="19">
        <v>1994</v>
      </c>
      <c r="D33" s="18">
        <v>2000</v>
      </c>
      <c r="E33" s="18" t="s">
        <v>7</v>
      </c>
      <c r="F33" s="18">
        <f>VLOOKUP(C:C,Kategorie!A:B,2,FALSE)</f>
        <v>3</v>
      </c>
      <c r="G33" s="7" t="s">
        <v>90</v>
      </c>
      <c r="H33" s="21" t="s">
        <v>90</v>
      </c>
      <c r="I33" s="18">
        <v>13</v>
      </c>
      <c r="J33" s="18">
        <v>6</v>
      </c>
      <c r="K33" s="20" t="s">
        <v>90</v>
      </c>
      <c r="L33" s="21" t="s">
        <v>90</v>
      </c>
      <c r="M33" s="18" t="s">
        <v>90</v>
      </c>
      <c r="N33" s="18" t="s">
        <v>90</v>
      </c>
      <c r="O33" s="20" t="s">
        <v>90</v>
      </c>
      <c r="P33" s="21" t="s">
        <v>90</v>
      </c>
      <c r="S33" s="20"/>
      <c r="T33" s="21"/>
      <c r="W33" s="20"/>
      <c r="X33" s="21"/>
      <c r="Y33" s="20">
        <f>SUM(H33,J33,L33,N33,P33,R33,T33,V33,X33)</f>
        <v>6</v>
      </c>
      <c r="Z33" s="38">
        <v>6</v>
      </c>
      <c r="AA33" s="37">
        <v>1</v>
      </c>
    </row>
    <row r="34" spans="1:27" ht="12.75">
      <c r="A34" s="38">
        <v>33</v>
      </c>
      <c r="B34" s="17" t="s">
        <v>478</v>
      </c>
      <c r="C34" s="19">
        <v>1995</v>
      </c>
      <c r="D34" s="18">
        <v>2000</v>
      </c>
      <c r="E34" s="18" t="s">
        <v>7</v>
      </c>
      <c r="F34" s="18">
        <f>VLOOKUP(C:C,Kategorie!A:B,2,FALSE)</f>
        <v>3</v>
      </c>
      <c r="G34" s="20" t="s">
        <v>90</v>
      </c>
      <c r="H34" s="21" t="s">
        <v>90</v>
      </c>
      <c r="I34" s="18" t="s">
        <v>90</v>
      </c>
      <c r="J34" s="18" t="s">
        <v>90</v>
      </c>
      <c r="K34" s="20">
        <v>23</v>
      </c>
      <c r="L34" s="21">
        <v>5</v>
      </c>
      <c r="M34" s="18" t="s">
        <v>90</v>
      </c>
      <c r="N34" s="18" t="s">
        <v>90</v>
      </c>
      <c r="O34" s="20" t="s">
        <v>90</v>
      </c>
      <c r="P34" s="21" t="s">
        <v>90</v>
      </c>
      <c r="S34" s="20"/>
      <c r="T34" s="21"/>
      <c r="W34" s="20"/>
      <c r="X34" s="21"/>
      <c r="Y34" s="20">
        <f>SUM(H34,J34,L34,N34,P34,R34,T34,V34,X34)</f>
        <v>5</v>
      </c>
      <c r="Z34" s="38">
        <v>7</v>
      </c>
      <c r="AA34" s="37">
        <v>1</v>
      </c>
    </row>
    <row r="35" spans="1:27" ht="12.75">
      <c r="A35" s="38">
        <v>34</v>
      </c>
      <c r="B35" s="17" t="s">
        <v>423</v>
      </c>
      <c r="C35" s="19">
        <v>1995</v>
      </c>
      <c r="D35" s="18">
        <v>2000</v>
      </c>
      <c r="E35" s="18" t="s">
        <v>7</v>
      </c>
      <c r="F35" s="18">
        <f>VLOOKUP(C:C,Kategorie!A:B,2,FALSE)</f>
        <v>3</v>
      </c>
      <c r="G35" s="20">
        <v>41</v>
      </c>
      <c r="H35" s="21">
        <v>4</v>
      </c>
      <c r="I35" s="18" t="s">
        <v>90</v>
      </c>
      <c r="J35" s="18" t="s">
        <v>90</v>
      </c>
      <c r="K35" s="20" t="s">
        <v>90</v>
      </c>
      <c r="L35" s="21" t="s">
        <v>90</v>
      </c>
      <c r="M35" s="18" t="s">
        <v>90</v>
      </c>
      <c r="N35" s="18" t="s">
        <v>90</v>
      </c>
      <c r="O35" s="20" t="s">
        <v>90</v>
      </c>
      <c r="P35" s="21" t="s">
        <v>90</v>
      </c>
      <c r="S35" s="20"/>
      <c r="T35" s="21"/>
      <c r="W35" s="20"/>
      <c r="X35" s="21"/>
      <c r="Y35" s="20">
        <f>SUM(H35,J35,L35,N35,P35,R35,T35,V35,X35)</f>
        <v>4</v>
      </c>
      <c r="Z35" s="38">
        <v>8</v>
      </c>
      <c r="AA35" s="37">
        <v>1</v>
      </c>
    </row>
    <row r="36" spans="1:27" ht="12.75">
      <c r="A36" s="38">
        <v>35</v>
      </c>
      <c r="B36" s="17" t="s">
        <v>613</v>
      </c>
      <c r="C36" s="19">
        <v>1995</v>
      </c>
      <c r="D36" s="18">
        <v>2000</v>
      </c>
      <c r="E36" s="18" t="s">
        <v>7</v>
      </c>
      <c r="F36" s="18">
        <f>VLOOKUP(C:C,Kategorie!A:B,2,FALSE)</f>
        <v>3</v>
      </c>
      <c r="G36" s="20" t="s">
        <v>90</v>
      </c>
      <c r="H36" s="21" t="s">
        <v>90</v>
      </c>
      <c r="I36" s="18" t="s">
        <v>90</v>
      </c>
      <c r="J36" s="18" t="s">
        <v>90</v>
      </c>
      <c r="K36" s="20" t="s">
        <v>90</v>
      </c>
      <c r="L36" s="21" t="s">
        <v>90</v>
      </c>
      <c r="M36" s="18" t="s">
        <v>90</v>
      </c>
      <c r="N36" s="18" t="s">
        <v>90</v>
      </c>
      <c r="O36" s="20">
        <v>8</v>
      </c>
      <c r="P36" s="21">
        <v>4</v>
      </c>
      <c r="S36" s="20"/>
      <c r="T36" s="21"/>
      <c r="W36" s="20"/>
      <c r="X36" s="21"/>
      <c r="Y36" s="20">
        <f>SUM(H36,J36,L36,N36,P36,R36,T36,V36,X36)</f>
        <v>4</v>
      </c>
      <c r="Z36" s="38">
        <v>9</v>
      </c>
      <c r="AA36" s="38">
        <v>1</v>
      </c>
    </row>
    <row r="37" spans="1:27" ht="12.75">
      <c r="A37" s="38">
        <v>36</v>
      </c>
      <c r="B37" s="17" t="s">
        <v>479</v>
      </c>
      <c r="C37" s="19">
        <v>1995</v>
      </c>
      <c r="D37" s="18">
        <v>2000</v>
      </c>
      <c r="E37" s="18" t="s">
        <v>7</v>
      </c>
      <c r="F37" s="18">
        <f>VLOOKUP(C:C,Kategorie!A:B,2,FALSE)</f>
        <v>3</v>
      </c>
      <c r="G37" s="20" t="s">
        <v>90</v>
      </c>
      <c r="H37" s="21" t="s">
        <v>90</v>
      </c>
      <c r="I37" s="18" t="s">
        <v>90</v>
      </c>
      <c r="J37" s="18" t="s">
        <v>90</v>
      </c>
      <c r="K37" s="20">
        <v>25</v>
      </c>
      <c r="L37" s="21">
        <v>3</v>
      </c>
      <c r="M37" s="18" t="s">
        <v>90</v>
      </c>
      <c r="N37" s="18" t="s">
        <v>90</v>
      </c>
      <c r="O37" s="20" t="s">
        <v>90</v>
      </c>
      <c r="P37" s="21" t="s">
        <v>90</v>
      </c>
      <c r="S37" s="20"/>
      <c r="T37" s="21"/>
      <c r="W37" s="20"/>
      <c r="X37" s="21"/>
      <c r="Y37" s="20">
        <f>SUM(H37,J37,L37,N37,P37,R37,T37,V37,X37)</f>
        <v>3</v>
      </c>
      <c r="Z37" s="38">
        <v>10</v>
      </c>
      <c r="AA37" s="37">
        <v>1</v>
      </c>
    </row>
    <row r="38" spans="1:27" ht="12.75">
      <c r="A38" s="38">
        <v>37</v>
      </c>
      <c r="B38" s="17" t="s">
        <v>615</v>
      </c>
      <c r="C38" s="19">
        <v>1995</v>
      </c>
      <c r="D38" s="18">
        <v>2000</v>
      </c>
      <c r="E38" s="18" t="s">
        <v>7</v>
      </c>
      <c r="F38" s="18">
        <f>VLOOKUP(C:C,Kategorie!A:B,2,FALSE)</f>
        <v>3</v>
      </c>
      <c r="G38" s="20" t="s">
        <v>90</v>
      </c>
      <c r="H38" s="21" t="s">
        <v>90</v>
      </c>
      <c r="I38" s="18" t="s">
        <v>90</v>
      </c>
      <c r="J38" s="18" t="s">
        <v>90</v>
      </c>
      <c r="K38" s="20" t="s">
        <v>90</v>
      </c>
      <c r="L38" s="21" t="s">
        <v>90</v>
      </c>
      <c r="M38" s="18" t="s">
        <v>90</v>
      </c>
      <c r="N38" s="18" t="s">
        <v>90</v>
      </c>
      <c r="O38" s="20">
        <v>17</v>
      </c>
      <c r="P38" s="21">
        <v>3</v>
      </c>
      <c r="S38" s="20"/>
      <c r="T38" s="21"/>
      <c r="W38" s="20"/>
      <c r="X38" s="21"/>
      <c r="Y38" s="20">
        <f>SUM(H38,J38,L38,N38,P38,R38,T38,V38,X38)</f>
        <v>3</v>
      </c>
      <c r="Z38" s="38">
        <v>11</v>
      </c>
      <c r="AA38" s="38">
        <v>1</v>
      </c>
    </row>
    <row r="39" spans="1:27" ht="12.75">
      <c r="A39" s="38">
        <v>38</v>
      </c>
      <c r="B39" s="17" t="s">
        <v>618</v>
      </c>
      <c r="C39" s="19">
        <v>1995</v>
      </c>
      <c r="D39" s="32">
        <v>2000</v>
      </c>
      <c r="E39" s="18" t="s">
        <v>7</v>
      </c>
      <c r="F39" s="18">
        <f>VLOOKUP(C:C,Kategorie!A:B,2,FALSE)</f>
        <v>3</v>
      </c>
      <c r="G39" s="20" t="s">
        <v>90</v>
      </c>
      <c r="H39" s="21" t="s">
        <v>90</v>
      </c>
      <c r="I39" s="18" t="s">
        <v>90</v>
      </c>
      <c r="J39" s="18" t="s">
        <v>90</v>
      </c>
      <c r="K39" s="20" t="s">
        <v>90</v>
      </c>
      <c r="L39" s="21" t="s">
        <v>90</v>
      </c>
      <c r="M39" s="18" t="s">
        <v>90</v>
      </c>
      <c r="N39" s="18" t="s">
        <v>90</v>
      </c>
      <c r="O39" s="20">
        <v>28</v>
      </c>
      <c r="P39" s="21">
        <v>2</v>
      </c>
      <c r="S39" s="20"/>
      <c r="T39" s="21"/>
      <c r="W39" s="20"/>
      <c r="X39" s="21"/>
      <c r="Y39" s="20">
        <f>SUM(H39,J39,L39,N39,P39,R39,T39,V39,X39)</f>
        <v>2</v>
      </c>
      <c r="Z39" s="38">
        <v>12</v>
      </c>
      <c r="AA39" s="38">
        <v>1</v>
      </c>
    </row>
    <row r="40" spans="1:27" ht="12.75">
      <c r="A40" s="38">
        <v>39</v>
      </c>
      <c r="B40" s="17" t="s">
        <v>427</v>
      </c>
      <c r="C40" s="19">
        <v>1995</v>
      </c>
      <c r="D40" s="18">
        <v>2000</v>
      </c>
      <c r="E40" s="18" t="s">
        <v>7</v>
      </c>
      <c r="F40" s="18">
        <f>VLOOKUP(C:C,Kategorie!A:B,2,FALSE)</f>
        <v>3</v>
      </c>
      <c r="G40" s="20">
        <v>50</v>
      </c>
      <c r="H40" s="21">
        <v>1</v>
      </c>
      <c r="I40" s="18" t="s">
        <v>90</v>
      </c>
      <c r="J40" s="18" t="s">
        <v>90</v>
      </c>
      <c r="K40" s="20" t="s">
        <v>90</v>
      </c>
      <c r="L40" s="21" t="s">
        <v>90</v>
      </c>
      <c r="M40" s="18" t="s">
        <v>90</v>
      </c>
      <c r="N40" s="18" t="s">
        <v>90</v>
      </c>
      <c r="O40" s="20" t="s">
        <v>90</v>
      </c>
      <c r="P40" s="21" t="s">
        <v>90</v>
      </c>
      <c r="S40" s="20"/>
      <c r="T40" s="21"/>
      <c r="W40" s="20"/>
      <c r="X40" s="21"/>
      <c r="Y40" s="20">
        <f>SUM(H40,J40,L40,N40,P40,R40,T40,V40,X40)</f>
        <v>1</v>
      </c>
      <c r="Z40" s="38">
        <v>13</v>
      </c>
      <c r="AA40" s="37">
        <v>1</v>
      </c>
    </row>
    <row r="41" spans="1:27" ht="12.75">
      <c r="A41" s="38">
        <v>40</v>
      </c>
      <c r="B41" s="17" t="s">
        <v>622</v>
      </c>
      <c r="C41" s="19">
        <v>1995</v>
      </c>
      <c r="D41" s="32">
        <v>2000</v>
      </c>
      <c r="E41" s="18" t="s">
        <v>7</v>
      </c>
      <c r="F41" s="18">
        <f>VLOOKUP(C:C,Kategorie!A:B,2,FALSE)</f>
        <v>3</v>
      </c>
      <c r="G41" s="20" t="s">
        <v>90</v>
      </c>
      <c r="H41" s="21" t="s">
        <v>90</v>
      </c>
      <c r="I41" s="18" t="s">
        <v>90</v>
      </c>
      <c r="J41" s="18" t="s">
        <v>90</v>
      </c>
      <c r="K41" s="20" t="s">
        <v>90</v>
      </c>
      <c r="L41" s="21" t="s">
        <v>90</v>
      </c>
      <c r="M41" s="18" t="s">
        <v>90</v>
      </c>
      <c r="N41" s="18" t="s">
        <v>90</v>
      </c>
      <c r="O41" s="20">
        <v>32</v>
      </c>
      <c r="P41" s="21">
        <v>1</v>
      </c>
      <c r="S41" s="20"/>
      <c r="T41" s="21"/>
      <c r="W41" s="20"/>
      <c r="X41" s="21"/>
      <c r="Y41" s="20">
        <f>SUM(H41,J41,L41,N41,P41,R41,T41,V41,X41)</f>
        <v>1</v>
      </c>
      <c r="Z41" s="38">
        <v>14</v>
      </c>
      <c r="AA41" s="38">
        <v>1</v>
      </c>
    </row>
    <row r="42" spans="1:27" ht="12.75">
      <c r="A42" s="38">
        <v>41</v>
      </c>
      <c r="B42" s="17" t="s">
        <v>108</v>
      </c>
      <c r="C42" s="19">
        <v>1993</v>
      </c>
      <c r="D42" s="18">
        <v>2000</v>
      </c>
      <c r="E42" s="18" t="s">
        <v>7</v>
      </c>
      <c r="F42" s="18">
        <f>VLOOKUP(C:C,Kategorie!A:B,2,FALSE)</f>
        <v>4</v>
      </c>
      <c r="G42" s="7" t="s">
        <v>90</v>
      </c>
      <c r="H42" s="21" t="s">
        <v>90</v>
      </c>
      <c r="I42" s="18">
        <v>11</v>
      </c>
      <c r="J42" s="18">
        <v>5</v>
      </c>
      <c r="K42" s="20">
        <v>10</v>
      </c>
      <c r="L42" s="21">
        <v>4</v>
      </c>
      <c r="M42" s="18" t="s">
        <v>90</v>
      </c>
      <c r="N42" s="18" t="s">
        <v>90</v>
      </c>
      <c r="O42" s="20" t="s">
        <v>90</v>
      </c>
      <c r="P42" s="21" t="s">
        <v>90</v>
      </c>
      <c r="S42" s="20"/>
      <c r="T42" s="21"/>
      <c r="W42" s="20"/>
      <c r="X42" s="21"/>
      <c r="Y42" s="20">
        <f>SUM(H42,J42,L42,N42,P42,R42,T42,V42,X42)</f>
        <v>9</v>
      </c>
      <c r="Z42" s="38">
        <v>1</v>
      </c>
      <c r="AA42" s="37">
        <v>2</v>
      </c>
    </row>
    <row r="43" spans="1:27" ht="12.75">
      <c r="A43" s="38">
        <v>42</v>
      </c>
      <c r="B43" s="17" t="s">
        <v>122</v>
      </c>
      <c r="C43" s="19">
        <v>1992</v>
      </c>
      <c r="D43" s="18">
        <v>2000</v>
      </c>
      <c r="E43" s="18" t="s">
        <v>7</v>
      </c>
      <c r="F43" s="18">
        <f>VLOOKUP(C:C,Kategorie!A:B,2,FALSE)</f>
        <v>4</v>
      </c>
      <c r="G43" s="20">
        <v>48</v>
      </c>
      <c r="H43" s="21">
        <v>4</v>
      </c>
      <c r="I43" s="18" t="s">
        <v>90</v>
      </c>
      <c r="J43" s="18" t="s">
        <v>90</v>
      </c>
      <c r="K43" s="20" t="s">
        <v>90</v>
      </c>
      <c r="L43" s="21" t="s">
        <v>90</v>
      </c>
      <c r="M43" s="18" t="s">
        <v>90</v>
      </c>
      <c r="N43" s="18" t="s">
        <v>90</v>
      </c>
      <c r="O43" s="20">
        <v>26</v>
      </c>
      <c r="P43" s="21">
        <v>3</v>
      </c>
      <c r="S43" s="20"/>
      <c r="T43" s="21"/>
      <c r="W43" s="20"/>
      <c r="X43" s="21"/>
      <c r="Y43" s="20">
        <f>SUM(H43,J43,L43,N43,P43,R43,T43,V43,X43)</f>
        <v>7</v>
      </c>
      <c r="Z43" s="38">
        <v>2</v>
      </c>
      <c r="AA43" s="37">
        <v>2</v>
      </c>
    </row>
    <row r="44" spans="1:27" ht="12.75">
      <c r="A44" s="38">
        <v>43</v>
      </c>
      <c r="B44" s="17" t="s">
        <v>616</v>
      </c>
      <c r="C44" s="19">
        <v>1993</v>
      </c>
      <c r="D44" s="32">
        <v>2000</v>
      </c>
      <c r="E44" s="18" t="s">
        <v>7</v>
      </c>
      <c r="F44" s="18">
        <f>VLOOKUP(C:C,Kategorie!A:B,2,FALSE)</f>
        <v>4</v>
      </c>
      <c r="G44" s="20" t="s">
        <v>90</v>
      </c>
      <c r="H44" s="21" t="s">
        <v>90</v>
      </c>
      <c r="I44" s="18" t="s">
        <v>90</v>
      </c>
      <c r="J44" s="18" t="s">
        <v>90</v>
      </c>
      <c r="K44" s="20" t="s">
        <v>90</v>
      </c>
      <c r="L44" s="21" t="s">
        <v>90</v>
      </c>
      <c r="M44" s="18" t="s">
        <v>90</v>
      </c>
      <c r="N44" s="18" t="s">
        <v>90</v>
      </c>
      <c r="O44" s="20">
        <v>25</v>
      </c>
      <c r="P44" s="21">
        <v>5</v>
      </c>
      <c r="S44" s="20"/>
      <c r="T44" s="21"/>
      <c r="W44" s="20"/>
      <c r="X44" s="21"/>
      <c r="Y44" s="20">
        <f>SUM(H44,J44,L44,N44,P44,R44,T44,V44,X44)</f>
        <v>5</v>
      </c>
      <c r="Z44" s="38">
        <v>3</v>
      </c>
      <c r="AA44" s="38">
        <v>1</v>
      </c>
    </row>
    <row r="45" spans="1:27" ht="12.75">
      <c r="A45" s="38">
        <v>44</v>
      </c>
      <c r="B45" s="17" t="s">
        <v>452</v>
      </c>
      <c r="C45" s="19">
        <v>1992</v>
      </c>
      <c r="D45" s="18">
        <v>2000</v>
      </c>
      <c r="E45" s="18" t="s">
        <v>7</v>
      </c>
      <c r="F45" s="18">
        <f>VLOOKUP(C:C,Kategorie!A:B,2,FALSE)</f>
        <v>4</v>
      </c>
      <c r="G45" s="20" t="s">
        <v>90</v>
      </c>
      <c r="H45" s="21" t="s">
        <v>90</v>
      </c>
      <c r="I45" s="18">
        <v>34</v>
      </c>
      <c r="J45" s="18">
        <v>3</v>
      </c>
      <c r="K45" s="20" t="s">
        <v>90</v>
      </c>
      <c r="L45" s="21" t="s">
        <v>90</v>
      </c>
      <c r="M45" s="18" t="s">
        <v>90</v>
      </c>
      <c r="N45" s="18" t="s">
        <v>90</v>
      </c>
      <c r="O45" s="20" t="s">
        <v>90</v>
      </c>
      <c r="P45" s="21" t="s">
        <v>90</v>
      </c>
      <c r="S45" s="20"/>
      <c r="T45" s="21"/>
      <c r="W45" s="20"/>
      <c r="X45" s="21"/>
      <c r="Y45" s="20">
        <f>SUM(H45,J45,L45,N45,P45,R45,T45,V45,X45)</f>
        <v>3</v>
      </c>
      <c r="Z45" s="38">
        <v>4</v>
      </c>
      <c r="AA45" s="37">
        <v>1</v>
      </c>
    </row>
    <row r="46" spans="1:27" ht="12.75">
      <c r="A46" s="38">
        <v>45</v>
      </c>
      <c r="B46" s="17" t="s">
        <v>617</v>
      </c>
      <c r="C46" s="19">
        <v>1990</v>
      </c>
      <c r="D46" s="18">
        <v>2000</v>
      </c>
      <c r="E46" s="18" t="s">
        <v>7</v>
      </c>
      <c r="F46" s="18">
        <f>VLOOKUP(C:C,Kategorie!A:B,2,FALSE)</f>
        <v>5</v>
      </c>
      <c r="G46" s="20" t="s">
        <v>90</v>
      </c>
      <c r="H46" s="21" t="s">
        <v>90</v>
      </c>
      <c r="I46" s="18" t="s">
        <v>90</v>
      </c>
      <c r="J46" s="18" t="s">
        <v>90</v>
      </c>
      <c r="K46" s="20" t="s">
        <v>90</v>
      </c>
      <c r="L46" s="21" t="s">
        <v>90</v>
      </c>
      <c r="M46" s="18" t="s">
        <v>90</v>
      </c>
      <c r="N46" s="18" t="s">
        <v>90</v>
      </c>
      <c r="O46" s="20">
        <v>27</v>
      </c>
      <c r="P46" s="21">
        <v>4</v>
      </c>
      <c r="S46" s="20"/>
      <c r="T46" s="21"/>
      <c r="W46" s="20"/>
      <c r="X46" s="21"/>
      <c r="Y46" s="20">
        <f>SUM(H46,J46,L46,N46,P46,R46,T46,V46,X46)</f>
        <v>4</v>
      </c>
      <c r="Z46" s="38">
        <v>1</v>
      </c>
      <c r="AA46" s="38">
        <v>1</v>
      </c>
    </row>
    <row r="47" spans="1:27" ht="12.75">
      <c r="A47" s="38">
        <v>46</v>
      </c>
      <c r="B47" s="17" t="s">
        <v>119</v>
      </c>
      <c r="C47" s="19">
        <v>1983</v>
      </c>
      <c r="D47" s="18">
        <v>2000</v>
      </c>
      <c r="E47" s="18" t="s">
        <v>7</v>
      </c>
      <c r="F47" s="18">
        <f>VLOOKUP(C:C,Kategorie!A:B,2,FALSE)</f>
        <v>6</v>
      </c>
      <c r="G47" s="20">
        <v>31</v>
      </c>
      <c r="H47" s="21">
        <v>4</v>
      </c>
      <c r="I47" s="18" t="s">
        <v>90</v>
      </c>
      <c r="J47" s="18" t="s">
        <v>90</v>
      </c>
      <c r="K47" s="20" t="s">
        <v>90</v>
      </c>
      <c r="L47" s="21" t="s">
        <v>90</v>
      </c>
      <c r="M47" s="18">
        <v>28</v>
      </c>
      <c r="N47" s="18">
        <v>4</v>
      </c>
      <c r="O47" s="20">
        <v>33</v>
      </c>
      <c r="P47" s="21">
        <v>4</v>
      </c>
      <c r="S47" s="20"/>
      <c r="T47" s="21"/>
      <c r="W47" s="20"/>
      <c r="X47" s="21"/>
      <c r="Y47" s="20">
        <f>SUM(H47,J47,L47,N47,P47,R47,T47,V47,X47)</f>
        <v>12</v>
      </c>
      <c r="Z47" s="38">
        <v>1</v>
      </c>
      <c r="AA47" s="37">
        <v>3</v>
      </c>
    </row>
    <row r="48" spans="1:27" ht="12.75">
      <c r="A48" s="38">
        <v>47</v>
      </c>
      <c r="B48" s="17" t="s">
        <v>270</v>
      </c>
      <c r="C48" s="19">
        <v>1978</v>
      </c>
      <c r="D48" s="18">
        <v>2000</v>
      </c>
      <c r="E48" s="18" t="s">
        <v>7</v>
      </c>
      <c r="F48" s="18">
        <f>VLOOKUP(C:C,Kategorie!A:B,2,FALSE)</f>
        <v>7</v>
      </c>
      <c r="G48" s="20">
        <v>35</v>
      </c>
      <c r="H48" s="21">
        <v>7</v>
      </c>
      <c r="I48" s="18">
        <v>42</v>
      </c>
      <c r="J48" s="18">
        <v>5</v>
      </c>
      <c r="K48" s="20">
        <v>52</v>
      </c>
      <c r="L48" s="21">
        <v>4</v>
      </c>
      <c r="M48" s="18">
        <v>33</v>
      </c>
      <c r="N48" s="18">
        <v>5</v>
      </c>
      <c r="O48" s="20">
        <v>23</v>
      </c>
      <c r="P48" s="21">
        <v>4</v>
      </c>
      <c r="S48" s="20"/>
      <c r="T48" s="21"/>
      <c r="W48" s="20"/>
      <c r="X48" s="21"/>
      <c r="Y48" s="20">
        <f>SUM(H48,J48,L48,N48,P48,R48,T48,V48,X48)</f>
        <v>25</v>
      </c>
      <c r="Z48" s="38">
        <v>1</v>
      </c>
      <c r="AA48" s="37">
        <v>5</v>
      </c>
    </row>
    <row r="49" spans="1:27" ht="12.75">
      <c r="A49" s="38">
        <v>48</v>
      </c>
      <c r="B49" s="17" t="s">
        <v>424</v>
      </c>
      <c r="C49" s="19">
        <v>1970</v>
      </c>
      <c r="D49" s="18">
        <v>2000</v>
      </c>
      <c r="E49" s="18" t="s">
        <v>7</v>
      </c>
      <c r="F49" s="18">
        <f>VLOOKUP(C:C,Kategorie!A:B,2,FALSE)</f>
        <v>7</v>
      </c>
      <c r="G49" s="20">
        <v>44</v>
      </c>
      <c r="H49" s="21">
        <v>3</v>
      </c>
      <c r="I49" s="18">
        <v>47</v>
      </c>
      <c r="J49" s="18">
        <v>3</v>
      </c>
      <c r="K49" s="20">
        <v>57</v>
      </c>
      <c r="L49" s="21">
        <v>2</v>
      </c>
      <c r="M49" s="18">
        <v>39</v>
      </c>
      <c r="N49" s="18">
        <v>3</v>
      </c>
      <c r="O49" s="20">
        <v>21</v>
      </c>
      <c r="P49" s="21">
        <v>6</v>
      </c>
      <c r="S49" s="20"/>
      <c r="T49" s="21"/>
      <c r="W49" s="20"/>
      <c r="X49" s="21"/>
      <c r="Y49" s="20">
        <f>SUM(H49,J49,L49,N49,P49,R49,T49,V49,X49)</f>
        <v>17</v>
      </c>
      <c r="Z49" s="38">
        <v>2</v>
      </c>
      <c r="AA49" s="37">
        <v>5</v>
      </c>
    </row>
    <row r="50" spans="1:27" ht="12.75">
      <c r="A50" s="38">
        <v>49</v>
      </c>
      <c r="B50" s="17" t="s">
        <v>480</v>
      </c>
      <c r="C50" s="19">
        <v>1970</v>
      </c>
      <c r="D50" s="18">
        <v>2000</v>
      </c>
      <c r="E50" s="18" t="s">
        <v>7</v>
      </c>
      <c r="F50" s="18">
        <f>VLOOKUP(C:C,Kategorie!A:B,2,FALSE)</f>
        <v>7</v>
      </c>
      <c r="G50" s="20" t="s">
        <v>90</v>
      </c>
      <c r="H50" s="21" t="s">
        <v>90</v>
      </c>
      <c r="I50" s="18" t="s">
        <v>90</v>
      </c>
      <c r="J50" s="18" t="s">
        <v>90</v>
      </c>
      <c r="K50" s="20">
        <v>30</v>
      </c>
      <c r="L50" s="21">
        <v>6</v>
      </c>
      <c r="M50" s="18" t="s">
        <v>90</v>
      </c>
      <c r="N50" s="18" t="s">
        <v>90</v>
      </c>
      <c r="O50" s="20" t="s">
        <v>90</v>
      </c>
      <c r="P50" s="21" t="s">
        <v>90</v>
      </c>
      <c r="S50" s="20"/>
      <c r="T50" s="21"/>
      <c r="W50" s="20"/>
      <c r="X50" s="21"/>
      <c r="Y50" s="20">
        <f>SUM(H50,J50,L50,N50,P50,R50,T50,V50,X50)</f>
        <v>6</v>
      </c>
      <c r="Z50" s="38">
        <v>3</v>
      </c>
      <c r="AA50" s="37">
        <v>1</v>
      </c>
    </row>
    <row r="51" spans="1:27" ht="12.75">
      <c r="A51" s="38">
        <v>50</v>
      </c>
      <c r="B51" s="17" t="s">
        <v>410</v>
      </c>
      <c r="C51" s="19">
        <v>1978</v>
      </c>
      <c r="D51" s="18">
        <v>2000</v>
      </c>
      <c r="E51" s="18" t="s">
        <v>7</v>
      </c>
      <c r="F51" s="18">
        <f>VLOOKUP(C:C,Kategorie!A:B,2,FALSE)</f>
        <v>7</v>
      </c>
      <c r="G51" s="20">
        <v>38</v>
      </c>
      <c r="H51" s="21">
        <v>5</v>
      </c>
      <c r="I51" s="18" t="s">
        <v>90</v>
      </c>
      <c r="J51" s="18" t="s">
        <v>90</v>
      </c>
      <c r="K51" s="20" t="s">
        <v>90</v>
      </c>
      <c r="L51" s="21" t="s">
        <v>90</v>
      </c>
      <c r="M51" s="18" t="s">
        <v>90</v>
      </c>
      <c r="N51" s="18" t="s">
        <v>90</v>
      </c>
      <c r="O51" s="20" t="s">
        <v>90</v>
      </c>
      <c r="P51" s="21" t="s">
        <v>90</v>
      </c>
      <c r="S51" s="20"/>
      <c r="T51" s="21"/>
      <c r="W51" s="20"/>
      <c r="X51" s="21"/>
      <c r="Y51" s="20">
        <f>SUM(H51,J51,L51,N51,P51,R51,T51,V51,X51)</f>
        <v>5</v>
      </c>
      <c r="Z51" s="38">
        <v>4</v>
      </c>
      <c r="AA51" s="37">
        <v>1</v>
      </c>
    </row>
    <row r="52" spans="1:27" ht="12.75">
      <c r="A52" s="38">
        <v>51</v>
      </c>
      <c r="B52" s="17" t="s">
        <v>621</v>
      </c>
      <c r="C52" s="19">
        <v>1974</v>
      </c>
      <c r="D52" s="18">
        <v>2000</v>
      </c>
      <c r="E52" s="18" t="s">
        <v>7</v>
      </c>
      <c r="F52" s="18">
        <f>VLOOKUP(C:C,Kategorie!A:B,2,FALSE)</f>
        <v>7</v>
      </c>
      <c r="G52" s="20" t="s">
        <v>90</v>
      </c>
      <c r="H52" s="21" t="s">
        <v>90</v>
      </c>
      <c r="I52" s="18" t="s">
        <v>90</v>
      </c>
      <c r="J52" s="18" t="s">
        <v>90</v>
      </c>
      <c r="K52" s="20" t="s">
        <v>90</v>
      </c>
      <c r="L52" s="21" t="s">
        <v>90</v>
      </c>
      <c r="M52" s="18" t="s">
        <v>90</v>
      </c>
      <c r="N52" s="18" t="s">
        <v>90</v>
      </c>
      <c r="O52" s="20">
        <v>31</v>
      </c>
      <c r="P52" s="21">
        <v>2</v>
      </c>
      <c r="S52" s="20"/>
      <c r="T52" s="21"/>
      <c r="W52" s="20"/>
      <c r="X52" s="21"/>
      <c r="Y52" s="20">
        <f>SUM(H52,J52,L52,N52,P52,R52,T52,V52,X52)</f>
        <v>2</v>
      </c>
      <c r="Z52" s="38">
        <v>5</v>
      </c>
      <c r="AA52" s="38">
        <v>1</v>
      </c>
    </row>
    <row r="53" spans="1:27" ht="12.75">
      <c r="A53" s="38">
        <v>52</v>
      </c>
      <c r="B53" s="17" t="s">
        <v>426</v>
      </c>
      <c r="C53" s="19">
        <v>1976</v>
      </c>
      <c r="D53" s="18">
        <v>2000</v>
      </c>
      <c r="E53" s="18" t="s">
        <v>7</v>
      </c>
      <c r="F53" s="18">
        <f>VLOOKUP(C:C,Kategorie!A:B,2,FALSE)</f>
        <v>7</v>
      </c>
      <c r="G53" s="20">
        <v>46</v>
      </c>
      <c r="H53" s="21">
        <v>1</v>
      </c>
      <c r="I53" s="18" t="s">
        <v>90</v>
      </c>
      <c r="J53" s="18" t="s">
        <v>90</v>
      </c>
      <c r="K53" s="20" t="s">
        <v>90</v>
      </c>
      <c r="L53" s="21" t="s">
        <v>90</v>
      </c>
      <c r="M53" s="18" t="s">
        <v>90</v>
      </c>
      <c r="N53" s="18" t="s">
        <v>90</v>
      </c>
      <c r="O53" s="20" t="s">
        <v>90</v>
      </c>
      <c r="P53" s="21" t="s">
        <v>90</v>
      </c>
      <c r="S53" s="20"/>
      <c r="T53" s="21"/>
      <c r="W53" s="20"/>
      <c r="X53" s="21"/>
      <c r="Y53" s="20">
        <f>SUM(H53,J53,L53,N53,P53,R53,T53,V53,X53)</f>
        <v>1</v>
      </c>
      <c r="Z53" s="38">
        <v>6</v>
      </c>
      <c r="AA53" s="37">
        <v>1</v>
      </c>
    </row>
    <row r="54" spans="1:27" ht="12.75">
      <c r="A54" s="38">
        <v>53</v>
      </c>
      <c r="B54" s="27" t="s">
        <v>83</v>
      </c>
      <c r="C54" s="28">
        <v>1965</v>
      </c>
      <c r="D54" s="5">
        <v>2000</v>
      </c>
      <c r="E54" s="5" t="s">
        <v>7</v>
      </c>
      <c r="F54" s="5">
        <f>VLOOKUP(C:C,Kategorie!A:B,2,FALSE)</f>
        <v>8</v>
      </c>
      <c r="G54" s="20">
        <v>39</v>
      </c>
      <c r="H54" s="21">
        <v>4</v>
      </c>
      <c r="I54" s="18">
        <v>46</v>
      </c>
      <c r="J54" s="18">
        <v>4</v>
      </c>
      <c r="K54" s="20" t="s">
        <v>90</v>
      </c>
      <c r="L54" s="21" t="s">
        <v>90</v>
      </c>
      <c r="M54" s="18">
        <v>37</v>
      </c>
      <c r="N54" s="18">
        <v>4</v>
      </c>
      <c r="O54" s="20" t="s">
        <v>90</v>
      </c>
      <c r="P54" s="21" t="s">
        <v>90</v>
      </c>
      <c r="S54" s="20"/>
      <c r="T54" s="21"/>
      <c r="W54" s="20"/>
      <c r="X54" s="21"/>
      <c r="Y54" s="20">
        <f>SUM(H54,J54,L54,N54,P54,R54,T54,V54,X54)</f>
        <v>12</v>
      </c>
      <c r="Z54" s="38">
        <v>1</v>
      </c>
      <c r="AA54" s="37">
        <v>3</v>
      </c>
    </row>
    <row r="55" spans="1:27" ht="12.75">
      <c r="A55" s="38">
        <v>54</v>
      </c>
      <c r="B55" s="17" t="s">
        <v>396</v>
      </c>
      <c r="C55" s="24">
        <v>2006</v>
      </c>
      <c r="D55" s="32">
        <v>2000</v>
      </c>
      <c r="E55" s="32" t="s">
        <v>6</v>
      </c>
      <c r="F55" s="18">
        <f>VLOOKUP(C:C,Kategorie!A:B,2,FALSE)</f>
        <v>0</v>
      </c>
      <c r="G55" s="20" t="s">
        <v>90</v>
      </c>
      <c r="H55" s="21" t="s">
        <v>90</v>
      </c>
      <c r="I55" s="18" t="s">
        <v>90</v>
      </c>
      <c r="J55" s="18" t="s">
        <v>90</v>
      </c>
      <c r="K55" s="20" t="s">
        <v>90</v>
      </c>
      <c r="L55" s="21" t="s">
        <v>90</v>
      </c>
      <c r="M55" s="18" t="s">
        <v>90</v>
      </c>
      <c r="N55" s="18" t="s">
        <v>90</v>
      </c>
      <c r="O55" s="20">
        <v>77</v>
      </c>
      <c r="P55" s="21">
        <v>4</v>
      </c>
      <c r="S55" s="20"/>
      <c r="T55" s="21"/>
      <c r="W55" s="20"/>
      <c r="X55" s="21"/>
      <c r="Y55" s="20">
        <f>SUM(H55,J55,L55,N55,P55,R55,T55,V55,X55)</f>
        <v>4</v>
      </c>
      <c r="Z55" s="38">
        <v>1</v>
      </c>
      <c r="AA55" s="38">
        <v>1</v>
      </c>
    </row>
    <row r="56" spans="1:27" ht="12.75">
      <c r="A56" s="38">
        <v>55</v>
      </c>
      <c r="B56" s="17" t="s">
        <v>354</v>
      </c>
      <c r="C56" s="19">
        <v>1998</v>
      </c>
      <c r="D56" s="18">
        <v>2000</v>
      </c>
      <c r="E56" s="18" t="s">
        <v>6</v>
      </c>
      <c r="F56" s="18">
        <f>VLOOKUP(C:C,Kategorie!A:B,2,FALSE)</f>
        <v>2</v>
      </c>
      <c r="G56" s="20">
        <v>11</v>
      </c>
      <c r="H56" s="21">
        <v>12</v>
      </c>
      <c r="I56" s="18">
        <v>17</v>
      </c>
      <c r="J56" s="18">
        <v>12</v>
      </c>
      <c r="K56" s="20">
        <v>19</v>
      </c>
      <c r="L56" s="21">
        <v>13</v>
      </c>
      <c r="M56" s="18">
        <v>6</v>
      </c>
      <c r="N56" s="18">
        <v>11</v>
      </c>
      <c r="O56" s="20">
        <v>14</v>
      </c>
      <c r="P56" s="21">
        <v>19</v>
      </c>
      <c r="S56" s="20"/>
      <c r="T56" s="21"/>
      <c r="W56" s="20"/>
      <c r="X56" s="21"/>
      <c r="Y56" s="20">
        <f>SUM(H56,J56,L56,N56,P56,R56,T56,V56,X56)</f>
        <v>67</v>
      </c>
      <c r="Z56" s="38">
        <v>1</v>
      </c>
      <c r="AA56" s="37">
        <v>5</v>
      </c>
    </row>
    <row r="57" spans="1:27" ht="12.75">
      <c r="A57" s="38">
        <v>56</v>
      </c>
      <c r="B57" s="17" t="s">
        <v>300</v>
      </c>
      <c r="C57" s="19">
        <v>1996</v>
      </c>
      <c r="D57" s="18">
        <v>2000</v>
      </c>
      <c r="E57" s="18" t="s">
        <v>6</v>
      </c>
      <c r="F57" s="18">
        <f>VLOOKUP(C:C,Kategorie!A:B,2,FALSE)</f>
        <v>2</v>
      </c>
      <c r="G57" s="20">
        <v>14</v>
      </c>
      <c r="H57" s="21">
        <v>10</v>
      </c>
      <c r="I57" s="18">
        <v>23</v>
      </c>
      <c r="J57" s="18">
        <v>6</v>
      </c>
      <c r="K57" s="20">
        <v>21</v>
      </c>
      <c r="L57" s="21">
        <v>11</v>
      </c>
      <c r="M57" s="18" t="s">
        <v>90</v>
      </c>
      <c r="N57" s="18" t="s">
        <v>90</v>
      </c>
      <c r="O57" s="20">
        <v>11</v>
      </c>
      <c r="P57" s="21">
        <v>23</v>
      </c>
      <c r="S57" s="20"/>
      <c r="T57" s="21"/>
      <c r="W57" s="20"/>
      <c r="X57" s="21"/>
      <c r="Y57" s="20">
        <f>SUM(H57,J57,L57,N57,P57,R57,T57,V57,X57)</f>
        <v>50</v>
      </c>
      <c r="Z57" s="38">
        <v>2</v>
      </c>
      <c r="AA57" s="37">
        <v>4</v>
      </c>
    </row>
    <row r="58" spans="1:27" ht="12.75">
      <c r="A58" s="38">
        <v>57</v>
      </c>
      <c r="B58" s="17" t="s">
        <v>303</v>
      </c>
      <c r="C58" s="19">
        <v>1996</v>
      </c>
      <c r="D58" s="18">
        <v>2000</v>
      </c>
      <c r="E58" s="18" t="s">
        <v>6</v>
      </c>
      <c r="F58" s="18">
        <f>VLOOKUP(C:C,Kategorie!A:B,2,FALSE)</f>
        <v>2</v>
      </c>
      <c r="G58" s="7" t="s">
        <v>90</v>
      </c>
      <c r="H58" s="21" t="s">
        <v>90</v>
      </c>
      <c r="I58" s="18" t="s">
        <v>90</v>
      </c>
      <c r="J58" s="18" t="s">
        <v>90</v>
      </c>
      <c r="K58" s="20">
        <v>16</v>
      </c>
      <c r="L58" s="21">
        <v>17</v>
      </c>
      <c r="M58" s="18" t="s">
        <v>90</v>
      </c>
      <c r="N58" s="18" t="s">
        <v>90</v>
      </c>
      <c r="O58" s="20">
        <v>10</v>
      </c>
      <c r="P58" s="21">
        <v>25</v>
      </c>
      <c r="S58" s="20"/>
      <c r="T58" s="21"/>
      <c r="W58" s="20"/>
      <c r="X58" s="21"/>
      <c r="Y58" s="20">
        <f>SUM(H58,J58,L58,N58,P58,R58,T58,V58,X58)</f>
        <v>42</v>
      </c>
      <c r="Z58" s="38">
        <v>3</v>
      </c>
      <c r="AA58" s="37">
        <v>2</v>
      </c>
    </row>
    <row r="59" spans="1:27" ht="12.75">
      <c r="A59" s="38">
        <v>58</v>
      </c>
      <c r="B59" s="17" t="s">
        <v>369</v>
      </c>
      <c r="C59" s="19">
        <v>1996</v>
      </c>
      <c r="D59" s="18">
        <v>2000</v>
      </c>
      <c r="E59" s="18" t="s">
        <v>6</v>
      </c>
      <c r="F59" s="18">
        <f>VLOOKUP(C:C,Kategorie!A:B,2,FALSE)</f>
        <v>2</v>
      </c>
      <c r="G59" s="20">
        <v>27</v>
      </c>
      <c r="H59" s="21">
        <v>4</v>
      </c>
      <c r="I59" s="18">
        <v>29</v>
      </c>
      <c r="J59" s="18">
        <v>5</v>
      </c>
      <c r="K59" s="20">
        <v>34</v>
      </c>
      <c r="L59" s="21">
        <v>8</v>
      </c>
      <c r="M59" s="18">
        <v>14</v>
      </c>
      <c r="N59" s="18">
        <v>7</v>
      </c>
      <c r="O59" s="20">
        <v>19</v>
      </c>
      <c r="P59" s="21">
        <v>17</v>
      </c>
      <c r="S59" s="20"/>
      <c r="T59" s="21"/>
      <c r="W59" s="20"/>
      <c r="X59" s="21"/>
      <c r="Y59" s="20">
        <f>SUM(H59,J59,L59,N59,P59,R59,T59,V59,X59)</f>
        <v>41</v>
      </c>
      <c r="Z59" s="38">
        <v>4</v>
      </c>
      <c r="AA59" s="37">
        <v>5</v>
      </c>
    </row>
    <row r="60" spans="1:27" ht="12.75">
      <c r="A60" s="38">
        <v>59</v>
      </c>
      <c r="B60" s="17" t="s">
        <v>87</v>
      </c>
      <c r="C60" s="19">
        <v>1997</v>
      </c>
      <c r="D60" s="18">
        <v>2000</v>
      </c>
      <c r="E60" s="18" t="s">
        <v>6</v>
      </c>
      <c r="F60" s="18">
        <f>VLOOKUP(C:C,Kategorie!A:B,2,FALSE)</f>
        <v>2</v>
      </c>
      <c r="G60" s="20">
        <v>8</v>
      </c>
      <c r="H60" s="21">
        <v>14</v>
      </c>
      <c r="I60" s="18" t="s">
        <v>90</v>
      </c>
      <c r="J60" s="18" t="s">
        <v>90</v>
      </c>
      <c r="K60" s="20">
        <v>17</v>
      </c>
      <c r="L60" s="21">
        <v>15</v>
      </c>
      <c r="M60" s="18" t="s">
        <v>90</v>
      </c>
      <c r="N60" s="18" t="s">
        <v>90</v>
      </c>
      <c r="O60" s="20" t="s">
        <v>90</v>
      </c>
      <c r="P60" s="21" t="s">
        <v>90</v>
      </c>
      <c r="S60" s="20"/>
      <c r="T60" s="21"/>
      <c r="W60" s="20"/>
      <c r="X60" s="21"/>
      <c r="Y60" s="20">
        <f>SUM(H60,J60,L60,N60,P60,R60,T60,V60,X60)</f>
        <v>29</v>
      </c>
      <c r="Z60" s="38">
        <v>5</v>
      </c>
      <c r="AA60" s="37">
        <v>2</v>
      </c>
    </row>
    <row r="61" spans="1:27" ht="12.75">
      <c r="A61" s="38">
        <v>60</v>
      </c>
      <c r="B61" s="17" t="s">
        <v>149</v>
      </c>
      <c r="C61" s="19">
        <v>1998</v>
      </c>
      <c r="D61" s="18">
        <v>2000</v>
      </c>
      <c r="E61" s="18" t="s">
        <v>6</v>
      </c>
      <c r="F61" s="18">
        <f>VLOOKUP(C:C,Kategorie!A:B,2,FALSE)</f>
        <v>2</v>
      </c>
      <c r="G61" s="20">
        <v>40</v>
      </c>
      <c r="H61" s="21">
        <v>2</v>
      </c>
      <c r="I61" s="18">
        <v>41</v>
      </c>
      <c r="J61" s="18">
        <v>3</v>
      </c>
      <c r="K61" s="20">
        <v>43</v>
      </c>
      <c r="L61" s="21">
        <v>6</v>
      </c>
      <c r="M61" s="18">
        <v>25</v>
      </c>
      <c r="N61" s="18">
        <v>5</v>
      </c>
      <c r="O61" s="20">
        <v>51</v>
      </c>
      <c r="P61" s="21">
        <v>10</v>
      </c>
      <c r="S61" s="20"/>
      <c r="T61" s="21"/>
      <c r="W61" s="20"/>
      <c r="X61" s="21"/>
      <c r="Y61" s="20">
        <f>SUM(H61,J61,L61,N61,P61,R61,T61,V61,X61)</f>
        <v>26</v>
      </c>
      <c r="Z61" s="38">
        <v>6</v>
      </c>
      <c r="AA61" s="37">
        <v>5</v>
      </c>
    </row>
    <row r="62" spans="1:27" ht="12.75">
      <c r="A62" s="38">
        <v>61</v>
      </c>
      <c r="B62" s="17" t="s">
        <v>89</v>
      </c>
      <c r="C62" s="19">
        <v>1998</v>
      </c>
      <c r="D62" s="18">
        <v>2000</v>
      </c>
      <c r="E62" s="18" t="s">
        <v>6</v>
      </c>
      <c r="F62" s="18">
        <f>VLOOKUP(C:C,Kategorie!A:B,2,FALSE)</f>
        <v>2</v>
      </c>
      <c r="G62" s="20">
        <v>25</v>
      </c>
      <c r="H62" s="21">
        <v>5</v>
      </c>
      <c r="I62" s="18" t="s">
        <v>90</v>
      </c>
      <c r="J62" s="18" t="s">
        <v>90</v>
      </c>
      <c r="K62" s="20" t="s">
        <v>90</v>
      </c>
      <c r="L62" s="21" t="s">
        <v>90</v>
      </c>
      <c r="M62" s="18" t="s">
        <v>90</v>
      </c>
      <c r="N62" s="18" t="s">
        <v>90</v>
      </c>
      <c r="O62" s="20">
        <v>13</v>
      </c>
      <c r="P62" s="21">
        <v>21</v>
      </c>
      <c r="S62" s="20"/>
      <c r="T62" s="21"/>
      <c r="W62" s="20"/>
      <c r="X62" s="21"/>
      <c r="Y62" s="20">
        <f>SUM(H62,J62,L62,N62,P62,R62,T62,V62,X62)</f>
        <v>26</v>
      </c>
      <c r="Z62" s="38">
        <v>7</v>
      </c>
      <c r="AA62" s="37">
        <v>2</v>
      </c>
    </row>
    <row r="63" spans="1:27" ht="12.75">
      <c r="A63" s="38">
        <v>62</v>
      </c>
      <c r="B63" s="17" t="s">
        <v>417</v>
      </c>
      <c r="C63" s="24">
        <v>1997</v>
      </c>
      <c r="D63" s="32">
        <v>2000</v>
      </c>
      <c r="E63" s="32" t="s">
        <v>6</v>
      </c>
      <c r="F63" s="18">
        <f>VLOOKUP(C:C,Kategorie!A:B,2,FALSE)</f>
        <v>2</v>
      </c>
      <c r="G63" s="20">
        <v>15</v>
      </c>
      <c r="H63" s="21">
        <v>8</v>
      </c>
      <c r="I63" s="18">
        <v>20</v>
      </c>
      <c r="J63" s="18">
        <v>8</v>
      </c>
      <c r="K63" s="20">
        <v>29</v>
      </c>
      <c r="L63" s="21">
        <v>9</v>
      </c>
      <c r="M63" s="18" t="s">
        <v>90</v>
      </c>
      <c r="N63" s="18" t="s">
        <v>90</v>
      </c>
      <c r="O63" s="20" t="s">
        <v>90</v>
      </c>
      <c r="P63" s="21" t="s">
        <v>90</v>
      </c>
      <c r="S63" s="20"/>
      <c r="T63" s="21"/>
      <c r="W63" s="20"/>
      <c r="X63" s="21"/>
      <c r="Y63" s="20">
        <f>SUM(H63,J63,L63,N63,P63,R63,T63,V63,X63)</f>
        <v>25</v>
      </c>
      <c r="Z63" s="38">
        <v>8</v>
      </c>
      <c r="AA63" s="37">
        <v>3</v>
      </c>
    </row>
    <row r="64" spans="1:27" ht="12.75">
      <c r="A64" s="38">
        <v>63</v>
      </c>
      <c r="B64" s="27" t="s">
        <v>17</v>
      </c>
      <c r="C64" s="28">
        <v>1998</v>
      </c>
      <c r="D64" s="18">
        <v>2000</v>
      </c>
      <c r="E64" s="18" t="s">
        <v>6</v>
      </c>
      <c r="F64" s="18">
        <f>VLOOKUP(C:C,Kategorie!A:B,2,FALSE)</f>
        <v>2</v>
      </c>
      <c r="G64" s="20">
        <v>18</v>
      </c>
      <c r="H64" s="21">
        <v>7</v>
      </c>
      <c r="I64" s="18" t="s">
        <v>90</v>
      </c>
      <c r="J64" s="18" t="s">
        <v>90</v>
      </c>
      <c r="K64" s="20">
        <v>37</v>
      </c>
      <c r="L64" s="21">
        <v>7</v>
      </c>
      <c r="M64" s="18">
        <v>12</v>
      </c>
      <c r="N64" s="18">
        <v>9</v>
      </c>
      <c r="O64" s="20" t="s">
        <v>90</v>
      </c>
      <c r="P64" s="21" t="s">
        <v>90</v>
      </c>
      <c r="S64" s="20"/>
      <c r="T64" s="21"/>
      <c r="W64" s="20"/>
      <c r="X64" s="21"/>
      <c r="Y64" s="20">
        <f>SUM(H64,J64,L64,N64,P64,R64,T64,V64,X64)</f>
        <v>23</v>
      </c>
      <c r="Z64" s="38">
        <v>9</v>
      </c>
      <c r="AA64" s="37">
        <v>3</v>
      </c>
    </row>
    <row r="65" spans="1:27" ht="12.75">
      <c r="A65" s="38">
        <v>64</v>
      </c>
      <c r="B65" s="17" t="s">
        <v>163</v>
      </c>
      <c r="C65" s="19">
        <v>1996</v>
      </c>
      <c r="D65" s="18">
        <v>2000</v>
      </c>
      <c r="E65" s="18" t="s">
        <v>6</v>
      </c>
      <c r="F65" s="18">
        <f>VLOOKUP(C:C,Kategorie!A:B,2,FALSE)</f>
        <v>2</v>
      </c>
      <c r="G65" s="7" t="s">
        <v>90</v>
      </c>
      <c r="H65" s="21" t="s">
        <v>90</v>
      </c>
      <c r="I65" s="18">
        <v>18</v>
      </c>
      <c r="J65" s="18">
        <v>10</v>
      </c>
      <c r="K65" s="20">
        <v>27</v>
      </c>
      <c r="L65" s="21">
        <v>10</v>
      </c>
      <c r="M65" s="18" t="s">
        <v>90</v>
      </c>
      <c r="N65" s="18" t="s">
        <v>90</v>
      </c>
      <c r="O65" s="20" t="s">
        <v>90</v>
      </c>
      <c r="P65" s="21" t="s">
        <v>90</v>
      </c>
      <c r="S65" s="20"/>
      <c r="T65" s="21"/>
      <c r="W65" s="20"/>
      <c r="X65" s="21"/>
      <c r="Y65" s="20">
        <f>SUM(H65,J65,L65,N65,P65,R65,T65,V65,X65)</f>
        <v>20</v>
      </c>
      <c r="Z65" s="38">
        <v>10</v>
      </c>
      <c r="AA65" s="37">
        <v>2</v>
      </c>
    </row>
    <row r="66" spans="1:27" ht="12.75">
      <c r="A66" s="38">
        <v>65</v>
      </c>
      <c r="B66" s="17" t="s">
        <v>228</v>
      </c>
      <c r="C66" s="24">
        <v>1997</v>
      </c>
      <c r="D66" s="32">
        <v>2000</v>
      </c>
      <c r="E66" s="32" t="s">
        <v>6</v>
      </c>
      <c r="F66" s="18">
        <f>VLOOKUP(C:C,Kategorie!A:B,2,FALSE)</f>
        <v>2</v>
      </c>
      <c r="G66" s="7" t="s">
        <v>90</v>
      </c>
      <c r="H66" s="21" t="s">
        <v>90</v>
      </c>
      <c r="I66" s="18" t="s">
        <v>90</v>
      </c>
      <c r="J66" s="18" t="s">
        <v>90</v>
      </c>
      <c r="K66" s="20" t="s">
        <v>90</v>
      </c>
      <c r="L66" s="21" t="s">
        <v>90</v>
      </c>
      <c r="M66" s="18" t="s">
        <v>90</v>
      </c>
      <c r="N66" s="18" t="s">
        <v>90</v>
      </c>
      <c r="O66" s="20">
        <v>15</v>
      </c>
      <c r="P66" s="21">
        <v>18</v>
      </c>
      <c r="S66" s="20"/>
      <c r="T66" s="21"/>
      <c r="W66" s="20"/>
      <c r="X66" s="21"/>
      <c r="Y66" s="20">
        <f>SUM(H66,J66,L66,N66,P66,R66,T66,V66,X66)</f>
        <v>18</v>
      </c>
      <c r="Z66" s="38">
        <v>11</v>
      </c>
      <c r="AA66" s="38">
        <v>1</v>
      </c>
    </row>
    <row r="67" spans="1:27" ht="12.75">
      <c r="A67" s="38">
        <v>66</v>
      </c>
      <c r="B67" s="23" t="s">
        <v>373</v>
      </c>
      <c r="C67" s="19">
        <v>1997</v>
      </c>
      <c r="D67" s="18">
        <v>2000</v>
      </c>
      <c r="E67" s="18" t="s">
        <v>6</v>
      </c>
      <c r="F67" s="18">
        <f>VLOOKUP(C:C,Kategorie!A:B,2,FALSE)</f>
        <v>2</v>
      </c>
      <c r="G67" s="20">
        <v>43</v>
      </c>
      <c r="H67" s="21">
        <v>1</v>
      </c>
      <c r="I67" s="18" t="s">
        <v>90</v>
      </c>
      <c r="J67" s="18" t="s">
        <v>90</v>
      </c>
      <c r="K67" s="20">
        <v>53</v>
      </c>
      <c r="L67" s="21">
        <v>3</v>
      </c>
      <c r="M67" s="18" t="s">
        <v>90</v>
      </c>
      <c r="N67" s="18" t="s">
        <v>90</v>
      </c>
      <c r="O67" s="20">
        <v>48</v>
      </c>
      <c r="P67" s="21">
        <v>13</v>
      </c>
      <c r="S67" s="20"/>
      <c r="T67" s="21"/>
      <c r="W67" s="20"/>
      <c r="X67" s="21"/>
      <c r="Y67" s="20">
        <f>SUM(H67,J67,L67,N67,P67,R67,T67,V67,X67)</f>
        <v>17</v>
      </c>
      <c r="Z67" s="38">
        <v>12</v>
      </c>
      <c r="AA67" s="37">
        <v>3</v>
      </c>
    </row>
    <row r="68" spans="1:27" ht="12.75">
      <c r="A68" s="38">
        <v>67</v>
      </c>
      <c r="B68" s="27" t="s">
        <v>418</v>
      </c>
      <c r="C68" s="19">
        <v>1997</v>
      </c>
      <c r="D68" s="18">
        <v>2000</v>
      </c>
      <c r="E68" s="18" t="s">
        <v>6</v>
      </c>
      <c r="F68" s="18">
        <f>VLOOKUP(C:C,Kategorie!A:B,2,FALSE)</f>
        <v>2</v>
      </c>
      <c r="G68" s="20">
        <v>22</v>
      </c>
      <c r="H68" s="21">
        <v>6</v>
      </c>
      <c r="I68" s="18" t="s">
        <v>90</v>
      </c>
      <c r="J68" s="18" t="s">
        <v>90</v>
      </c>
      <c r="K68" s="20" t="s">
        <v>90</v>
      </c>
      <c r="L68" s="21" t="s">
        <v>90</v>
      </c>
      <c r="M68" s="18" t="s">
        <v>90</v>
      </c>
      <c r="N68" s="18" t="s">
        <v>90</v>
      </c>
      <c r="O68" s="20" t="s">
        <v>90</v>
      </c>
      <c r="P68" s="21" t="s">
        <v>90</v>
      </c>
      <c r="S68" s="20"/>
      <c r="T68" s="21"/>
      <c r="W68" s="20"/>
      <c r="X68" s="21"/>
      <c r="Y68" s="20">
        <f>SUM(H68,J68,L68,N68,P68,R68,T68,V68,X68)</f>
        <v>6</v>
      </c>
      <c r="Z68" s="38">
        <v>12</v>
      </c>
      <c r="AA68" s="37">
        <v>1</v>
      </c>
    </row>
    <row r="69" spans="1:27" ht="12.75">
      <c r="A69" s="38">
        <v>68</v>
      </c>
      <c r="B69" s="23" t="s">
        <v>310</v>
      </c>
      <c r="C69" s="19">
        <v>1997</v>
      </c>
      <c r="D69" s="18">
        <v>2000</v>
      </c>
      <c r="E69" s="18" t="s">
        <v>6</v>
      </c>
      <c r="F69" s="18">
        <f>VLOOKUP(C:C,Kategorie!A:B,2,FALSE)</f>
        <v>2</v>
      </c>
      <c r="G69" s="7" t="s">
        <v>90</v>
      </c>
      <c r="H69" s="21" t="s">
        <v>90</v>
      </c>
      <c r="I69" s="18" t="s">
        <v>90</v>
      </c>
      <c r="J69" s="18" t="s">
        <v>90</v>
      </c>
      <c r="K69" s="20" t="s">
        <v>90</v>
      </c>
      <c r="L69" s="21" t="s">
        <v>90</v>
      </c>
      <c r="M69" s="18">
        <v>36</v>
      </c>
      <c r="N69" s="18">
        <v>3</v>
      </c>
      <c r="O69" s="20">
        <v>44</v>
      </c>
      <c r="P69" s="21">
        <v>14</v>
      </c>
      <c r="S69" s="20"/>
      <c r="T69" s="21"/>
      <c r="W69" s="20"/>
      <c r="X69" s="21"/>
      <c r="Y69" s="20">
        <f>SUM(H69,J69,L69,N69,P69,R69,T69,V69,X69)</f>
        <v>17</v>
      </c>
      <c r="Z69" s="38">
        <v>13</v>
      </c>
      <c r="AA69" s="37">
        <v>2</v>
      </c>
    </row>
    <row r="70" spans="1:27" ht="12.75">
      <c r="A70" s="38">
        <v>69</v>
      </c>
      <c r="B70" s="17" t="s">
        <v>94</v>
      </c>
      <c r="C70" s="19">
        <v>1998</v>
      </c>
      <c r="D70" s="18">
        <v>2000</v>
      </c>
      <c r="E70" s="18" t="s">
        <v>6</v>
      </c>
      <c r="F70" s="18">
        <f>VLOOKUP(C:C,Kategorie!A:B,2,FALSE)</f>
        <v>2</v>
      </c>
      <c r="G70" s="20">
        <v>29</v>
      </c>
      <c r="H70" s="21">
        <v>3</v>
      </c>
      <c r="I70" s="18" t="s">
        <v>90</v>
      </c>
      <c r="J70" s="18" t="s">
        <v>90</v>
      </c>
      <c r="K70" s="20">
        <v>51</v>
      </c>
      <c r="L70" s="21">
        <v>4</v>
      </c>
      <c r="M70" s="18">
        <v>27</v>
      </c>
      <c r="N70" s="18">
        <v>4</v>
      </c>
      <c r="O70" s="20">
        <v>59</v>
      </c>
      <c r="P70" s="21">
        <v>5</v>
      </c>
      <c r="S70" s="20"/>
      <c r="T70" s="21"/>
      <c r="W70" s="20"/>
      <c r="X70" s="21"/>
      <c r="Y70" s="20">
        <f>SUM(H70,J70,L70,N70,P70,R70,T70,V70,X70)</f>
        <v>16</v>
      </c>
      <c r="Z70" s="38">
        <v>14</v>
      </c>
      <c r="AA70" s="37">
        <v>4</v>
      </c>
    </row>
    <row r="71" spans="1:27" ht="12.75">
      <c r="A71" s="38">
        <v>70</v>
      </c>
      <c r="B71" s="17" t="s">
        <v>634</v>
      </c>
      <c r="C71" s="19">
        <v>1996</v>
      </c>
      <c r="D71" s="32">
        <v>2000</v>
      </c>
      <c r="E71" s="18" t="s">
        <v>6</v>
      </c>
      <c r="F71" s="18">
        <f>VLOOKUP(C:C,Kategorie!A:B,2,FALSE)</f>
        <v>2</v>
      </c>
      <c r="G71" s="20" t="s">
        <v>90</v>
      </c>
      <c r="H71" s="21" t="s">
        <v>90</v>
      </c>
      <c r="I71" s="18" t="s">
        <v>90</v>
      </c>
      <c r="J71" s="18" t="s">
        <v>90</v>
      </c>
      <c r="K71" s="20" t="s">
        <v>90</v>
      </c>
      <c r="L71" s="21" t="s">
        <v>90</v>
      </c>
      <c r="M71" s="18" t="s">
        <v>90</v>
      </c>
      <c r="N71" s="18" t="s">
        <v>90</v>
      </c>
      <c r="O71" s="20">
        <v>35</v>
      </c>
      <c r="P71" s="21">
        <v>16</v>
      </c>
      <c r="S71" s="20"/>
      <c r="T71" s="21"/>
      <c r="W71" s="20"/>
      <c r="X71" s="21"/>
      <c r="Y71" s="20">
        <f>SUM(H71,J71,L71,N71,P71,R71,T71,V71,X71)</f>
        <v>16</v>
      </c>
      <c r="Z71" s="38">
        <v>15</v>
      </c>
      <c r="AA71" s="38">
        <v>1</v>
      </c>
    </row>
    <row r="72" spans="1:27" ht="12.75">
      <c r="A72" s="38">
        <v>71</v>
      </c>
      <c r="B72" s="17" t="s">
        <v>638</v>
      </c>
      <c r="C72" s="19">
        <v>1997</v>
      </c>
      <c r="D72" s="32">
        <v>2000</v>
      </c>
      <c r="E72" s="18" t="s">
        <v>6</v>
      </c>
      <c r="F72" s="18">
        <f>VLOOKUP(C:C,Kategorie!A:B,2,FALSE)</f>
        <v>2</v>
      </c>
      <c r="G72" s="20" t="s">
        <v>90</v>
      </c>
      <c r="H72" s="21" t="s">
        <v>90</v>
      </c>
      <c r="I72" s="18" t="s">
        <v>90</v>
      </c>
      <c r="J72" s="18" t="s">
        <v>90</v>
      </c>
      <c r="K72" s="20" t="s">
        <v>90</v>
      </c>
      <c r="L72" s="21" t="s">
        <v>90</v>
      </c>
      <c r="M72" s="18" t="s">
        <v>90</v>
      </c>
      <c r="N72" s="18" t="s">
        <v>90</v>
      </c>
      <c r="O72" s="20">
        <v>40</v>
      </c>
      <c r="P72" s="21">
        <v>15</v>
      </c>
      <c r="S72" s="20"/>
      <c r="T72" s="21"/>
      <c r="W72" s="20"/>
      <c r="X72" s="21"/>
      <c r="Y72" s="20">
        <f>SUM(H72,J72,L72,N72,P72,R72,T72,V72,X72)</f>
        <v>15</v>
      </c>
      <c r="Z72" s="38">
        <v>16</v>
      </c>
      <c r="AA72" s="38">
        <v>1</v>
      </c>
    </row>
    <row r="73" spans="1:27" ht="12.75">
      <c r="A73" s="38">
        <v>72</v>
      </c>
      <c r="B73" s="17" t="s">
        <v>642</v>
      </c>
      <c r="C73" s="19">
        <v>1997</v>
      </c>
      <c r="D73" s="18">
        <v>2000</v>
      </c>
      <c r="E73" s="18" t="s">
        <v>6</v>
      </c>
      <c r="F73" s="18">
        <f>VLOOKUP(C:C,Kategorie!A:B,2,FALSE)</f>
        <v>2</v>
      </c>
      <c r="G73" s="20" t="s">
        <v>90</v>
      </c>
      <c r="H73" s="21" t="s">
        <v>90</v>
      </c>
      <c r="I73" s="18" t="s">
        <v>90</v>
      </c>
      <c r="J73" s="18" t="s">
        <v>90</v>
      </c>
      <c r="K73" s="20" t="s">
        <v>90</v>
      </c>
      <c r="L73" s="21" t="s">
        <v>90</v>
      </c>
      <c r="M73" s="18" t="s">
        <v>90</v>
      </c>
      <c r="N73" s="18" t="s">
        <v>90</v>
      </c>
      <c r="O73" s="20">
        <v>49</v>
      </c>
      <c r="P73" s="21">
        <v>12</v>
      </c>
      <c r="S73" s="20"/>
      <c r="T73" s="21"/>
      <c r="W73" s="20"/>
      <c r="X73" s="21"/>
      <c r="Y73" s="20">
        <f>SUM(H73,J73,L73,N73,P73,R73,T73,V73,X73)</f>
        <v>12</v>
      </c>
      <c r="Z73" s="38">
        <v>17</v>
      </c>
      <c r="AA73" s="38">
        <v>1</v>
      </c>
    </row>
    <row r="74" spans="1:27" ht="12.75">
      <c r="A74" s="38">
        <v>73</v>
      </c>
      <c r="B74" s="23" t="s">
        <v>523</v>
      </c>
      <c r="C74" s="19">
        <v>1997</v>
      </c>
      <c r="D74" s="18">
        <v>2000</v>
      </c>
      <c r="E74" s="18" t="s">
        <v>6</v>
      </c>
      <c r="F74" s="18">
        <f>VLOOKUP(C:C,Kategorie!A:B,2,FALSE)</f>
        <v>2</v>
      </c>
      <c r="G74" s="20" t="s">
        <v>90</v>
      </c>
      <c r="H74" s="21" t="s">
        <v>90</v>
      </c>
      <c r="I74" s="18" t="s">
        <v>90</v>
      </c>
      <c r="J74" s="18" t="s">
        <v>90</v>
      </c>
      <c r="K74" s="20" t="s">
        <v>90</v>
      </c>
      <c r="L74" s="21" t="s">
        <v>90</v>
      </c>
      <c r="M74" s="18">
        <v>38</v>
      </c>
      <c r="N74" s="18">
        <v>2</v>
      </c>
      <c r="O74" s="20">
        <v>52</v>
      </c>
      <c r="P74" s="21">
        <v>9</v>
      </c>
      <c r="S74" s="20"/>
      <c r="T74" s="21"/>
      <c r="W74" s="20"/>
      <c r="X74" s="21"/>
      <c r="Y74" s="20">
        <f>SUM(H74,J74,L74,N74,P74,R74,T74,V74,X74)</f>
        <v>11</v>
      </c>
      <c r="Z74" s="38">
        <v>18</v>
      </c>
      <c r="AA74" s="38">
        <v>2</v>
      </c>
    </row>
    <row r="75" spans="1:27" ht="12.75">
      <c r="A75" s="38">
        <v>74</v>
      </c>
      <c r="B75" s="17" t="s">
        <v>643</v>
      </c>
      <c r="C75" s="19">
        <v>1997</v>
      </c>
      <c r="D75" s="32">
        <v>2000</v>
      </c>
      <c r="E75" s="18" t="s">
        <v>6</v>
      </c>
      <c r="F75" s="18">
        <f>VLOOKUP(C:C,Kategorie!A:B,2,FALSE)</f>
        <v>2</v>
      </c>
      <c r="G75" s="20" t="s">
        <v>90</v>
      </c>
      <c r="H75" s="21" t="s">
        <v>90</v>
      </c>
      <c r="I75" s="18" t="s">
        <v>90</v>
      </c>
      <c r="J75" s="18" t="s">
        <v>90</v>
      </c>
      <c r="K75" s="20" t="s">
        <v>90</v>
      </c>
      <c r="L75" s="21" t="s">
        <v>90</v>
      </c>
      <c r="M75" s="18" t="s">
        <v>90</v>
      </c>
      <c r="N75" s="18" t="s">
        <v>90</v>
      </c>
      <c r="O75" s="20">
        <v>50</v>
      </c>
      <c r="P75" s="21">
        <v>11</v>
      </c>
      <c r="S75" s="20"/>
      <c r="T75" s="21"/>
      <c r="W75" s="20"/>
      <c r="X75" s="21"/>
      <c r="Y75" s="20">
        <f>SUM(H75,J75,L75,N75,P75,R75,T75,V75,X75)</f>
        <v>11</v>
      </c>
      <c r="Z75" s="38">
        <v>19</v>
      </c>
      <c r="AA75" s="38">
        <v>1</v>
      </c>
    </row>
    <row r="76" spans="1:27" ht="12.75">
      <c r="A76" s="38">
        <v>75</v>
      </c>
      <c r="B76" s="17" t="s">
        <v>645</v>
      </c>
      <c r="C76" s="19">
        <v>1997</v>
      </c>
      <c r="D76" s="32">
        <v>2000</v>
      </c>
      <c r="E76" s="18" t="s">
        <v>6</v>
      </c>
      <c r="F76" s="18">
        <f>VLOOKUP(C:C,Kategorie!A:B,2,FALSE)</f>
        <v>2</v>
      </c>
      <c r="G76" s="20" t="s">
        <v>90</v>
      </c>
      <c r="H76" s="21" t="s">
        <v>90</v>
      </c>
      <c r="I76" s="18" t="s">
        <v>90</v>
      </c>
      <c r="J76" s="18" t="s">
        <v>90</v>
      </c>
      <c r="K76" s="20" t="s">
        <v>90</v>
      </c>
      <c r="L76" s="21" t="s">
        <v>90</v>
      </c>
      <c r="M76" s="18" t="s">
        <v>90</v>
      </c>
      <c r="N76" s="18" t="s">
        <v>90</v>
      </c>
      <c r="O76" s="20">
        <v>54</v>
      </c>
      <c r="P76" s="21">
        <v>8</v>
      </c>
      <c r="S76" s="20"/>
      <c r="T76" s="21"/>
      <c r="W76" s="20"/>
      <c r="X76" s="21"/>
      <c r="Y76" s="20">
        <f>SUM(H76,J76,L76,N76,P76,R76,T76,V76,X76)</f>
        <v>8</v>
      </c>
      <c r="Z76" s="38">
        <v>20</v>
      </c>
      <c r="AA76" s="38">
        <v>1</v>
      </c>
    </row>
    <row r="77" spans="1:27" ht="12.75">
      <c r="A77" s="38">
        <v>76</v>
      </c>
      <c r="B77" s="17" t="s">
        <v>646</v>
      </c>
      <c r="C77" s="19">
        <v>1996</v>
      </c>
      <c r="D77" s="18">
        <v>2000</v>
      </c>
      <c r="E77" s="18" t="s">
        <v>6</v>
      </c>
      <c r="F77" s="18">
        <f>VLOOKUP(C:C,Kategorie!A:B,2,FALSE)</f>
        <v>2</v>
      </c>
      <c r="G77" s="20" t="s">
        <v>90</v>
      </c>
      <c r="H77" s="21" t="s">
        <v>90</v>
      </c>
      <c r="I77" s="18" t="s">
        <v>90</v>
      </c>
      <c r="J77" s="18" t="s">
        <v>90</v>
      </c>
      <c r="K77" s="20" t="s">
        <v>90</v>
      </c>
      <c r="L77" s="21" t="s">
        <v>90</v>
      </c>
      <c r="M77" s="18" t="s">
        <v>90</v>
      </c>
      <c r="N77" s="18" t="s">
        <v>90</v>
      </c>
      <c r="O77" s="20">
        <v>55</v>
      </c>
      <c r="P77" s="21">
        <v>7</v>
      </c>
      <c r="S77" s="20"/>
      <c r="T77" s="21"/>
      <c r="W77" s="20"/>
      <c r="X77" s="21"/>
      <c r="Y77" s="20">
        <f>SUM(H77,J77,L77,N77,P77,R77,T77,V77,X77)</f>
        <v>7</v>
      </c>
      <c r="Z77" s="38">
        <v>21</v>
      </c>
      <c r="AA77" s="38">
        <v>1</v>
      </c>
    </row>
    <row r="78" spans="1:27" ht="12.75">
      <c r="A78" s="38">
        <v>77</v>
      </c>
      <c r="B78" s="17" t="s">
        <v>22</v>
      </c>
      <c r="C78" s="19">
        <v>1998</v>
      </c>
      <c r="D78" s="18">
        <v>2000</v>
      </c>
      <c r="E78" s="18" t="s">
        <v>6</v>
      </c>
      <c r="F78" s="18">
        <f>VLOOKUP(C:C,Kategorie!A:B,2,FALSE)</f>
        <v>2</v>
      </c>
      <c r="G78" s="20" t="s">
        <v>90</v>
      </c>
      <c r="H78" s="21" t="s">
        <v>90</v>
      </c>
      <c r="I78" s="18">
        <v>49</v>
      </c>
      <c r="J78" s="18">
        <v>1</v>
      </c>
      <c r="K78" s="20">
        <v>59</v>
      </c>
      <c r="L78" s="21">
        <v>2</v>
      </c>
      <c r="M78" s="18">
        <v>40</v>
      </c>
      <c r="N78" s="18">
        <v>1</v>
      </c>
      <c r="O78" s="20">
        <v>70</v>
      </c>
      <c r="P78" s="21">
        <v>2</v>
      </c>
      <c r="S78" s="20"/>
      <c r="T78" s="21"/>
      <c r="W78" s="20"/>
      <c r="X78" s="21"/>
      <c r="Y78" s="20">
        <f>SUM(H78,J78,L78,N78,P78,R78,T78,V78,X78)</f>
        <v>6</v>
      </c>
      <c r="Z78" s="38">
        <v>22</v>
      </c>
      <c r="AA78" s="37">
        <v>4</v>
      </c>
    </row>
    <row r="79" spans="1:27" ht="12.75">
      <c r="A79" s="38">
        <v>78</v>
      </c>
      <c r="B79" s="17" t="s">
        <v>86</v>
      </c>
      <c r="C79" s="19">
        <v>1996</v>
      </c>
      <c r="D79" s="18">
        <v>2000</v>
      </c>
      <c r="E79" s="18" t="s">
        <v>6</v>
      </c>
      <c r="F79" s="18">
        <f>VLOOKUP(C:C,Kategorie!A:B,2,FALSE)</f>
        <v>2</v>
      </c>
      <c r="G79" s="7" t="s">
        <v>90</v>
      </c>
      <c r="H79" s="21" t="s">
        <v>90</v>
      </c>
      <c r="I79" s="18">
        <v>48</v>
      </c>
      <c r="J79" s="18">
        <v>2</v>
      </c>
      <c r="K79" s="20">
        <v>63</v>
      </c>
      <c r="L79" s="21">
        <v>1</v>
      </c>
      <c r="M79" s="18" t="s">
        <v>90</v>
      </c>
      <c r="N79" s="18" t="s">
        <v>90</v>
      </c>
      <c r="O79" s="20">
        <v>68</v>
      </c>
      <c r="P79" s="21">
        <v>3</v>
      </c>
      <c r="S79" s="20"/>
      <c r="T79" s="21"/>
      <c r="W79" s="20"/>
      <c r="X79" s="21"/>
      <c r="Y79" s="20">
        <f>SUM(H79,J79,L79,N79,P79,R79,T79,V79,X79)</f>
        <v>6</v>
      </c>
      <c r="Z79" s="38">
        <v>23</v>
      </c>
      <c r="AA79" s="37">
        <v>3</v>
      </c>
    </row>
    <row r="80" spans="1:27" ht="12.75">
      <c r="A80" s="38">
        <v>79</v>
      </c>
      <c r="B80" s="17" t="s">
        <v>647</v>
      </c>
      <c r="C80" s="19">
        <v>1997</v>
      </c>
      <c r="D80" s="32">
        <v>2000</v>
      </c>
      <c r="E80" s="18" t="s">
        <v>6</v>
      </c>
      <c r="F80" s="18">
        <f>VLOOKUP(C:C,Kategorie!A:B,2,FALSE)</f>
        <v>2</v>
      </c>
      <c r="G80" s="20" t="s">
        <v>90</v>
      </c>
      <c r="H80" s="21" t="s">
        <v>90</v>
      </c>
      <c r="I80" s="18" t="s">
        <v>90</v>
      </c>
      <c r="J80" s="18" t="s">
        <v>90</v>
      </c>
      <c r="K80" s="20" t="s">
        <v>90</v>
      </c>
      <c r="L80" s="21" t="s">
        <v>90</v>
      </c>
      <c r="M80" s="18" t="s">
        <v>90</v>
      </c>
      <c r="N80" s="18" t="s">
        <v>90</v>
      </c>
      <c r="O80" s="20">
        <v>56</v>
      </c>
      <c r="P80" s="21">
        <v>6</v>
      </c>
      <c r="S80" s="20"/>
      <c r="T80" s="21"/>
      <c r="W80" s="20"/>
      <c r="X80" s="21"/>
      <c r="Y80" s="20">
        <f>SUM(H80,J80,L80,N80,P80,R80,T80,V80,X80)</f>
        <v>6</v>
      </c>
      <c r="Z80" s="38">
        <v>24</v>
      </c>
      <c r="AA80" s="38">
        <v>1</v>
      </c>
    </row>
    <row r="81" spans="1:27" ht="12.75">
      <c r="A81" s="38">
        <v>80</v>
      </c>
      <c r="B81" s="17" t="s">
        <v>174</v>
      </c>
      <c r="C81" s="19">
        <v>1996</v>
      </c>
      <c r="D81" s="18">
        <v>2000</v>
      </c>
      <c r="E81" s="18" t="s">
        <v>6</v>
      </c>
      <c r="F81" s="18">
        <f>VLOOKUP(C:C,Kategorie!A:B,2,FALSE)</f>
        <v>2</v>
      </c>
      <c r="G81" s="7" t="s">
        <v>90</v>
      </c>
      <c r="H81" s="21" t="s">
        <v>90</v>
      </c>
      <c r="I81" s="18" t="s">
        <v>90</v>
      </c>
      <c r="J81" s="18" t="s">
        <v>90</v>
      </c>
      <c r="K81" s="20">
        <v>46</v>
      </c>
      <c r="L81" s="21">
        <v>5</v>
      </c>
      <c r="M81" s="18" t="s">
        <v>90</v>
      </c>
      <c r="N81" s="18" t="s">
        <v>90</v>
      </c>
      <c r="O81" s="20" t="s">
        <v>90</v>
      </c>
      <c r="P81" s="21" t="s">
        <v>90</v>
      </c>
      <c r="S81" s="20"/>
      <c r="T81" s="21"/>
      <c r="W81" s="20"/>
      <c r="X81" s="21"/>
      <c r="Y81" s="20">
        <f>SUM(H81,J81,L81,N81,P81,R81,T81,V81,X81)</f>
        <v>5</v>
      </c>
      <c r="Z81" s="38">
        <v>25</v>
      </c>
      <c r="AA81" s="37">
        <v>1</v>
      </c>
    </row>
    <row r="82" spans="1:27" ht="12.75">
      <c r="A82" s="38">
        <v>81</v>
      </c>
      <c r="B82" s="17" t="s">
        <v>453</v>
      </c>
      <c r="C82" s="19">
        <v>1996</v>
      </c>
      <c r="D82" s="18">
        <v>2000</v>
      </c>
      <c r="E82" s="18" t="s">
        <v>6</v>
      </c>
      <c r="F82" s="18">
        <f>VLOOKUP(C:C,Kategorie!A:B,2,FALSE)</f>
        <v>2</v>
      </c>
      <c r="G82" s="20" t="s">
        <v>90</v>
      </c>
      <c r="H82" s="21" t="s">
        <v>90</v>
      </c>
      <c r="I82" s="18">
        <v>40</v>
      </c>
      <c r="J82" s="18">
        <v>4</v>
      </c>
      <c r="K82" s="20" t="s">
        <v>90</v>
      </c>
      <c r="L82" s="21" t="s">
        <v>90</v>
      </c>
      <c r="M82" s="18" t="s">
        <v>90</v>
      </c>
      <c r="N82" s="18" t="s">
        <v>90</v>
      </c>
      <c r="O82" s="20" t="s">
        <v>90</v>
      </c>
      <c r="P82" s="21" t="s">
        <v>90</v>
      </c>
      <c r="S82" s="20"/>
      <c r="T82" s="21"/>
      <c r="W82" s="20"/>
      <c r="X82" s="21"/>
      <c r="Y82" s="20">
        <f>SUM(H82,J82,L82,N82,P82,R82,T82,V82,X82)</f>
        <v>4</v>
      </c>
      <c r="Z82" s="38">
        <v>26</v>
      </c>
      <c r="AA82" s="37">
        <v>1</v>
      </c>
    </row>
    <row r="83" spans="1:27" ht="12.75">
      <c r="A83" s="38">
        <v>82</v>
      </c>
      <c r="B83" s="17" t="s">
        <v>653</v>
      </c>
      <c r="C83" s="24">
        <v>1997</v>
      </c>
      <c r="D83" s="32">
        <v>2000</v>
      </c>
      <c r="E83" s="32" t="s">
        <v>6</v>
      </c>
      <c r="F83" s="18">
        <f>VLOOKUP(C:C,Kategorie!A:B,2,FALSE)</f>
        <v>2</v>
      </c>
      <c r="G83" s="20" t="s">
        <v>90</v>
      </c>
      <c r="H83" s="21" t="s">
        <v>90</v>
      </c>
      <c r="I83" s="18" t="s">
        <v>90</v>
      </c>
      <c r="J83" s="18" t="s">
        <v>90</v>
      </c>
      <c r="K83" s="20" t="s">
        <v>90</v>
      </c>
      <c r="L83" s="21" t="s">
        <v>90</v>
      </c>
      <c r="M83" s="18" t="s">
        <v>90</v>
      </c>
      <c r="N83" s="18" t="s">
        <v>90</v>
      </c>
      <c r="O83" s="20">
        <v>64</v>
      </c>
      <c r="P83" s="21">
        <v>4</v>
      </c>
      <c r="S83" s="20"/>
      <c r="T83" s="21"/>
      <c r="W83" s="20"/>
      <c r="X83" s="21"/>
      <c r="Y83" s="20">
        <f>SUM(H83,J83,L83,N83,P83,R83,T83,V83,X83)</f>
        <v>4</v>
      </c>
      <c r="Z83" s="38">
        <v>27</v>
      </c>
      <c r="AA83" s="38">
        <v>1</v>
      </c>
    </row>
    <row r="84" spans="1:27" ht="12.75">
      <c r="A84" s="38">
        <v>83</v>
      </c>
      <c r="B84" s="17" t="s">
        <v>658</v>
      </c>
      <c r="C84" s="24">
        <v>1997</v>
      </c>
      <c r="D84" s="32">
        <v>2000</v>
      </c>
      <c r="E84" s="32" t="s">
        <v>6</v>
      </c>
      <c r="F84" s="18">
        <f>VLOOKUP(C:C,Kategorie!A:B,2,FALSE)</f>
        <v>2</v>
      </c>
      <c r="G84" s="20" t="s">
        <v>90</v>
      </c>
      <c r="H84" s="21" t="s">
        <v>90</v>
      </c>
      <c r="I84" s="18" t="s">
        <v>90</v>
      </c>
      <c r="J84" s="18" t="s">
        <v>90</v>
      </c>
      <c r="K84" s="20" t="s">
        <v>90</v>
      </c>
      <c r="L84" s="21" t="s">
        <v>90</v>
      </c>
      <c r="M84" s="18" t="s">
        <v>90</v>
      </c>
      <c r="N84" s="18" t="s">
        <v>90</v>
      </c>
      <c r="O84" s="20">
        <v>72</v>
      </c>
      <c r="P84" s="21">
        <v>1</v>
      </c>
      <c r="S84" s="20"/>
      <c r="T84" s="21"/>
      <c r="W84" s="20"/>
      <c r="X84" s="21"/>
      <c r="Y84" s="20">
        <f>SUM(H84,J84,L84,N84,P84,R84,T84,V84,X84)</f>
        <v>1</v>
      </c>
      <c r="Z84" s="38">
        <v>28</v>
      </c>
      <c r="AA84" s="38">
        <v>1</v>
      </c>
    </row>
    <row r="85" spans="1:27" ht="12.75">
      <c r="A85" s="38">
        <v>84</v>
      </c>
      <c r="B85" s="17" t="s">
        <v>227</v>
      </c>
      <c r="C85" s="19">
        <v>1994</v>
      </c>
      <c r="D85" s="18">
        <v>2000</v>
      </c>
      <c r="E85" s="18" t="s">
        <v>6</v>
      </c>
      <c r="F85" s="18">
        <f>VLOOKUP(C:C,Kategorie!A:B,2,FALSE)</f>
        <v>3</v>
      </c>
      <c r="G85" s="20">
        <v>6</v>
      </c>
      <c r="H85" s="21">
        <v>6</v>
      </c>
      <c r="I85" s="18">
        <v>9</v>
      </c>
      <c r="J85" s="18">
        <v>11</v>
      </c>
      <c r="K85" s="20">
        <v>14</v>
      </c>
      <c r="L85" s="21">
        <v>4</v>
      </c>
      <c r="M85" s="18">
        <v>4</v>
      </c>
      <c r="N85" s="18">
        <v>6</v>
      </c>
      <c r="O85" s="20">
        <v>8</v>
      </c>
      <c r="P85" s="21">
        <v>27</v>
      </c>
      <c r="S85" s="20"/>
      <c r="T85" s="21"/>
      <c r="W85" s="20"/>
      <c r="X85" s="21"/>
      <c r="Y85" s="20">
        <f>SUM(H85,J85,L85,N85,P85,R85,T85,V85,X85)</f>
        <v>54</v>
      </c>
      <c r="Z85" s="38">
        <v>1</v>
      </c>
      <c r="AA85" s="37">
        <v>5</v>
      </c>
    </row>
    <row r="86" spans="1:27" ht="12.75">
      <c r="A86" s="38">
        <v>85</v>
      </c>
      <c r="B86" s="17" t="s">
        <v>462</v>
      </c>
      <c r="C86" s="19">
        <v>1994</v>
      </c>
      <c r="D86" s="18">
        <v>2000</v>
      </c>
      <c r="E86" s="18" t="s">
        <v>6</v>
      </c>
      <c r="F86" s="18">
        <f>VLOOKUP(C:C,Kategorie!A:B,2,FALSE)</f>
        <v>3</v>
      </c>
      <c r="G86" s="20" t="s">
        <v>90</v>
      </c>
      <c r="H86" s="21" t="s">
        <v>90</v>
      </c>
      <c r="I86" s="18" t="s">
        <v>90</v>
      </c>
      <c r="J86" s="18" t="s">
        <v>90</v>
      </c>
      <c r="K86" s="20">
        <v>12</v>
      </c>
      <c r="L86" s="21">
        <v>7</v>
      </c>
      <c r="M86" s="18">
        <v>3</v>
      </c>
      <c r="N86" s="18">
        <v>8</v>
      </c>
      <c r="O86" s="20">
        <v>7</v>
      </c>
      <c r="P86" s="21">
        <v>29</v>
      </c>
      <c r="S86" s="20"/>
      <c r="T86" s="21"/>
      <c r="W86" s="20"/>
      <c r="X86" s="21"/>
      <c r="Y86" s="20">
        <f>SUM(H86,J86,L86,N86,P86,R86,T86,V86,X86)</f>
        <v>44</v>
      </c>
      <c r="Z86" s="38">
        <v>2</v>
      </c>
      <c r="AA86" s="37">
        <v>3</v>
      </c>
    </row>
    <row r="87" spans="1:27" ht="12.75">
      <c r="A87" s="38">
        <v>86</v>
      </c>
      <c r="B87" s="17" t="s">
        <v>457</v>
      </c>
      <c r="C87" s="19">
        <v>1994</v>
      </c>
      <c r="D87" s="18">
        <v>2000</v>
      </c>
      <c r="E87" s="18" t="s">
        <v>6</v>
      </c>
      <c r="F87" s="18">
        <f>VLOOKUP(C:C,Kategorie!A:B,2,FALSE)</f>
        <v>3</v>
      </c>
      <c r="G87" s="20" t="s">
        <v>90</v>
      </c>
      <c r="H87" s="21" t="s">
        <v>90</v>
      </c>
      <c r="I87" s="18" t="s">
        <v>90</v>
      </c>
      <c r="J87" s="18" t="s">
        <v>90</v>
      </c>
      <c r="K87" s="20">
        <v>13</v>
      </c>
      <c r="L87" s="21">
        <v>5</v>
      </c>
      <c r="M87" s="18" t="s">
        <v>90</v>
      </c>
      <c r="N87" s="18" t="s">
        <v>90</v>
      </c>
      <c r="O87" s="20">
        <v>12</v>
      </c>
      <c r="P87" s="21">
        <v>25</v>
      </c>
      <c r="S87" s="20"/>
      <c r="T87" s="21"/>
      <c r="W87" s="20"/>
      <c r="X87" s="21"/>
      <c r="Y87" s="20">
        <f>SUM(H87,J87,L87,N87,P87,R87,T87,V87,X87)</f>
        <v>30</v>
      </c>
      <c r="Z87" s="38">
        <v>3</v>
      </c>
      <c r="AA87" s="37">
        <v>2</v>
      </c>
    </row>
    <row r="88" spans="1:27" ht="12.75">
      <c r="A88" s="38">
        <v>87</v>
      </c>
      <c r="B88" s="23" t="s">
        <v>520</v>
      </c>
      <c r="C88" s="19">
        <v>1995</v>
      </c>
      <c r="D88" s="18">
        <v>2000</v>
      </c>
      <c r="E88" s="18" t="s">
        <v>6</v>
      </c>
      <c r="F88" s="18">
        <f>VLOOKUP(C:C,Kategorie!A:B,2,FALSE)</f>
        <v>3</v>
      </c>
      <c r="G88" s="20" t="s">
        <v>90</v>
      </c>
      <c r="H88" s="21" t="s">
        <v>90</v>
      </c>
      <c r="I88" s="18" t="s">
        <v>90</v>
      </c>
      <c r="J88" s="18" t="s">
        <v>90</v>
      </c>
      <c r="K88" s="20" t="s">
        <v>90</v>
      </c>
      <c r="L88" s="21" t="s">
        <v>90</v>
      </c>
      <c r="M88" s="18">
        <v>19</v>
      </c>
      <c r="N88" s="18">
        <v>4</v>
      </c>
      <c r="O88" s="20">
        <v>22</v>
      </c>
      <c r="P88" s="21">
        <v>22</v>
      </c>
      <c r="S88" s="20"/>
      <c r="T88" s="21"/>
      <c r="W88" s="20"/>
      <c r="X88" s="21"/>
      <c r="Y88" s="20">
        <f>SUM(H88,J88,L88,N88,P88,R88,T88,V88,X88)</f>
        <v>26</v>
      </c>
      <c r="Z88" s="38">
        <v>4</v>
      </c>
      <c r="AA88" s="38">
        <v>2</v>
      </c>
    </row>
    <row r="89" spans="1:27" ht="12.75">
      <c r="A89" s="38">
        <v>88</v>
      </c>
      <c r="B89" s="17" t="s">
        <v>624</v>
      </c>
      <c r="C89" s="19">
        <v>1995</v>
      </c>
      <c r="D89" s="18">
        <v>2000</v>
      </c>
      <c r="E89" s="18" t="s">
        <v>6</v>
      </c>
      <c r="F89" s="18">
        <f>VLOOKUP(C:C,Kategorie!A:B,2,FALSE)</f>
        <v>3</v>
      </c>
      <c r="G89" s="20" t="s">
        <v>90</v>
      </c>
      <c r="H89" s="21" t="s">
        <v>90</v>
      </c>
      <c r="I89" s="18" t="s">
        <v>90</v>
      </c>
      <c r="J89" s="18" t="s">
        <v>90</v>
      </c>
      <c r="K89" s="20" t="s">
        <v>90</v>
      </c>
      <c r="L89" s="21" t="s">
        <v>90</v>
      </c>
      <c r="M89" s="18" t="s">
        <v>90</v>
      </c>
      <c r="N89" s="18" t="s">
        <v>90</v>
      </c>
      <c r="O89" s="20">
        <v>17</v>
      </c>
      <c r="P89" s="21">
        <v>23</v>
      </c>
      <c r="S89" s="20"/>
      <c r="T89" s="21"/>
      <c r="W89" s="20"/>
      <c r="X89" s="21"/>
      <c r="Y89" s="20">
        <f>SUM(H89,J89,L89,N89,P89,R89,T89,V89,X89)</f>
        <v>23</v>
      </c>
      <c r="Z89" s="38">
        <v>5</v>
      </c>
      <c r="AA89" s="38">
        <v>1</v>
      </c>
    </row>
    <row r="90" spans="1:27" ht="12.75">
      <c r="A90" s="38">
        <v>89</v>
      </c>
      <c r="B90" s="51" t="s">
        <v>627</v>
      </c>
      <c r="C90" s="19">
        <v>1995</v>
      </c>
      <c r="D90" s="18">
        <v>2000</v>
      </c>
      <c r="E90" s="18" t="s">
        <v>6</v>
      </c>
      <c r="F90" s="18">
        <f>VLOOKUP(C:C,Kategorie!A:B,2,FALSE)</f>
        <v>3</v>
      </c>
      <c r="G90" s="20" t="s">
        <v>90</v>
      </c>
      <c r="H90" s="21" t="s">
        <v>90</v>
      </c>
      <c r="I90" s="18" t="s">
        <v>90</v>
      </c>
      <c r="J90" s="18" t="s">
        <v>90</v>
      </c>
      <c r="K90" s="20" t="s">
        <v>90</v>
      </c>
      <c r="L90" s="21" t="s">
        <v>90</v>
      </c>
      <c r="M90" s="18" t="s">
        <v>90</v>
      </c>
      <c r="N90" s="18" t="s">
        <v>90</v>
      </c>
      <c r="O90" s="20">
        <v>23</v>
      </c>
      <c r="P90" s="21">
        <v>21</v>
      </c>
      <c r="S90" s="20"/>
      <c r="T90" s="21"/>
      <c r="W90" s="20"/>
      <c r="X90" s="21"/>
      <c r="Y90" s="20">
        <f>SUM(H90,J90,L90,N90,P90,R90,T90,V90,X90)</f>
        <v>21</v>
      </c>
      <c r="Z90" s="38">
        <v>6</v>
      </c>
      <c r="AA90" s="38">
        <v>1</v>
      </c>
    </row>
    <row r="91" spans="1:27" ht="12.75">
      <c r="A91" s="38">
        <v>90</v>
      </c>
      <c r="B91" s="17" t="s">
        <v>448</v>
      </c>
      <c r="C91" s="19">
        <v>1995</v>
      </c>
      <c r="D91" s="18">
        <v>2000</v>
      </c>
      <c r="E91" s="18" t="s">
        <v>6</v>
      </c>
      <c r="F91" s="18">
        <f>VLOOKUP(C:C,Kategorie!A:B,2,FALSE)</f>
        <v>3</v>
      </c>
      <c r="G91" s="20" t="s">
        <v>90</v>
      </c>
      <c r="H91" s="21" t="s">
        <v>90</v>
      </c>
      <c r="I91" s="18">
        <v>10</v>
      </c>
      <c r="J91" s="18">
        <v>9</v>
      </c>
      <c r="K91" s="20">
        <v>7</v>
      </c>
      <c r="L91" s="21">
        <v>11</v>
      </c>
      <c r="M91" s="18" t="s">
        <v>90</v>
      </c>
      <c r="N91" s="18" t="s">
        <v>90</v>
      </c>
      <c r="O91" s="20" t="s">
        <v>90</v>
      </c>
      <c r="P91" s="21" t="s">
        <v>90</v>
      </c>
      <c r="S91" s="20"/>
      <c r="T91" s="21"/>
      <c r="W91" s="20"/>
      <c r="X91" s="21"/>
      <c r="Y91" s="20">
        <f>SUM(H91,J91,L91,N91,P91,R91,T91,V91,X91)</f>
        <v>20</v>
      </c>
      <c r="Z91" s="38">
        <v>7</v>
      </c>
      <c r="AA91" s="37">
        <v>2</v>
      </c>
    </row>
    <row r="92" spans="1:27" ht="12.75">
      <c r="A92" s="38">
        <v>91</v>
      </c>
      <c r="B92" s="17" t="s">
        <v>451</v>
      </c>
      <c r="C92" s="19">
        <v>1995</v>
      </c>
      <c r="D92" s="18">
        <v>2000</v>
      </c>
      <c r="E92" s="18" t="s">
        <v>6</v>
      </c>
      <c r="F92" s="18">
        <f>VLOOKUP(C:C,Kategorie!A:B,2,FALSE)</f>
        <v>3</v>
      </c>
      <c r="G92" s="20" t="s">
        <v>90</v>
      </c>
      <c r="H92" s="21" t="s">
        <v>90</v>
      </c>
      <c r="I92" s="18">
        <v>28</v>
      </c>
      <c r="J92" s="18">
        <v>2</v>
      </c>
      <c r="K92" s="20" t="s">
        <v>90</v>
      </c>
      <c r="L92" s="21" t="s">
        <v>90</v>
      </c>
      <c r="M92" s="18" t="s">
        <v>90</v>
      </c>
      <c r="N92" s="18" t="s">
        <v>90</v>
      </c>
      <c r="O92" s="20">
        <v>32</v>
      </c>
      <c r="P92" s="21">
        <v>18</v>
      </c>
      <c r="S92" s="20"/>
      <c r="T92" s="21"/>
      <c r="W92" s="20"/>
      <c r="X92" s="21"/>
      <c r="Y92" s="20">
        <f>SUM(H92,J92,L92,N92,P92,R92,T92,V92,X92)</f>
        <v>20</v>
      </c>
      <c r="Z92" s="38">
        <v>8</v>
      </c>
      <c r="AA92" s="37">
        <v>2</v>
      </c>
    </row>
    <row r="93" spans="1:27" ht="12.75">
      <c r="A93" s="38">
        <v>92</v>
      </c>
      <c r="B93" s="17" t="s">
        <v>628</v>
      </c>
      <c r="C93" s="19">
        <v>1995</v>
      </c>
      <c r="D93" s="32">
        <v>2000</v>
      </c>
      <c r="E93" s="18" t="s">
        <v>6</v>
      </c>
      <c r="F93" s="18">
        <f>VLOOKUP(C:C,Kategorie!A:B,2,FALSE)</f>
        <v>3</v>
      </c>
      <c r="G93" s="20" t="s">
        <v>90</v>
      </c>
      <c r="H93" s="21" t="s">
        <v>90</v>
      </c>
      <c r="I93" s="18" t="s">
        <v>90</v>
      </c>
      <c r="J93" s="18" t="s">
        <v>90</v>
      </c>
      <c r="K93" s="20" t="s">
        <v>90</v>
      </c>
      <c r="L93" s="21" t="s">
        <v>90</v>
      </c>
      <c r="M93" s="18" t="s">
        <v>90</v>
      </c>
      <c r="N93" s="18" t="s">
        <v>90</v>
      </c>
      <c r="O93" s="20">
        <v>24</v>
      </c>
      <c r="P93" s="21">
        <v>20</v>
      </c>
      <c r="S93" s="20"/>
      <c r="T93" s="21"/>
      <c r="W93" s="20"/>
      <c r="X93" s="21"/>
      <c r="Y93" s="20">
        <f>SUM(H93,J93,L93,N93,P93,R93,T93,V93,X93)</f>
        <v>20</v>
      </c>
      <c r="Z93" s="38">
        <v>9</v>
      </c>
      <c r="AA93" s="38">
        <v>1</v>
      </c>
    </row>
    <row r="94" spans="1:27" ht="12.75">
      <c r="A94" s="38">
        <v>93</v>
      </c>
      <c r="B94" s="23" t="s">
        <v>521</v>
      </c>
      <c r="C94" s="19">
        <v>1995</v>
      </c>
      <c r="D94" s="18">
        <v>2000</v>
      </c>
      <c r="E94" s="18" t="s">
        <v>6</v>
      </c>
      <c r="F94" s="18">
        <f>VLOOKUP(C:C,Kategorie!A:B,2,FALSE)</f>
        <v>3</v>
      </c>
      <c r="G94" s="20" t="s">
        <v>90</v>
      </c>
      <c r="H94" s="21" t="s">
        <v>90</v>
      </c>
      <c r="I94" s="18" t="s">
        <v>90</v>
      </c>
      <c r="J94" s="18" t="s">
        <v>90</v>
      </c>
      <c r="K94" s="20" t="s">
        <v>90</v>
      </c>
      <c r="L94" s="21" t="s">
        <v>90</v>
      </c>
      <c r="M94" s="18">
        <v>20</v>
      </c>
      <c r="N94" s="18">
        <v>2</v>
      </c>
      <c r="O94" s="20">
        <v>33</v>
      </c>
      <c r="P94" s="21">
        <v>17</v>
      </c>
      <c r="S94" s="20"/>
      <c r="T94" s="21"/>
      <c r="W94" s="20"/>
      <c r="X94" s="21"/>
      <c r="Y94" s="20">
        <f>SUM(H94,J94,L94,N94,P94,R94,T94,V94,X94)</f>
        <v>19</v>
      </c>
      <c r="Z94" s="38">
        <v>10</v>
      </c>
      <c r="AA94" s="38">
        <v>2</v>
      </c>
    </row>
    <row r="95" spans="1:27" ht="12.75">
      <c r="A95" s="38">
        <v>94</v>
      </c>
      <c r="B95" s="17" t="s">
        <v>629</v>
      </c>
      <c r="C95" s="19">
        <v>1994</v>
      </c>
      <c r="D95" s="18">
        <v>2000</v>
      </c>
      <c r="E95" s="18" t="s">
        <v>6</v>
      </c>
      <c r="F95" s="18">
        <f>VLOOKUP(C:C,Kategorie!A:B,2,FALSE)</f>
        <v>3</v>
      </c>
      <c r="G95" s="20" t="s">
        <v>90</v>
      </c>
      <c r="H95" s="21" t="s">
        <v>90</v>
      </c>
      <c r="I95" s="18" t="s">
        <v>90</v>
      </c>
      <c r="J95" s="18" t="s">
        <v>90</v>
      </c>
      <c r="K95" s="20" t="s">
        <v>90</v>
      </c>
      <c r="L95" s="21" t="s">
        <v>90</v>
      </c>
      <c r="M95" s="18" t="s">
        <v>90</v>
      </c>
      <c r="N95" s="18" t="s">
        <v>90</v>
      </c>
      <c r="O95" s="20">
        <v>25</v>
      </c>
      <c r="P95" s="21">
        <v>19</v>
      </c>
      <c r="S95" s="20"/>
      <c r="T95" s="21"/>
      <c r="W95" s="20"/>
      <c r="X95" s="21"/>
      <c r="Y95" s="20">
        <f>SUM(H95,J95,L95,N95,P95,R95,T95,V95,X95)</f>
        <v>19</v>
      </c>
      <c r="Z95" s="38">
        <v>11</v>
      </c>
      <c r="AA95" s="38">
        <v>1</v>
      </c>
    </row>
    <row r="96" spans="1:27" ht="12.75">
      <c r="A96" s="38">
        <v>95</v>
      </c>
      <c r="B96" s="17" t="s">
        <v>633</v>
      </c>
      <c r="C96" s="19">
        <v>1995</v>
      </c>
      <c r="D96" s="18">
        <v>2000</v>
      </c>
      <c r="E96" s="18" t="s">
        <v>6</v>
      </c>
      <c r="F96" s="18">
        <f>VLOOKUP(C:C,Kategorie!A:B,2,FALSE)</f>
        <v>3</v>
      </c>
      <c r="G96" s="20" t="s">
        <v>90</v>
      </c>
      <c r="H96" s="21" t="s">
        <v>90</v>
      </c>
      <c r="I96" s="18" t="s">
        <v>90</v>
      </c>
      <c r="J96" s="18" t="s">
        <v>90</v>
      </c>
      <c r="K96" s="20" t="s">
        <v>90</v>
      </c>
      <c r="L96" s="21" t="s">
        <v>90</v>
      </c>
      <c r="M96" s="18" t="s">
        <v>90</v>
      </c>
      <c r="N96" s="18" t="s">
        <v>90</v>
      </c>
      <c r="O96" s="20">
        <v>34</v>
      </c>
      <c r="P96" s="21">
        <v>16</v>
      </c>
      <c r="S96" s="20"/>
      <c r="T96" s="21"/>
      <c r="W96" s="20"/>
      <c r="X96" s="21"/>
      <c r="Y96" s="20">
        <f>SUM(H96,J96,L96,N96,P96,R96,T96,V96,X96)</f>
        <v>16</v>
      </c>
      <c r="Z96" s="38">
        <v>12</v>
      </c>
      <c r="AA96" s="38">
        <v>1</v>
      </c>
    </row>
    <row r="97" spans="1:27" ht="12.75">
      <c r="A97" s="38">
        <v>96</v>
      </c>
      <c r="B97" s="17" t="s">
        <v>237</v>
      </c>
      <c r="C97" s="19">
        <v>1995</v>
      </c>
      <c r="D97" s="18">
        <v>2000</v>
      </c>
      <c r="E97" s="18" t="s">
        <v>6</v>
      </c>
      <c r="F97" s="18">
        <f>VLOOKUP(C:C,Kategorie!A:B,2,FALSE)</f>
        <v>3</v>
      </c>
      <c r="G97" s="7" t="s">
        <v>90</v>
      </c>
      <c r="H97" s="21" t="s">
        <v>90</v>
      </c>
      <c r="I97" s="18">
        <v>33</v>
      </c>
      <c r="J97" s="18">
        <v>1</v>
      </c>
      <c r="K97" s="20">
        <v>47</v>
      </c>
      <c r="L97" s="21">
        <v>1</v>
      </c>
      <c r="M97" s="18">
        <v>22</v>
      </c>
      <c r="N97" s="18">
        <v>1</v>
      </c>
      <c r="O97" s="20">
        <v>46</v>
      </c>
      <c r="P97" s="21">
        <v>12</v>
      </c>
      <c r="S97" s="20"/>
      <c r="T97" s="21"/>
      <c r="W97" s="20"/>
      <c r="X97" s="21"/>
      <c r="Y97" s="20">
        <f>SUM(H97,J97,L97,N97,P97,R97,T97,V97,X97)</f>
        <v>15</v>
      </c>
      <c r="Z97" s="37">
        <v>13</v>
      </c>
      <c r="AA97" s="37">
        <v>4</v>
      </c>
    </row>
    <row r="98" spans="1:27" ht="12.75">
      <c r="A98" s="38">
        <v>97</v>
      </c>
      <c r="B98" s="17" t="s">
        <v>639</v>
      </c>
      <c r="C98" s="19">
        <v>1995</v>
      </c>
      <c r="D98" s="18">
        <v>2000</v>
      </c>
      <c r="E98" s="18" t="s">
        <v>6</v>
      </c>
      <c r="F98" s="18">
        <f>VLOOKUP(C:C,Kategorie!A:B,2,FALSE)</f>
        <v>3</v>
      </c>
      <c r="G98" s="20" t="s">
        <v>90</v>
      </c>
      <c r="H98" s="21" t="s">
        <v>90</v>
      </c>
      <c r="I98" s="18" t="s">
        <v>90</v>
      </c>
      <c r="J98" s="18" t="s">
        <v>90</v>
      </c>
      <c r="K98" s="20" t="s">
        <v>90</v>
      </c>
      <c r="L98" s="21" t="s">
        <v>90</v>
      </c>
      <c r="M98" s="18" t="s">
        <v>90</v>
      </c>
      <c r="N98" s="18" t="s">
        <v>90</v>
      </c>
      <c r="O98" s="20">
        <v>41</v>
      </c>
      <c r="P98" s="21">
        <v>15</v>
      </c>
      <c r="S98" s="20"/>
      <c r="T98" s="21"/>
      <c r="W98" s="20"/>
      <c r="X98" s="21"/>
      <c r="Y98" s="20">
        <f>SUM(H98,J98,L98,N98,P98,R98,T98,V98,X98)</f>
        <v>15</v>
      </c>
      <c r="Z98" s="38">
        <v>14</v>
      </c>
      <c r="AA98" s="38">
        <v>1</v>
      </c>
    </row>
    <row r="99" spans="1:27" ht="12.75">
      <c r="A99" s="38">
        <v>98</v>
      </c>
      <c r="B99" s="17" t="s">
        <v>463</v>
      </c>
      <c r="C99" s="19">
        <v>1994</v>
      </c>
      <c r="D99" s="32">
        <v>2000</v>
      </c>
      <c r="E99" s="18" t="s">
        <v>6</v>
      </c>
      <c r="F99" s="18">
        <f>VLOOKUP(C:C,Kategorie!A:B,2,FALSE)</f>
        <v>3</v>
      </c>
      <c r="G99" s="20" t="s">
        <v>90</v>
      </c>
      <c r="H99" s="21" t="s">
        <v>90</v>
      </c>
      <c r="I99" s="18" t="s">
        <v>90</v>
      </c>
      <c r="J99" s="18" t="s">
        <v>90</v>
      </c>
      <c r="K99" s="20" t="s">
        <v>90</v>
      </c>
      <c r="L99" s="21" t="s">
        <v>90</v>
      </c>
      <c r="M99" s="18" t="s">
        <v>90</v>
      </c>
      <c r="N99" s="18" t="s">
        <v>90</v>
      </c>
      <c r="O99" s="20">
        <v>42</v>
      </c>
      <c r="P99" s="21">
        <v>14</v>
      </c>
      <c r="S99" s="20"/>
      <c r="T99" s="21"/>
      <c r="W99" s="20"/>
      <c r="X99" s="21"/>
      <c r="Y99" s="20">
        <f>SUM(H99,J99,L99,N99,P99,R99,T99,V99,X99)</f>
        <v>14</v>
      </c>
      <c r="Z99" s="38">
        <v>15</v>
      </c>
      <c r="AA99" s="38">
        <v>1</v>
      </c>
    </row>
    <row r="100" spans="1:27" ht="12.75">
      <c r="A100" s="38">
        <v>99</v>
      </c>
      <c r="B100" s="17" t="s">
        <v>640</v>
      </c>
      <c r="C100" s="19">
        <v>1995</v>
      </c>
      <c r="D100" s="18">
        <v>2000</v>
      </c>
      <c r="E100" s="18" t="s">
        <v>6</v>
      </c>
      <c r="F100" s="18">
        <f>VLOOKUP(C:C,Kategorie!A:B,2,FALSE)</f>
        <v>3</v>
      </c>
      <c r="G100" s="20" t="s">
        <v>90</v>
      </c>
      <c r="H100" s="21" t="s">
        <v>90</v>
      </c>
      <c r="I100" s="18" t="s">
        <v>90</v>
      </c>
      <c r="J100" s="18" t="s">
        <v>90</v>
      </c>
      <c r="K100" s="20" t="s">
        <v>90</v>
      </c>
      <c r="L100" s="21" t="s">
        <v>90</v>
      </c>
      <c r="M100" s="18" t="s">
        <v>90</v>
      </c>
      <c r="N100" s="18" t="s">
        <v>90</v>
      </c>
      <c r="O100" s="20">
        <v>43</v>
      </c>
      <c r="P100" s="21">
        <v>13</v>
      </c>
      <c r="S100" s="20"/>
      <c r="T100" s="21"/>
      <c r="W100" s="20"/>
      <c r="X100" s="21"/>
      <c r="Y100" s="20">
        <f>SUM(H100,J100,L100,N100,P100,R100,T100,V100,X100)</f>
        <v>13</v>
      </c>
      <c r="Z100" s="38">
        <v>16</v>
      </c>
      <c r="AA100" s="38">
        <v>1</v>
      </c>
    </row>
    <row r="101" spans="1:27" ht="12.75">
      <c r="A101" s="38">
        <v>100</v>
      </c>
      <c r="B101" s="17" t="s">
        <v>641</v>
      </c>
      <c r="C101" s="19">
        <v>1995</v>
      </c>
      <c r="D101" s="32">
        <v>2000</v>
      </c>
      <c r="E101" s="18" t="s">
        <v>6</v>
      </c>
      <c r="F101" s="18">
        <f>VLOOKUP(C:C,Kategorie!A:B,2,FALSE)</f>
        <v>3</v>
      </c>
      <c r="G101" s="20" t="s">
        <v>90</v>
      </c>
      <c r="H101" s="21" t="s">
        <v>90</v>
      </c>
      <c r="I101" s="18" t="s">
        <v>90</v>
      </c>
      <c r="J101" s="18" t="s">
        <v>90</v>
      </c>
      <c r="K101" s="20" t="s">
        <v>90</v>
      </c>
      <c r="L101" s="21" t="s">
        <v>90</v>
      </c>
      <c r="M101" s="18" t="s">
        <v>90</v>
      </c>
      <c r="N101" s="18" t="s">
        <v>90</v>
      </c>
      <c r="O101" s="20">
        <v>47</v>
      </c>
      <c r="P101" s="21">
        <v>11</v>
      </c>
      <c r="S101" s="20"/>
      <c r="T101" s="21"/>
      <c r="W101" s="20"/>
      <c r="X101" s="21"/>
      <c r="Y101" s="20">
        <f>SUM(H101,J101,L101,N101,P101,R101,T101,V101,X101)</f>
        <v>11</v>
      </c>
      <c r="Z101" s="38">
        <v>17</v>
      </c>
      <c r="AA101" s="38">
        <v>1</v>
      </c>
    </row>
    <row r="102" spans="1:27" ht="12.75">
      <c r="A102" s="38">
        <v>101</v>
      </c>
      <c r="B102" s="17" t="s">
        <v>382</v>
      </c>
      <c r="C102" s="19">
        <v>1995</v>
      </c>
      <c r="D102" s="18">
        <v>2000</v>
      </c>
      <c r="E102" s="18" t="s">
        <v>6</v>
      </c>
      <c r="F102" s="18">
        <f>VLOOKUP(C:C,Kategorie!A:B,2,FALSE)</f>
        <v>3</v>
      </c>
      <c r="G102" s="20">
        <v>12</v>
      </c>
      <c r="H102" s="21">
        <v>4</v>
      </c>
      <c r="I102" s="18">
        <v>27</v>
      </c>
      <c r="J102" s="18">
        <v>3</v>
      </c>
      <c r="K102" s="20">
        <v>22</v>
      </c>
      <c r="L102" s="21">
        <v>3</v>
      </c>
      <c r="M102" s="18" t="s">
        <v>90</v>
      </c>
      <c r="N102" s="18" t="s">
        <v>90</v>
      </c>
      <c r="O102" s="20" t="s">
        <v>90</v>
      </c>
      <c r="P102" s="21" t="s">
        <v>90</v>
      </c>
      <c r="S102" s="20"/>
      <c r="T102" s="21"/>
      <c r="W102" s="20"/>
      <c r="X102" s="21"/>
      <c r="Y102" s="20">
        <f>SUM(H102,J102,L102,N102,P102,R102,T102,V102,X102)</f>
        <v>10</v>
      </c>
      <c r="Z102" s="38">
        <v>18</v>
      </c>
      <c r="AA102" s="37">
        <v>3</v>
      </c>
    </row>
    <row r="103" spans="1:27" ht="12.75">
      <c r="A103" s="38">
        <v>102</v>
      </c>
      <c r="B103" s="17" t="s">
        <v>648</v>
      </c>
      <c r="C103" s="19">
        <v>1995</v>
      </c>
      <c r="D103" s="18">
        <v>2000</v>
      </c>
      <c r="E103" s="18" t="s">
        <v>6</v>
      </c>
      <c r="F103" s="18">
        <f>VLOOKUP(C:C,Kategorie!A:B,2,FALSE)</f>
        <v>3</v>
      </c>
      <c r="G103" s="20" t="s">
        <v>90</v>
      </c>
      <c r="H103" s="21" t="s">
        <v>90</v>
      </c>
      <c r="I103" s="18" t="s">
        <v>90</v>
      </c>
      <c r="J103" s="18" t="s">
        <v>90</v>
      </c>
      <c r="K103" s="20" t="s">
        <v>90</v>
      </c>
      <c r="L103" s="21" t="s">
        <v>90</v>
      </c>
      <c r="M103" s="18" t="s">
        <v>90</v>
      </c>
      <c r="N103" s="18" t="s">
        <v>90</v>
      </c>
      <c r="O103" s="20">
        <v>58</v>
      </c>
      <c r="P103" s="21">
        <v>10</v>
      </c>
      <c r="S103" s="20"/>
      <c r="T103" s="21"/>
      <c r="W103" s="20"/>
      <c r="X103" s="21"/>
      <c r="Y103" s="20">
        <f>SUM(H103,J103,L103,N103,P103,R103,T103,V103,X103)</f>
        <v>10</v>
      </c>
      <c r="Z103" s="38">
        <v>19</v>
      </c>
      <c r="AA103" s="38">
        <v>1</v>
      </c>
    </row>
    <row r="104" spans="1:27" ht="12.75">
      <c r="A104" s="38">
        <v>103</v>
      </c>
      <c r="B104" s="17" t="s">
        <v>383</v>
      </c>
      <c r="C104" s="18">
        <v>1995</v>
      </c>
      <c r="D104" s="18">
        <v>2000</v>
      </c>
      <c r="E104" s="18" t="s">
        <v>6</v>
      </c>
      <c r="F104" s="18">
        <f>VLOOKUP(C:C,Kategorie!A:B,2,FALSE)</f>
        <v>3</v>
      </c>
      <c r="G104" s="20">
        <v>20</v>
      </c>
      <c r="H104" s="21">
        <v>2</v>
      </c>
      <c r="I104" s="18">
        <v>22</v>
      </c>
      <c r="J104" s="18">
        <v>5</v>
      </c>
      <c r="K104" s="20">
        <v>26</v>
      </c>
      <c r="L104" s="21">
        <v>2</v>
      </c>
      <c r="M104" s="18" t="s">
        <v>90</v>
      </c>
      <c r="N104" s="18" t="s">
        <v>90</v>
      </c>
      <c r="O104" s="20" t="s">
        <v>90</v>
      </c>
      <c r="P104" s="21" t="s">
        <v>90</v>
      </c>
      <c r="S104" s="20"/>
      <c r="T104" s="21"/>
      <c r="W104" s="20"/>
      <c r="X104" s="21"/>
      <c r="Y104" s="20">
        <f>SUM(H104,J104,L104,N104,P104,R104,T104,V104,X104)</f>
        <v>9</v>
      </c>
      <c r="Z104" s="38">
        <v>20</v>
      </c>
      <c r="AA104" s="37">
        <v>3</v>
      </c>
    </row>
    <row r="105" spans="1:27" ht="12.75">
      <c r="A105" s="38">
        <v>104</v>
      </c>
      <c r="B105" s="17" t="s">
        <v>73</v>
      </c>
      <c r="C105" s="19">
        <v>1995</v>
      </c>
      <c r="D105" s="18">
        <v>2000</v>
      </c>
      <c r="E105" s="18" t="s">
        <v>6</v>
      </c>
      <c r="F105" s="18">
        <f>VLOOKUP(C:C,Kategorie!A:B,2,FALSE)</f>
        <v>3</v>
      </c>
      <c r="G105" s="7" t="s">
        <v>90</v>
      </c>
      <c r="H105" s="21" t="s">
        <v>90</v>
      </c>
      <c r="I105" s="18" t="s">
        <v>90</v>
      </c>
      <c r="J105" s="18" t="s">
        <v>90</v>
      </c>
      <c r="K105" s="20">
        <v>8</v>
      </c>
      <c r="L105" s="21">
        <v>9</v>
      </c>
      <c r="M105" s="18" t="s">
        <v>90</v>
      </c>
      <c r="N105" s="18" t="s">
        <v>90</v>
      </c>
      <c r="O105" s="20" t="s">
        <v>90</v>
      </c>
      <c r="P105" s="21" t="s">
        <v>90</v>
      </c>
      <c r="S105" s="20"/>
      <c r="T105" s="21"/>
      <c r="W105" s="20"/>
      <c r="X105" s="21"/>
      <c r="Y105" s="20">
        <f>SUM(H105,J105,L105,N105,P105,R105,T105,V105,X105)</f>
        <v>9</v>
      </c>
      <c r="Z105" s="38">
        <v>21</v>
      </c>
      <c r="AA105" s="37">
        <v>1</v>
      </c>
    </row>
    <row r="106" spans="1:27" ht="12.75">
      <c r="A106" s="38">
        <v>105</v>
      </c>
      <c r="B106" s="17" t="s">
        <v>650</v>
      </c>
      <c r="C106" s="24">
        <v>1995</v>
      </c>
      <c r="D106" s="32">
        <v>2000</v>
      </c>
      <c r="E106" s="32" t="s">
        <v>6</v>
      </c>
      <c r="F106" s="18">
        <f>VLOOKUP(C:C,Kategorie!A:B,2,FALSE)</f>
        <v>3</v>
      </c>
      <c r="G106" s="20" t="s">
        <v>90</v>
      </c>
      <c r="H106" s="21" t="s">
        <v>90</v>
      </c>
      <c r="I106" s="18" t="s">
        <v>90</v>
      </c>
      <c r="J106" s="18" t="s">
        <v>90</v>
      </c>
      <c r="K106" s="20" t="s">
        <v>90</v>
      </c>
      <c r="L106" s="21" t="s">
        <v>90</v>
      </c>
      <c r="M106" s="18" t="s">
        <v>90</v>
      </c>
      <c r="N106" s="18" t="s">
        <v>90</v>
      </c>
      <c r="O106" s="20">
        <v>61</v>
      </c>
      <c r="P106" s="21">
        <v>9</v>
      </c>
      <c r="S106" s="20"/>
      <c r="T106" s="21"/>
      <c r="W106" s="20"/>
      <c r="X106" s="21"/>
      <c r="Y106" s="20">
        <f>SUM(H106,J106,L106,N106,P106,R106,T106,V106,X106)</f>
        <v>9</v>
      </c>
      <c r="Z106" s="38">
        <v>22</v>
      </c>
      <c r="AA106" s="38">
        <v>1</v>
      </c>
    </row>
    <row r="107" spans="1:27" ht="12.75">
      <c r="A107" s="38">
        <v>106</v>
      </c>
      <c r="B107" s="17" t="s">
        <v>652</v>
      </c>
      <c r="C107" s="24">
        <v>1995</v>
      </c>
      <c r="D107" s="32">
        <v>2000</v>
      </c>
      <c r="E107" s="32" t="s">
        <v>6</v>
      </c>
      <c r="F107" s="18">
        <f>VLOOKUP(C:C,Kategorie!A:B,2,FALSE)</f>
        <v>3</v>
      </c>
      <c r="G107" s="20" t="s">
        <v>90</v>
      </c>
      <c r="H107" s="21" t="s">
        <v>90</v>
      </c>
      <c r="I107" s="18" t="s">
        <v>90</v>
      </c>
      <c r="J107" s="18" t="s">
        <v>90</v>
      </c>
      <c r="K107" s="20" t="s">
        <v>90</v>
      </c>
      <c r="L107" s="21" t="s">
        <v>90</v>
      </c>
      <c r="M107" s="18" t="s">
        <v>90</v>
      </c>
      <c r="N107" s="18" t="s">
        <v>90</v>
      </c>
      <c r="O107" s="20">
        <v>63</v>
      </c>
      <c r="P107" s="21">
        <v>8</v>
      </c>
      <c r="S107" s="20"/>
      <c r="T107" s="21"/>
      <c r="W107" s="20"/>
      <c r="X107" s="21"/>
      <c r="Y107" s="20">
        <f>SUM(H107,J107,L107,N107,P107,R107,T107,V107,X107)</f>
        <v>8</v>
      </c>
      <c r="Z107" s="38">
        <v>23</v>
      </c>
      <c r="AA107" s="38">
        <v>1</v>
      </c>
    </row>
    <row r="108" spans="1:27" ht="12.75">
      <c r="A108" s="38">
        <v>107</v>
      </c>
      <c r="B108" s="17" t="s">
        <v>449</v>
      </c>
      <c r="C108" s="19">
        <v>1995</v>
      </c>
      <c r="D108" s="18">
        <v>2000</v>
      </c>
      <c r="E108" s="18" t="s">
        <v>6</v>
      </c>
      <c r="F108" s="18">
        <f>VLOOKUP(C:C,Kategorie!A:B,2,FALSE)</f>
        <v>3</v>
      </c>
      <c r="G108" s="20" t="s">
        <v>90</v>
      </c>
      <c r="H108" s="21" t="s">
        <v>90</v>
      </c>
      <c r="I108" s="18">
        <v>19</v>
      </c>
      <c r="J108" s="18">
        <v>7</v>
      </c>
      <c r="K108" s="20" t="s">
        <v>90</v>
      </c>
      <c r="L108" s="21" t="s">
        <v>90</v>
      </c>
      <c r="M108" s="18" t="s">
        <v>90</v>
      </c>
      <c r="N108" s="18" t="s">
        <v>90</v>
      </c>
      <c r="O108" s="20" t="s">
        <v>90</v>
      </c>
      <c r="P108" s="21" t="s">
        <v>90</v>
      </c>
      <c r="S108" s="20"/>
      <c r="T108" s="21"/>
      <c r="W108" s="20"/>
      <c r="X108" s="21"/>
      <c r="Y108" s="20">
        <f>SUM(H108,J108,L108,N108,P108,R108,T108,V108,X108)</f>
        <v>7</v>
      </c>
      <c r="Z108" s="38">
        <v>24</v>
      </c>
      <c r="AA108" s="37">
        <v>1</v>
      </c>
    </row>
    <row r="109" spans="1:27" ht="12.75">
      <c r="A109" s="38">
        <v>108</v>
      </c>
      <c r="B109" s="17" t="s">
        <v>655</v>
      </c>
      <c r="C109" s="24">
        <v>1995</v>
      </c>
      <c r="D109" s="32">
        <v>2000</v>
      </c>
      <c r="E109" s="32" t="s">
        <v>6</v>
      </c>
      <c r="F109" s="18">
        <f>VLOOKUP(C:C,Kategorie!A:B,2,FALSE)</f>
        <v>3</v>
      </c>
      <c r="G109" s="20" t="s">
        <v>90</v>
      </c>
      <c r="H109" s="21" t="s">
        <v>90</v>
      </c>
      <c r="I109" s="18" t="s">
        <v>90</v>
      </c>
      <c r="J109" s="18" t="s">
        <v>90</v>
      </c>
      <c r="K109" s="20" t="s">
        <v>90</v>
      </c>
      <c r="L109" s="21" t="s">
        <v>90</v>
      </c>
      <c r="M109" s="18" t="s">
        <v>90</v>
      </c>
      <c r="N109" s="18" t="s">
        <v>90</v>
      </c>
      <c r="O109" s="20">
        <v>66</v>
      </c>
      <c r="P109" s="21">
        <v>7</v>
      </c>
      <c r="S109" s="20"/>
      <c r="T109" s="21"/>
      <c r="W109" s="20"/>
      <c r="X109" s="21"/>
      <c r="Y109" s="20">
        <f>SUM(H109,J109,L109,N109,P109,R109,T109,V109,X109)</f>
        <v>7</v>
      </c>
      <c r="Z109" s="38">
        <v>25</v>
      </c>
      <c r="AA109" s="38">
        <v>1</v>
      </c>
    </row>
    <row r="110" spans="1:27" ht="12.75">
      <c r="A110" s="38">
        <v>109</v>
      </c>
      <c r="B110" s="17" t="s">
        <v>656</v>
      </c>
      <c r="C110" s="24">
        <v>1994</v>
      </c>
      <c r="D110" s="32">
        <v>2000</v>
      </c>
      <c r="E110" s="32" t="s">
        <v>6</v>
      </c>
      <c r="F110" s="18">
        <f>VLOOKUP(C:C,Kategorie!A:B,2,FALSE)</f>
        <v>3</v>
      </c>
      <c r="G110" s="20" t="s">
        <v>90</v>
      </c>
      <c r="H110" s="21" t="s">
        <v>90</v>
      </c>
      <c r="I110" s="18" t="s">
        <v>90</v>
      </c>
      <c r="J110" s="18" t="s">
        <v>90</v>
      </c>
      <c r="K110" s="20" t="s">
        <v>90</v>
      </c>
      <c r="L110" s="21" t="s">
        <v>90</v>
      </c>
      <c r="M110" s="18" t="s">
        <v>90</v>
      </c>
      <c r="N110" s="18" t="s">
        <v>90</v>
      </c>
      <c r="O110" s="20">
        <v>67</v>
      </c>
      <c r="P110" s="21">
        <v>6</v>
      </c>
      <c r="S110" s="20"/>
      <c r="T110" s="21"/>
      <c r="W110" s="20"/>
      <c r="X110" s="21"/>
      <c r="Y110" s="20">
        <f>SUM(H110,J110,L110,N110,P110,R110,T110,V110,X110)</f>
        <v>6</v>
      </c>
      <c r="Z110" s="38">
        <v>26</v>
      </c>
      <c r="AA110" s="38">
        <v>1</v>
      </c>
    </row>
    <row r="111" spans="1:27" ht="12.75">
      <c r="A111" s="38">
        <v>110</v>
      </c>
      <c r="B111" s="23" t="s">
        <v>657</v>
      </c>
      <c r="C111" s="24">
        <v>1995</v>
      </c>
      <c r="D111" s="32">
        <v>2000</v>
      </c>
      <c r="E111" s="32" t="s">
        <v>6</v>
      </c>
      <c r="F111" s="18">
        <f>VLOOKUP(C:C,Kategorie!A:B,2,FALSE)</f>
        <v>3</v>
      </c>
      <c r="G111" s="20" t="s">
        <v>90</v>
      </c>
      <c r="H111" s="21" t="s">
        <v>90</v>
      </c>
      <c r="I111" s="18" t="s">
        <v>90</v>
      </c>
      <c r="J111" s="18" t="s">
        <v>90</v>
      </c>
      <c r="K111" s="20" t="s">
        <v>90</v>
      </c>
      <c r="L111" s="21" t="s">
        <v>90</v>
      </c>
      <c r="M111" s="18" t="s">
        <v>90</v>
      </c>
      <c r="N111" s="18" t="s">
        <v>90</v>
      </c>
      <c r="O111" s="20">
        <v>71</v>
      </c>
      <c r="P111" s="21">
        <v>5</v>
      </c>
      <c r="S111" s="20"/>
      <c r="T111" s="21"/>
      <c r="W111" s="20"/>
      <c r="X111" s="21"/>
      <c r="Y111" s="20">
        <f>SUM(H111,J111,L111,N111,P111,R111,T111,V111,X111)</f>
        <v>5</v>
      </c>
      <c r="Z111" s="38">
        <v>27</v>
      </c>
      <c r="AA111" s="38">
        <v>1</v>
      </c>
    </row>
    <row r="112" spans="1:27" ht="12.75">
      <c r="A112" s="38">
        <v>111</v>
      </c>
      <c r="B112" s="17" t="s">
        <v>450</v>
      </c>
      <c r="C112" s="19">
        <v>1994</v>
      </c>
      <c r="D112" s="18">
        <v>2000</v>
      </c>
      <c r="E112" s="18" t="s">
        <v>6</v>
      </c>
      <c r="F112" s="18">
        <f>VLOOKUP(C:C,Kategorie!A:B,2,FALSE)</f>
        <v>3</v>
      </c>
      <c r="G112" s="20" t="s">
        <v>90</v>
      </c>
      <c r="H112" s="21" t="s">
        <v>90</v>
      </c>
      <c r="I112" s="18">
        <v>25</v>
      </c>
      <c r="J112" s="18">
        <v>4</v>
      </c>
      <c r="K112" s="20" t="s">
        <v>90</v>
      </c>
      <c r="L112" s="21" t="s">
        <v>90</v>
      </c>
      <c r="M112" s="18" t="s">
        <v>90</v>
      </c>
      <c r="N112" s="18" t="s">
        <v>90</v>
      </c>
      <c r="O112" s="20" t="s">
        <v>90</v>
      </c>
      <c r="P112" s="21" t="s">
        <v>90</v>
      </c>
      <c r="S112" s="20"/>
      <c r="T112" s="21"/>
      <c r="W112" s="20"/>
      <c r="X112" s="21"/>
      <c r="Y112" s="20">
        <f>SUM(H112,J112,L112,N112,P112,R112,T112,V112,X112)</f>
        <v>4</v>
      </c>
      <c r="Z112" s="38">
        <v>28</v>
      </c>
      <c r="AA112" s="37">
        <v>1</v>
      </c>
    </row>
    <row r="113" spans="1:27" ht="12.75">
      <c r="A113" s="38">
        <v>112</v>
      </c>
      <c r="B113" s="17" t="s">
        <v>659</v>
      </c>
      <c r="C113" s="24">
        <v>1995</v>
      </c>
      <c r="D113" s="32">
        <v>2000</v>
      </c>
      <c r="E113" s="32" t="s">
        <v>6</v>
      </c>
      <c r="F113" s="18">
        <f>VLOOKUP(C:C,Kategorie!A:B,2,FALSE)</f>
        <v>3</v>
      </c>
      <c r="G113" s="20" t="s">
        <v>90</v>
      </c>
      <c r="H113" s="21" t="s">
        <v>90</v>
      </c>
      <c r="I113" s="18" t="s">
        <v>90</v>
      </c>
      <c r="J113" s="18" t="s">
        <v>90</v>
      </c>
      <c r="K113" s="20" t="s">
        <v>90</v>
      </c>
      <c r="L113" s="21" t="s">
        <v>90</v>
      </c>
      <c r="M113" s="18" t="s">
        <v>90</v>
      </c>
      <c r="N113" s="18" t="s">
        <v>90</v>
      </c>
      <c r="O113" s="20">
        <v>73</v>
      </c>
      <c r="P113" s="21">
        <v>4</v>
      </c>
      <c r="S113" s="20"/>
      <c r="T113" s="21"/>
      <c r="W113" s="20"/>
      <c r="X113" s="21"/>
      <c r="Y113" s="20">
        <f>SUM(H113,J113,L113,N113,P113,R113,T113,V113,X113)</f>
        <v>4</v>
      </c>
      <c r="Z113" s="38">
        <v>29</v>
      </c>
      <c r="AA113" s="38">
        <v>1</v>
      </c>
    </row>
    <row r="114" spans="1:27" ht="12.75">
      <c r="A114" s="38">
        <v>113</v>
      </c>
      <c r="B114" s="17" t="s">
        <v>660</v>
      </c>
      <c r="C114" s="24">
        <v>1994</v>
      </c>
      <c r="D114" s="32">
        <v>2000</v>
      </c>
      <c r="E114" s="32" t="s">
        <v>6</v>
      </c>
      <c r="F114" s="18">
        <f>VLOOKUP(C:C,Kategorie!A:B,2,FALSE)</f>
        <v>3</v>
      </c>
      <c r="G114" s="20" t="s">
        <v>90</v>
      </c>
      <c r="H114" s="21" t="s">
        <v>90</v>
      </c>
      <c r="I114" s="18" t="s">
        <v>90</v>
      </c>
      <c r="J114" s="18" t="s">
        <v>90</v>
      </c>
      <c r="K114" s="20" t="s">
        <v>90</v>
      </c>
      <c r="L114" s="21" t="s">
        <v>90</v>
      </c>
      <c r="M114" s="18" t="s">
        <v>90</v>
      </c>
      <c r="N114" s="18" t="s">
        <v>90</v>
      </c>
      <c r="O114" s="20">
        <v>74</v>
      </c>
      <c r="P114" s="21">
        <v>3</v>
      </c>
      <c r="S114" s="20"/>
      <c r="T114" s="21"/>
      <c r="W114" s="20"/>
      <c r="X114" s="21"/>
      <c r="Y114" s="20">
        <f>SUM(H114,J114,L114,N114,P114,R114,T114,V114,X114)</f>
        <v>3</v>
      </c>
      <c r="Z114" s="38">
        <v>30</v>
      </c>
      <c r="AA114" s="38">
        <v>1</v>
      </c>
    </row>
    <row r="115" spans="1:27" ht="12.75">
      <c r="A115" s="38">
        <v>114</v>
      </c>
      <c r="B115" s="17" t="s">
        <v>661</v>
      </c>
      <c r="C115" s="24">
        <v>1995</v>
      </c>
      <c r="D115" s="32">
        <v>2000</v>
      </c>
      <c r="E115" s="32" t="s">
        <v>6</v>
      </c>
      <c r="F115" s="18">
        <f>VLOOKUP(C:C,Kategorie!A:B,2,FALSE)</f>
        <v>3</v>
      </c>
      <c r="G115" s="20" t="s">
        <v>90</v>
      </c>
      <c r="H115" s="21" t="s">
        <v>90</v>
      </c>
      <c r="I115" s="18" t="s">
        <v>90</v>
      </c>
      <c r="J115" s="18" t="s">
        <v>90</v>
      </c>
      <c r="K115" s="20" t="s">
        <v>90</v>
      </c>
      <c r="L115" s="21" t="s">
        <v>90</v>
      </c>
      <c r="M115" s="18" t="s">
        <v>90</v>
      </c>
      <c r="N115" s="18" t="s">
        <v>90</v>
      </c>
      <c r="O115" s="20">
        <v>75</v>
      </c>
      <c r="P115" s="21">
        <v>2</v>
      </c>
      <c r="S115" s="20"/>
      <c r="T115" s="21"/>
      <c r="W115" s="20"/>
      <c r="X115" s="21"/>
      <c r="Y115" s="20">
        <f>SUM(H115,J115,L115,N115,P115,R115,T115,V115,X115)</f>
        <v>2</v>
      </c>
      <c r="Z115" s="38">
        <v>31</v>
      </c>
      <c r="AA115" s="38">
        <v>1</v>
      </c>
    </row>
    <row r="116" spans="1:27" ht="12.75">
      <c r="A116" s="38">
        <v>115</v>
      </c>
      <c r="B116" s="17" t="s">
        <v>662</v>
      </c>
      <c r="C116" s="24">
        <v>1995</v>
      </c>
      <c r="D116" s="32">
        <v>2000</v>
      </c>
      <c r="E116" s="32" t="s">
        <v>6</v>
      </c>
      <c r="F116" s="18">
        <f>VLOOKUP(C:C,Kategorie!A:B,2,FALSE)</f>
        <v>3</v>
      </c>
      <c r="G116" s="20" t="s">
        <v>90</v>
      </c>
      <c r="H116" s="21" t="s">
        <v>90</v>
      </c>
      <c r="I116" s="18" t="s">
        <v>90</v>
      </c>
      <c r="J116" s="18" t="s">
        <v>90</v>
      </c>
      <c r="K116" s="20" t="s">
        <v>90</v>
      </c>
      <c r="L116" s="21" t="s">
        <v>90</v>
      </c>
      <c r="M116" s="18" t="s">
        <v>90</v>
      </c>
      <c r="N116" s="18" t="s">
        <v>90</v>
      </c>
      <c r="O116" s="20">
        <v>76</v>
      </c>
      <c r="P116" s="21">
        <v>1</v>
      </c>
      <c r="S116" s="20"/>
      <c r="T116" s="21"/>
      <c r="W116" s="20"/>
      <c r="X116" s="21"/>
      <c r="Y116" s="20">
        <f>SUM(H116,J116,L116,N116,P116,R116,T116,V116,X116)</f>
        <v>1</v>
      </c>
      <c r="Z116" s="38">
        <v>32</v>
      </c>
      <c r="AA116" s="38">
        <v>1</v>
      </c>
    </row>
    <row r="117" spans="1:27" ht="12.75">
      <c r="A117" s="38">
        <v>116</v>
      </c>
      <c r="B117" s="17" t="s">
        <v>367</v>
      </c>
      <c r="C117" s="19">
        <v>1992</v>
      </c>
      <c r="D117" s="18">
        <v>2000</v>
      </c>
      <c r="E117" s="18" t="s">
        <v>6</v>
      </c>
      <c r="F117" s="18">
        <f>VLOOKUP(C:C,Kategorie!A:B,2,FALSE)</f>
        <v>4</v>
      </c>
      <c r="G117" s="20">
        <v>3</v>
      </c>
      <c r="H117" s="21">
        <v>8</v>
      </c>
      <c r="I117" s="18" t="s">
        <v>90</v>
      </c>
      <c r="J117" s="18" t="s">
        <v>90</v>
      </c>
      <c r="K117" s="20">
        <v>2</v>
      </c>
      <c r="L117" s="21">
        <v>11</v>
      </c>
      <c r="M117" s="18">
        <v>1</v>
      </c>
      <c r="N117" s="18">
        <v>9</v>
      </c>
      <c r="O117" s="20">
        <v>1</v>
      </c>
      <c r="P117" s="21">
        <v>19</v>
      </c>
      <c r="S117" s="20"/>
      <c r="T117" s="21"/>
      <c r="W117" s="20"/>
      <c r="X117" s="21"/>
      <c r="Y117" s="20">
        <f>SUM(H117,J117,L117,N117,P117,R117,T117,V117,X117)</f>
        <v>47</v>
      </c>
      <c r="Z117" s="38">
        <v>1</v>
      </c>
      <c r="AA117" s="37">
        <v>4</v>
      </c>
    </row>
    <row r="118" spans="1:27" ht="12.75">
      <c r="A118" s="38">
        <v>117</v>
      </c>
      <c r="B118" s="27" t="s">
        <v>413</v>
      </c>
      <c r="C118" s="28">
        <v>1992</v>
      </c>
      <c r="D118" s="5">
        <v>2000</v>
      </c>
      <c r="E118" s="5" t="s">
        <v>6</v>
      </c>
      <c r="F118" s="5">
        <f>VLOOKUP(C:C,Kategorie!A:B,2,FALSE)</f>
        <v>4</v>
      </c>
      <c r="G118" s="20">
        <v>5</v>
      </c>
      <c r="H118" s="21">
        <v>6</v>
      </c>
      <c r="I118" s="18">
        <v>8</v>
      </c>
      <c r="J118" s="18">
        <v>4</v>
      </c>
      <c r="K118" s="20">
        <v>6</v>
      </c>
      <c r="L118" s="21">
        <v>7</v>
      </c>
      <c r="M118" s="18">
        <v>2</v>
      </c>
      <c r="N118" s="18">
        <v>7</v>
      </c>
      <c r="O118" s="20">
        <v>5</v>
      </c>
      <c r="P118" s="21">
        <v>15</v>
      </c>
      <c r="S118" s="20"/>
      <c r="T118" s="21"/>
      <c r="W118" s="20"/>
      <c r="X118" s="21"/>
      <c r="Y118" s="20">
        <f>SUM(H118,J118,L118,N118,P118,R118,T118,V118,X118)</f>
        <v>39</v>
      </c>
      <c r="Z118" s="38">
        <v>2</v>
      </c>
      <c r="AA118" s="37">
        <v>5</v>
      </c>
    </row>
    <row r="119" spans="1:27" ht="12.75">
      <c r="A119" s="38">
        <v>118</v>
      </c>
      <c r="B119" s="17" t="s">
        <v>409</v>
      </c>
      <c r="C119" s="19">
        <v>1992</v>
      </c>
      <c r="D119" s="18">
        <v>2000</v>
      </c>
      <c r="E119" s="18" t="s">
        <v>6</v>
      </c>
      <c r="F119" s="18">
        <f>VLOOKUP(C:C,Kategorie!A:B,2,FALSE)</f>
        <v>4</v>
      </c>
      <c r="G119" s="20">
        <v>2</v>
      </c>
      <c r="H119" s="21">
        <v>10</v>
      </c>
      <c r="I119" s="18">
        <v>5</v>
      </c>
      <c r="J119" s="18">
        <v>5</v>
      </c>
      <c r="K119" s="20" t="s">
        <v>90</v>
      </c>
      <c r="L119" s="21" t="s">
        <v>90</v>
      </c>
      <c r="M119" s="18" t="s">
        <v>90</v>
      </c>
      <c r="N119" s="18" t="s">
        <v>90</v>
      </c>
      <c r="O119" s="20">
        <v>2</v>
      </c>
      <c r="P119" s="21">
        <v>17</v>
      </c>
      <c r="S119" s="20"/>
      <c r="T119" s="21"/>
      <c r="W119" s="20"/>
      <c r="X119" s="21"/>
      <c r="Y119" s="20">
        <f>SUM(H119,J119,L119,N119,P119,R119,T119,V119,X119)</f>
        <v>32</v>
      </c>
      <c r="Z119" s="38">
        <v>3</v>
      </c>
      <c r="AA119" s="37">
        <v>3</v>
      </c>
    </row>
    <row r="120" spans="1:27" ht="12.75">
      <c r="A120" s="38">
        <v>119</v>
      </c>
      <c r="B120" s="17" t="s">
        <v>68</v>
      </c>
      <c r="C120" s="19">
        <v>1993</v>
      </c>
      <c r="D120" s="18">
        <v>2000</v>
      </c>
      <c r="E120" s="18" t="s">
        <v>6</v>
      </c>
      <c r="F120" s="18">
        <f>VLOOKUP(C:C,Kategorie!A:B,2,FALSE)</f>
        <v>4</v>
      </c>
      <c r="G120" s="7" t="s">
        <v>90</v>
      </c>
      <c r="H120" s="21" t="s">
        <v>90</v>
      </c>
      <c r="I120" s="18">
        <v>1</v>
      </c>
      <c r="J120" s="18">
        <v>11</v>
      </c>
      <c r="K120" s="20">
        <v>1</v>
      </c>
      <c r="L120" s="21">
        <v>13</v>
      </c>
      <c r="M120" s="18" t="s">
        <v>90</v>
      </c>
      <c r="N120" s="18" t="s">
        <v>90</v>
      </c>
      <c r="O120" s="20" t="s">
        <v>90</v>
      </c>
      <c r="P120" s="21" t="s">
        <v>90</v>
      </c>
      <c r="S120" s="20"/>
      <c r="T120" s="21"/>
      <c r="W120" s="20"/>
      <c r="X120" s="21"/>
      <c r="Y120" s="20">
        <f>SUM(H120,J120,L120,N120,P120,R120,T120,V120,X120)</f>
        <v>24</v>
      </c>
      <c r="Z120" s="38">
        <v>4</v>
      </c>
      <c r="AA120" s="37">
        <v>2</v>
      </c>
    </row>
    <row r="121" spans="1:27" ht="12.75">
      <c r="A121" s="38">
        <v>120</v>
      </c>
      <c r="B121" s="17" t="s">
        <v>447</v>
      </c>
      <c r="C121" s="19">
        <v>1992</v>
      </c>
      <c r="D121" s="18">
        <v>2000</v>
      </c>
      <c r="E121" s="18" t="s">
        <v>6</v>
      </c>
      <c r="F121" s="18">
        <f>VLOOKUP(C:C,Kategorie!A:B,2,FALSE)</f>
        <v>4</v>
      </c>
      <c r="G121" s="20" t="s">
        <v>90</v>
      </c>
      <c r="H121" s="21" t="s">
        <v>90</v>
      </c>
      <c r="I121" s="18">
        <v>4</v>
      </c>
      <c r="J121" s="18">
        <v>7</v>
      </c>
      <c r="K121" s="20">
        <v>4</v>
      </c>
      <c r="L121" s="21">
        <v>9</v>
      </c>
      <c r="M121" s="18" t="s">
        <v>90</v>
      </c>
      <c r="N121" s="18" t="s">
        <v>90</v>
      </c>
      <c r="O121" s="20" t="s">
        <v>90</v>
      </c>
      <c r="P121" s="21" t="s">
        <v>90</v>
      </c>
      <c r="S121" s="20"/>
      <c r="T121" s="21"/>
      <c r="W121" s="20"/>
      <c r="X121" s="21"/>
      <c r="Y121" s="20">
        <f>SUM(H121,J121,L121,N121,P121,R121,T121,V121,X121)</f>
        <v>16</v>
      </c>
      <c r="Z121" s="38">
        <v>5</v>
      </c>
      <c r="AA121" s="37">
        <v>2</v>
      </c>
    </row>
    <row r="122" spans="1:27" ht="12.75">
      <c r="A122" s="38">
        <v>121</v>
      </c>
      <c r="B122" s="17" t="s">
        <v>162</v>
      </c>
      <c r="C122" s="19">
        <v>1992</v>
      </c>
      <c r="D122" s="18">
        <v>2000</v>
      </c>
      <c r="E122" s="18" t="s">
        <v>6</v>
      </c>
      <c r="F122" s="18">
        <f>VLOOKUP(C:C,Kategorie!A:B,2,FALSE)</f>
        <v>4</v>
      </c>
      <c r="G122" s="7" t="s">
        <v>90</v>
      </c>
      <c r="H122" s="21" t="s">
        <v>90</v>
      </c>
      <c r="I122" s="18">
        <v>12</v>
      </c>
      <c r="J122" s="18">
        <v>3</v>
      </c>
      <c r="K122" s="20">
        <v>11</v>
      </c>
      <c r="L122" s="21">
        <v>5</v>
      </c>
      <c r="M122" s="18">
        <v>5</v>
      </c>
      <c r="N122" s="18">
        <v>5</v>
      </c>
      <c r="O122" s="20" t="s">
        <v>90</v>
      </c>
      <c r="P122" s="21" t="s">
        <v>90</v>
      </c>
      <c r="S122" s="20"/>
      <c r="T122" s="21"/>
      <c r="W122" s="20"/>
      <c r="X122" s="21"/>
      <c r="Y122" s="20">
        <f>SUM(H122,J122,L122,N122,P122,R122,T122,V122,X122)</f>
        <v>13</v>
      </c>
      <c r="Z122" s="38">
        <v>6</v>
      </c>
      <c r="AA122" s="37">
        <v>3</v>
      </c>
    </row>
    <row r="123" spans="1:27" ht="12.75">
      <c r="A123" s="38">
        <v>122</v>
      </c>
      <c r="B123" s="17" t="s">
        <v>623</v>
      </c>
      <c r="C123" s="19">
        <v>1993</v>
      </c>
      <c r="D123" s="32">
        <v>2000</v>
      </c>
      <c r="E123" s="18" t="s">
        <v>6</v>
      </c>
      <c r="F123" s="18">
        <f>VLOOKUP(C:C,Kategorie!A:B,2,FALSE)</f>
        <v>4</v>
      </c>
      <c r="G123" s="20" t="s">
        <v>90</v>
      </c>
      <c r="H123" s="21" t="s">
        <v>90</v>
      </c>
      <c r="I123" s="18" t="s">
        <v>90</v>
      </c>
      <c r="J123" s="18" t="s">
        <v>90</v>
      </c>
      <c r="K123" s="20" t="s">
        <v>90</v>
      </c>
      <c r="L123" s="21" t="s">
        <v>90</v>
      </c>
      <c r="M123" s="18" t="s">
        <v>90</v>
      </c>
      <c r="N123" s="18" t="s">
        <v>90</v>
      </c>
      <c r="O123" s="20">
        <v>9</v>
      </c>
      <c r="P123" s="21">
        <v>13</v>
      </c>
      <c r="S123" s="20"/>
      <c r="T123" s="21"/>
      <c r="W123" s="20"/>
      <c r="X123" s="21"/>
      <c r="Y123" s="20">
        <f>SUM(H123,J123,L123,N123,P123,R123,T123,V123,X123)</f>
        <v>13</v>
      </c>
      <c r="Z123" s="38">
        <v>7</v>
      </c>
      <c r="AA123" s="38">
        <v>1</v>
      </c>
    </row>
    <row r="124" spans="1:27" ht="12.75">
      <c r="A124" s="38">
        <v>123</v>
      </c>
      <c r="B124" s="17" t="s">
        <v>625</v>
      </c>
      <c r="C124" s="19">
        <v>1993</v>
      </c>
      <c r="D124" s="32">
        <v>2000</v>
      </c>
      <c r="E124" s="18" t="s">
        <v>6</v>
      </c>
      <c r="F124" s="18">
        <f>VLOOKUP(C:C,Kategorie!A:B,2,FALSE)</f>
        <v>4</v>
      </c>
      <c r="G124" s="20" t="s">
        <v>90</v>
      </c>
      <c r="H124" s="21" t="s">
        <v>90</v>
      </c>
      <c r="I124" s="18" t="s">
        <v>90</v>
      </c>
      <c r="J124" s="18" t="s">
        <v>90</v>
      </c>
      <c r="K124" s="20" t="s">
        <v>90</v>
      </c>
      <c r="L124" s="21" t="s">
        <v>90</v>
      </c>
      <c r="M124" s="18" t="s">
        <v>90</v>
      </c>
      <c r="N124" s="18" t="s">
        <v>90</v>
      </c>
      <c r="O124" s="20">
        <v>18</v>
      </c>
      <c r="P124" s="21">
        <v>12</v>
      </c>
      <c r="S124" s="20"/>
      <c r="T124" s="21"/>
      <c r="W124" s="20"/>
      <c r="X124" s="21"/>
      <c r="Y124" s="20">
        <f>SUM(H124,J124,L124,N124,P124,R124,T124,V124,X124)</f>
        <v>12</v>
      </c>
      <c r="Z124" s="38">
        <v>8</v>
      </c>
      <c r="AA124" s="38">
        <v>1</v>
      </c>
    </row>
    <row r="125" spans="1:27" ht="12.75">
      <c r="A125" s="38">
        <v>124</v>
      </c>
      <c r="B125" s="17" t="s">
        <v>72</v>
      </c>
      <c r="C125" s="19">
        <v>1992</v>
      </c>
      <c r="D125" s="18">
        <v>2000</v>
      </c>
      <c r="E125" s="18" t="s">
        <v>6</v>
      </c>
      <c r="F125" s="18">
        <f>VLOOKUP(C:C,Kategorie!A:B,2,FALSE)</f>
        <v>4</v>
      </c>
      <c r="G125" s="20">
        <v>24</v>
      </c>
      <c r="H125" s="21">
        <v>3</v>
      </c>
      <c r="I125" s="18">
        <v>15</v>
      </c>
      <c r="J125" s="18">
        <v>2</v>
      </c>
      <c r="K125" s="20">
        <v>36</v>
      </c>
      <c r="L125" s="21">
        <v>4</v>
      </c>
      <c r="M125" s="18">
        <v>17</v>
      </c>
      <c r="N125" s="18">
        <v>2</v>
      </c>
      <c r="O125" s="20" t="s">
        <v>90</v>
      </c>
      <c r="P125" s="21" t="s">
        <v>90</v>
      </c>
      <c r="S125" s="20"/>
      <c r="T125" s="21"/>
      <c r="W125" s="20"/>
      <c r="X125" s="21"/>
      <c r="Y125" s="20">
        <f>SUM(H125,J125,L125,N125,P125,R125,T125,V125,X125)</f>
        <v>11</v>
      </c>
      <c r="Z125" s="38">
        <v>9</v>
      </c>
      <c r="AA125" s="37">
        <v>4</v>
      </c>
    </row>
    <row r="126" spans="1:27" ht="12.75">
      <c r="A126" s="38">
        <v>125</v>
      </c>
      <c r="B126" s="17" t="s">
        <v>630</v>
      </c>
      <c r="C126" s="19">
        <v>1993</v>
      </c>
      <c r="D126" s="32">
        <v>2000</v>
      </c>
      <c r="E126" s="18" t="s">
        <v>6</v>
      </c>
      <c r="F126" s="18">
        <f>VLOOKUP(C:C,Kategorie!A:B,2,FALSE)</f>
        <v>4</v>
      </c>
      <c r="G126" s="20" t="s">
        <v>90</v>
      </c>
      <c r="H126" s="21" t="s">
        <v>90</v>
      </c>
      <c r="I126" s="18" t="s">
        <v>90</v>
      </c>
      <c r="J126" s="18" t="s">
        <v>90</v>
      </c>
      <c r="K126" s="20" t="s">
        <v>90</v>
      </c>
      <c r="L126" s="21" t="s">
        <v>90</v>
      </c>
      <c r="M126" s="18" t="s">
        <v>90</v>
      </c>
      <c r="N126" s="18" t="s">
        <v>90</v>
      </c>
      <c r="O126" s="20">
        <v>26</v>
      </c>
      <c r="P126" s="21">
        <v>11</v>
      </c>
      <c r="S126" s="20"/>
      <c r="T126" s="21"/>
      <c r="W126" s="20"/>
      <c r="X126" s="21"/>
      <c r="Y126" s="20">
        <f>SUM(H126,J126,L126,N126,P126,R126,T126,V126,X126)</f>
        <v>11</v>
      </c>
      <c r="Z126" s="38">
        <v>10</v>
      </c>
      <c r="AA126" s="38">
        <v>1</v>
      </c>
    </row>
    <row r="127" spans="1:27" ht="12.75">
      <c r="A127" s="38">
        <v>126</v>
      </c>
      <c r="B127" s="17" t="s">
        <v>631</v>
      </c>
      <c r="C127" s="19">
        <v>1993</v>
      </c>
      <c r="D127" s="18">
        <v>2000</v>
      </c>
      <c r="E127" s="18" t="s">
        <v>6</v>
      </c>
      <c r="F127" s="18">
        <f>VLOOKUP(C:C,Kategorie!A:B,2,FALSE)</f>
        <v>4</v>
      </c>
      <c r="G127" s="20" t="s">
        <v>90</v>
      </c>
      <c r="H127" s="21" t="s">
        <v>90</v>
      </c>
      <c r="I127" s="18" t="s">
        <v>90</v>
      </c>
      <c r="J127" s="18" t="s">
        <v>90</v>
      </c>
      <c r="K127" s="20" t="s">
        <v>90</v>
      </c>
      <c r="L127" s="21" t="s">
        <v>90</v>
      </c>
      <c r="M127" s="18" t="s">
        <v>90</v>
      </c>
      <c r="N127" s="18" t="s">
        <v>90</v>
      </c>
      <c r="O127" s="20">
        <v>27</v>
      </c>
      <c r="P127" s="21">
        <v>10</v>
      </c>
      <c r="S127" s="20"/>
      <c r="T127" s="21"/>
      <c r="W127" s="20"/>
      <c r="X127" s="21"/>
      <c r="Y127" s="20">
        <f>SUM(H127,J127,L127,N127,P127,R127,T127,V127,X127)</f>
        <v>10</v>
      </c>
      <c r="Z127" s="38">
        <v>11</v>
      </c>
      <c r="AA127" s="38">
        <v>1</v>
      </c>
    </row>
    <row r="128" spans="1:27" ht="12.75">
      <c r="A128" s="38">
        <v>127</v>
      </c>
      <c r="B128" s="27" t="s">
        <v>76</v>
      </c>
      <c r="C128" s="19">
        <v>1992</v>
      </c>
      <c r="D128" s="18">
        <v>2000</v>
      </c>
      <c r="E128" s="18" t="s">
        <v>6</v>
      </c>
      <c r="F128" s="18">
        <f>VLOOKUP(C:C,Kategorie!A:B,2,FALSE)</f>
        <v>4</v>
      </c>
      <c r="G128" s="20">
        <v>26</v>
      </c>
      <c r="H128" s="21">
        <v>2</v>
      </c>
      <c r="I128" s="18">
        <v>31</v>
      </c>
      <c r="J128" s="18">
        <v>1</v>
      </c>
      <c r="K128" s="20">
        <v>40</v>
      </c>
      <c r="L128" s="21">
        <v>3</v>
      </c>
      <c r="M128" s="18">
        <v>10</v>
      </c>
      <c r="N128" s="18">
        <v>3</v>
      </c>
      <c r="O128" s="20" t="s">
        <v>90</v>
      </c>
      <c r="P128" s="21" t="s">
        <v>90</v>
      </c>
      <c r="S128" s="20"/>
      <c r="T128" s="21"/>
      <c r="W128" s="20"/>
      <c r="X128" s="21"/>
      <c r="Y128" s="20">
        <f>SUM(H128,J128,L128,N128,P128,R128,T128,V128,X128)</f>
        <v>9</v>
      </c>
      <c r="Z128" s="38">
        <v>12</v>
      </c>
      <c r="AA128" s="37">
        <v>4</v>
      </c>
    </row>
    <row r="129" spans="1:27" ht="12.75">
      <c r="A129" s="38">
        <v>128</v>
      </c>
      <c r="B129" s="17" t="s">
        <v>446</v>
      </c>
      <c r="C129" s="19">
        <v>1993</v>
      </c>
      <c r="D129" s="18">
        <v>2000</v>
      </c>
      <c r="E129" s="18" t="s">
        <v>6</v>
      </c>
      <c r="F129" s="18">
        <f>VLOOKUP(C:C,Kategorie!A:B,2,FALSE)</f>
        <v>4</v>
      </c>
      <c r="G129" s="20" t="s">
        <v>90</v>
      </c>
      <c r="H129" s="21" t="s">
        <v>90</v>
      </c>
      <c r="I129" s="18">
        <v>2</v>
      </c>
      <c r="J129" s="18">
        <v>9</v>
      </c>
      <c r="K129" s="20" t="s">
        <v>90</v>
      </c>
      <c r="L129" s="21" t="s">
        <v>90</v>
      </c>
      <c r="M129" s="18" t="s">
        <v>90</v>
      </c>
      <c r="N129" s="18" t="s">
        <v>90</v>
      </c>
      <c r="O129" s="20" t="s">
        <v>90</v>
      </c>
      <c r="P129" s="21" t="s">
        <v>90</v>
      </c>
      <c r="S129" s="20"/>
      <c r="T129" s="21"/>
      <c r="W129" s="20"/>
      <c r="X129" s="21"/>
      <c r="Y129" s="20">
        <f>SUM(H129,J129,L129,N129,P129,R129,T129,V129,X129)</f>
        <v>9</v>
      </c>
      <c r="Z129" s="38">
        <v>13</v>
      </c>
      <c r="AA129" s="37">
        <v>1</v>
      </c>
    </row>
    <row r="130" spans="1:27" ht="12.75">
      <c r="A130" s="38">
        <v>129</v>
      </c>
      <c r="B130" s="23" t="s">
        <v>115</v>
      </c>
      <c r="C130" s="19">
        <v>1993</v>
      </c>
      <c r="D130" s="18">
        <v>2000</v>
      </c>
      <c r="E130" s="18" t="s">
        <v>6</v>
      </c>
      <c r="F130" s="18">
        <f>VLOOKUP(C:C,Kategorie!A:B,2,FALSE)</f>
        <v>4</v>
      </c>
      <c r="G130" s="7" t="s">
        <v>90</v>
      </c>
      <c r="H130" s="21" t="s">
        <v>90</v>
      </c>
      <c r="I130" s="18" t="s">
        <v>90</v>
      </c>
      <c r="J130" s="18" t="s">
        <v>90</v>
      </c>
      <c r="K130" s="20" t="s">
        <v>90</v>
      </c>
      <c r="L130" s="21" t="s">
        <v>90</v>
      </c>
      <c r="M130" s="18" t="s">
        <v>90</v>
      </c>
      <c r="N130" s="18" t="s">
        <v>90</v>
      </c>
      <c r="O130" s="20">
        <v>28</v>
      </c>
      <c r="P130" s="21">
        <v>9</v>
      </c>
      <c r="S130" s="20"/>
      <c r="T130" s="21"/>
      <c r="W130" s="20"/>
      <c r="X130" s="21"/>
      <c r="Y130" s="20">
        <f>SUM(H130,J130,L130,N130,P130,R130,T130,V130,X130)</f>
        <v>9</v>
      </c>
      <c r="Z130" s="38">
        <v>14</v>
      </c>
      <c r="AA130" s="37">
        <v>1</v>
      </c>
    </row>
    <row r="131" spans="1:27" ht="12.75">
      <c r="A131" s="38">
        <v>130</v>
      </c>
      <c r="B131" s="17" t="s">
        <v>632</v>
      </c>
      <c r="C131" s="19">
        <v>1991</v>
      </c>
      <c r="D131" s="32">
        <v>2000</v>
      </c>
      <c r="E131" s="18" t="s">
        <v>6</v>
      </c>
      <c r="F131" s="18">
        <f>VLOOKUP(C:C,Kategorie!A:B,2,FALSE)</f>
        <v>4</v>
      </c>
      <c r="G131" s="20" t="s">
        <v>90</v>
      </c>
      <c r="H131" s="21" t="s">
        <v>90</v>
      </c>
      <c r="I131" s="18" t="s">
        <v>90</v>
      </c>
      <c r="J131" s="18" t="s">
        <v>90</v>
      </c>
      <c r="K131" s="20" t="s">
        <v>90</v>
      </c>
      <c r="L131" s="21" t="s">
        <v>90</v>
      </c>
      <c r="M131" s="18" t="s">
        <v>90</v>
      </c>
      <c r="N131" s="18" t="s">
        <v>90</v>
      </c>
      <c r="O131" s="20">
        <v>31</v>
      </c>
      <c r="P131" s="21">
        <v>8</v>
      </c>
      <c r="S131" s="20"/>
      <c r="T131" s="21"/>
      <c r="W131" s="20"/>
      <c r="X131" s="21"/>
      <c r="Y131" s="20">
        <f>SUM(H131,J131,L131,N131,P131,R131,T131,V131,X131)</f>
        <v>8</v>
      </c>
      <c r="Z131" s="38">
        <v>15</v>
      </c>
      <c r="AA131" s="38">
        <v>1</v>
      </c>
    </row>
    <row r="132" spans="1:27" ht="12.75">
      <c r="A132" s="38">
        <v>131</v>
      </c>
      <c r="B132" s="17" t="s">
        <v>635</v>
      </c>
      <c r="C132" s="19">
        <v>1993</v>
      </c>
      <c r="D132" s="18">
        <v>2000</v>
      </c>
      <c r="E132" s="18" t="s">
        <v>6</v>
      </c>
      <c r="F132" s="18">
        <f>VLOOKUP(C:C,Kategorie!A:B,2,FALSE)</f>
        <v>4</v>
      </c>
      <c r="G132" s="20" t="s">
        <v>90</v>
      </c>
      <c r="H132" s="21" t="s">
        <v>90</v>
      </c>
      <c r="I132" s="18" t="s">
        <v>90</v>
      </c>
      <c r="J132" s="18" t="s">
        <v>90</v>
      </c>
      <c r="K132" s="20" t="s">
        <v>90</v>
      </c>
      <c r="L132" s="21" t="s">
        <v>90</v>
      </c>
      <c r="M132" s="18" t="s">
        <v>90</v>
      </c>
      <c r="N132" s="18" t="s">
        <v>90</v>
      </c>
      <c r="O132" s="20">
        <v>36</v>
      </c>
      <c r="P132" s="21">
        <v>7</v>
      </c>
      <c r="S132" s="20"/>
      <c r="T132" s="21"/>
      <c r="W132" s="20"/>
      <c r="X132" s="21"/>
      <c r="Y132" s="20">
        <f>SUM(H132,J132,L132,N132,P132,R132,T132,V132,X132)</f>
        <v>7</v>
      </c>
      <c r="Z132" s="38">
        <v>16</v>
      </c>
      <c r="AA132" s="38">
        <v>1</v>
      </c>
    </row>
    <row r="133" spans="1:27" ht="12.75">
      <c r="A133" s="38">
        <v>132</v>
      </c>
      <c r="B133" s="17" t="s">
        <v>477</v>
      </c>
      <c r="C133" s="19">
        <v>1993</v>
      </c>
      <c r="D133" s="18">
        <v>2000</v>
      </c>
      <c r="E133" s="18" t="s">
        <v>6</v>
      </c>
      <c r="F133" s="18">
        <f>VLOOKUP(C:C,Kategorie!A:B,2,FALSE)</f>
        <v>4</v>
      </c>
      <c r="G133" s="20" t="s">
        <v>90</v>
      </c>
      <c r="H133" s="21" t="s">
        <v>90</v>
      </c>
      <c r="I133" s="18" t="s">
        <v>90</v>
      </c>
      <c r="J133" s="18" t="s">
        <v>90</v>
      </c>
      <c r="K133" s="20">
        <v>9</v>
      </c>
      <c r="L133" s="21">
        <v>6</v>
      </c>
      <c r="M133" s="18" t="s">
        <v>90</v>
      </c>
      <c r="N133" s="18" t="s">
        <v>90</v>
      </c>
      <c r="O133" s="20" t="s">
        <v>90</v>
      </c>
      <c r="P133" s="21" t="s">
        <v>90</v>
      </c>
      <c r="S133" s="20"/>
      <c r="T133" s="21"/>
      <c r="W133" s="20"/>
      <c r="X133" s="21"/>
      <c r="Y133" s="20">
        <f>SUM(H133,J133,L133,N133,P133,R133,T133,V133,X133)</f>
        <v>6</v>
      </c>
      <c r="Z133" s="38">
        <v>17</v>
      </c>
      <c r="AA133" s="37">
        <v>1</v>
      </c>
    </row>
    <row r="134" spans="1:27" ht="12.75">
      <c r="A134" s="38">
        <v>133</v>
      </c>
      <c r="B134" s="17" t="s">
        <v>636</v>
      </c>
      <c r="C134" s="19">
        <v>1993</v>
      </c>
      <c r="D134" s="32">
        <v>2000</v>
      </c>
      <c r="E134" s="18" t="s">
        <v>6</v>
      </c>
      <c r="F134" s="18">
        <f>VLOOKUP(C:C,Kategorie!A:B,2,FALSE)</f>
        <v>4</v>
      </c>
      <c r="G134" s="20" t="s">
        <v>90</v>
      </c>
      <c r="H134" s="21" t="s">
        <v>90</v>
      </c>
      <c r="I134" s="18" t="s">
        <v>90</v>
      </c>
      <c r="J134" s="18" t="s">
        <v>90</v>
      </c>
      <c r="K134" s="20" t="s">
        <v>90</v>
      </c>
      <c r="L134" s="21" t="s">
        <v>90</v>
      </c>
      <c r="M134" s="18" t="s">
        <v>90</v>
      </c>
      <c r="N134" s="18" t="s">
        <v>90</v>
      </c>
      <c r="O134" s="20">
        <v>37</v>
      </c>
      <c r="P134" s="21">
        <v>6</v>
      </c>
      <c r="S134" s="20"/>
      <c r="T134" s="21"/>
      <c r="W134" s="20"/>
      <c r="X134" s="21"/>
      <c r="Y134" s="20">
        <f>SUM(H134,J134,L134,N134,P134,R134,T134,V134,X134)</f>
        <v>6</v>
      </c>
      <c r="Z134" s="38">
        <v>18</v>
      </c>
      <c r="AA134" s="38">
        <v>1</v>
      </c>
    </row>
    <row r="135" spans="1:27" ht="12.75">
      <c r="A135" s="38">
        <v>134</v>
      </c>
      <c r="B135" s="17" t="s">
        <v>637</v>
      </c>
      <c r="C135" s="19">
        <v>1993</v>
      </c>
      <c r="D135" s="18">
        <v>2000</v>
      </c>
      <c r="E135" s="18" t="s">
        <v>6</v>
      </c>
      <c r="F135" s="18">
        <f>VLOOKUP(C:C,Kategorie!A:B,2,FALSE)</f>
        <v>4</v>
      </c>
      <c r="G135" s="20" t="s">
        <v>90</v>
      </c>
      <c r="H135" s="21" t="s">
        <v>90</v>
      </c>
      <c r="I135" s="18" t="s">
        <v>90</v>
      </c>
      <c r="J135" s="18" t="s">
        <v>90</v>
      </c>
      <c r="K135" s="20" t="s">
        <v>90</v>
      </c>
      <c r="L135" s="21" t="s">
        <v>90</v>
      </c>
      <c r="M135" s="18" t="s">
        <v>90</v>
      </c>
      <c r="N135" s="18" t="s">
        <v>90</v>
      </c>
      <c r="O135" s="20">
        <v>39</v>
      </c>
      <c r="P135" s="21">
        <v>5</v>
      </c>
      <c r="S135" s="20"/>
      <c r="T135" s="21"/>
      <c r="W135" s="20"/>
      <c r="X135" s="21"/>
      <c r="Y135" s="20">
        <f>SUM(H135,J135,L135,N135,P135,R135,T135,V135,X135)</f>
        <v>5</v>
      </c>
      <c r="Z135" s="38">
        <v>19</v>
      </c>
      <c r="AA135" s="38">
        <v>1</v>
      </c>
    </row>
    <row r="136" spans="1:27" ht="12.75">
      <c r="A136" s="38">
        <v>135</v>
      </c>
      <c r="B136" s="17" t="s">
        <v>419</v>
      </c>
      <c r="C136" s="19">
        <v>1992</v>
      </c>
      <c r="D136" s="18">
        <v>2000</v>
      </c>
      <c r="E136" s="18" t="s">
        <v>6</v>
      </c>
      <c r="F136" s="18">
        <f>VLOOKUP(C:C,Kategorie!A:B,2,FALSE)</f>
        <v>4</v>
      </c>
      <c r="G136" s="20">
        <v>28</v>
      </c>
      <c r="H136" s="21">
        <v>1</v>
      </c>
      <c r="I136" s="18" t="s">
        <v>90</v>
      </c>
      <c r="J136" s="18" t="s">
        <v>90</v>
      </c>
      <c r="K136" s="20">
        <v>41</v>
      </c>
      <c r="L136" s="21">
        <v>2</v>
      </c>
      <c r="M136" s="18">
        <v>21</v>
      </c>
      <c r="N136" s="18">
        <v>1</v>
      </c>
      <c r="O136" s="20" t="s">
        <v>90</v>
      </c>
      <c r="P136" s="21" t="s">
        <v>90</v>
      </c>
      <c r="S136" s="20"/>
      <c r="T136" s="21"/>
      <c r="W136" s="20"/>
      <c r="X136" s="21"/>
      <c r="Y136" s="20">
        <f>SUM(H136,J136,L136,N136,P136,R136,T136,V136,X136)</f>
        <v>4</v>
      </c>
      <c r="Z136" s="38">
        <v>20</v>
      </c>
      <c r="AA136" s="37">
        <v>3</v>
      </c>
    </row>
    <row r="137" spans="1:27" ht="12.75">
      <c r="A137" s="38">
        <v>136</v>
      </c>
      <c r="B137" s="27" t="s">
        <v>71</v>
      </c>
      <c r="C137" s="19">
        <v>1991</v>
      </c>
      <c r="D137" s="18">
        <v>2000</v>
      </c>
      <c r="E137" s="18" t="s">
        <v>6</v>
      </c>
      <c r="F137" s="18">
        <f>VLOOKUP(C:C,Kategorie!A:B,2,FALSE)</f>
        <v>4</v>
      </c>
      <c r="G137" s="20">
        <v>7</v>
      </c>
      <c r="H137" s="21">
        <v>4</v>
      </c>
      <c r="I137" s="18" t="s">
        <v>90</v>
      </c>
      <c r="J137" s="18" t="s">
        <v>90</v>
      </c>
      <c r="K137" s="20" t="s">
        <v>90</v>
      </c>
      <c r="L137" s="21" t="s">
        <v>90</v>
      </c>
      <c r="M137" s="18" t="s">
        <v>90</v>
      </c>
      <c r="N137" s="18" t="s">
        <v>90</v>
      </c>
      <c r="O137" s="20" t="s">
        <v>90</v>
      </c>
      <c r="P137" s="21" t="s">
        <v>90</v>
      </c>
      <c r="S137" s="20"/>
      <c r="T137" s="21"/>
      <c r="W137" s="20"/>
      <c r="X137" s="21"/>
      <c r="Y137" s="20">
        <f>SUM(H137,J137,L137,N137,P137,R137,T137,V137,X137)</f>
        <v>4</v>
      </c>
      <c r="Z137" s="38">
        <v>21</v>
      </c>
      <c r="AA137" s="37">
        <v>1</v>
      </c>
    </row>
    <row r="138" spans="1:27" ht="12.75">
      <c r="A138" s="38">
        <v>137</v>
      </c>
      <c r="B138" s="17" t="s">
        <v>644</v>
      </c>
      <c r="C138" s="19">
        <v>1993</v>
      </c>
      <c r="D138" s="18">
        <v>2000</v>
      </c>
      <c r="E138" s="18" t="s">
        <v>6</v>
      </c>
      <c r="F138" s="18">
        <f>VLOOKUP(C:C,Kategorie!A:B,2,FALSE)</f>
        <v>4</v>
      </c>
      <c r="G138" s="20" t="s">
        <v>90</v>
      </c>
      <c r="H138" s="21" t="s">
        <v>90</v>
      </c>
      <c r="I138" s="18" t="s">
        <v>90</v>
      </c>
      <c r="J138" s="18" t="s">
        <v>90</v>
      </c>
      <c r="K138" s="20" t="s">
        <v>90</v>
      </c>
      <c r="L138" s="21" t="s">
        <v>90</v>
      </c>
      <c r="M138" s="18" t="s">
        <v>90</v>
      </c>
      <c r="N138" s="18" t="s">
        <v>90</v>
      </c>
      <c r="O138" s="20">
        <v>53</v>
      </c>
      <c r="P138" s="21">
        <v>4</v>
      </c>
      <c r="S138" s="20"/>
      <c r="T138" s="21"/>
      <c r="W138" s="20"/>
      <c r="X138" s="21"/>
      <c r="Y138" s="20">
        <f>SUM(H138,J138,L138,N138,P138,R138,T138,V138,X138)</f>
        <v>4</v>
      </c>
      <c r="Z138" s="38">
        <v>22</v>
      </c>
      <c r="AA138" s="38">
        <v>1</v>
      </c>
    </row>
    <row r="139" spans="1:27" ht="12.75">
      <c r="A139" s="38">
        <v>138</v>
      </c>
      <c r="B139" s="51" t="s">
        <v>649</v>
      </c>
      <c r="C139" s="24">
        <v>1993</v>
      </c>
      <c r="D139" s="32">
        <v>2000</v>
      </c>
      <c r="E139" s="32" t="s">
        <v>6</v>
      </c>
      <c r="F139" s="18">
        <f>VLOOKUP(C:C,Kategorie!A:B,2,FALSE)</f>
        <v>4</v>
      </c>
      <c r="G139" s="20" t="s">
        <v>90</v>
      </c>
      <c r="H139" s="21" t="s">
        <v>90</v>
      </c>
      <c r="I139" s="18" t="s">
        <v>90</v>
      </c>
      <c r="J139" s="18" t="s">
        <v>90</v>
      </c>
      <c r="K139" s="20" t="s">
        <v>90</v>
      </c>
      <c r="L139" s="21" t="s">
        <v>90</v>
      </c>
      <c r="M139" s="18" t="s">
        <v>90</v>
      </c>
      <c r="N139" s="18" t="s">
        <v>90</v>
      </c>
      <c r="O139" s="20">
        <v>60</v>
      </c>
      <c r="P139" s="21">
        <v>3</v>
      </c>
      <c r="S139" s="20"/>
      <c r="T139" s="21"/>
      <c r="W139" s="20"/>
      <c r="X139" s="21"/>
      <c r="Y139" s="20">
        <f>SUM(H139,J139,L139,N139,P139,R139,T139,V139,X139)</f>
        <v>3</v>
      </c>
      <c r="Z139" s="38">
        <v>23</v>
      </c>
      <c r="AA139" s="38">
        <v>1</v>
      </c>
    </row>
    <row r="140" spans="1:27" ht="12.75">
      <c r="A140" s="38">
        <v>139</v>
      </c>
      <c r="B140" s="17" t="s">
        <v>651</v>
      </c>
      <c r="C140" s="24">
        <v>1993</v>
      </c>
      <c r="D140" s="32">
        <v>2000</v>
      </c>
      <c r="E140" s="32" t="s">
        <v>6</v>
      </c>
      <c r="F140" s="18">
        <f>VLOOKUP(C:C,Kategorie!A:B,2,FALSE)</f>
        <v>4</v>
      </c>
      <c r="G140" s="20" t="s">
        <v>90</v>
      </c>
      <c r="H140" s="21" t="s">
        <v>90</v>
      </c>
      <c r="I140" s="18" t="s">
        <v>90</v>
      </c>
      <c r="J140" s="18" t="s">
        <v>90</v>
      </c>
      <c r="K140" s="20" t="s">
        <v>90</v>
      </c>
      <c r="L140" s="21" t="s">
        <v>90</v>
      </c>
      <c r="M140" s="18" t="s">
        <v>90</v>
      </c>
      <c r="N140" s="18" t="s">
        <v>90</v>
      </c>
      <c r="O140" s="20">
        <v>62</v>
      </c>
      <c r="P140" s="21">
        <v>2</v>
      </c>
      <c r="S140" s="20"/>
      <c r="T140" s="21"/>
      <c r="W140" s="20"/>
      <c r="X140" s="21"/>
      <c r="Y140" s="20">
        <f>SUM(H140,J140,L140,N140,P140,R140,T140,V140,X140)</f>
        <v>2</v>
      </c>
      <c r="Z140" s="38">
        <v>24</v>
      </c>
      <c r="AA140" s="38">
        <v>1</v>
      </c>
    </row>
    <row r="141" spans="1:27" ht="12.75">
      <c r="A141" s="38">
        <v>140</v>
      </c>
      <c r="B141" s="17" t="s">
        <v>351</v>
      </c>
      <c r="C141" s="19">
        <v>1993</v>
      </c>
      <c r="D141" s="18">
        <v>2000</v>
      </c>
      <c r="E141" s="18" t="s">
        <v>6</v>
      </c>
      <c r="F141" s="18">
        <f>VLOOKUP(C:C,Kategorie!A:B,2,FALSE)</f>
        <v>4</v>
      </c>
      <c r="G141" s="20" t="s">
        <v>90</v>
      </c>
      <c r="H141" s="21" t="s">
        <v>90</v>
      </c>
      <c r="I141" s="18" t="s">
        <v>90</v>
      </c>
      <c r="J141" s="18" t="s">
        <v>90</v>
      </c>
      <c r="K141" s="20">
        <v>42</v>
      </c>
      <c r="L141" s="21">
        <v>1</v>
      </c>
      <c r="M141" s="18" t="s">
        <v>90</v>
      </c>
      <c r="N141" s="18" t="s">
        <v>90</v>
      </c>
      <c r="O141" s="20" t="s">
        <v>90</v>
      </c>
      <c r="P141" s="21" t="s">
        <v>90</v>
      </c>
      <c r="S141" s="20"/>
      <c r="T141" s="21"/>
      <c r="W141" s="20"/>
      <c r="X141" s="21"/>
      <c r="Y141" s="20">
        <f>SUM(H141,J141,L141,N141,P141,R141,T141,V141,X141)</f>
        <v>1</v>
      </c>
      <c r="Z141" s="38">
        <v>25</v>
      </c>
      <c r="AA141" s="37">
        <v>1</v>
      </c>
    </row>
    <row r="142" spans="1:27" ht="12.75">
      <c r="A142" s="38">
        <v>141</v>
      </c>
      <c r="B142" s="17" t="s">
        <v>654</v>
      </c>
      <c r="C142" s="24">
        <v>1993</v>
      </c>
      <c r="D142" s="32">
        <v>2000</v>
      </c>
      <c r="E142" s="32" t="s">
        <v>6</v>
      </c>
      <c r="F142" s="18">
        <f>VLOOKUP(C:C,Kategorie!A:B,2,FALSE)</f>
        <v>4</v>
      </c>
      <c r="G142" s="20" t="s">
        <v>90</v>
      </c>
      <c r="H142" s="21" t="s">
        <v>90</v>
      </c>
      <c r="I142" s="18" t="s">
        <v>90</v>
      </c>
      <c r="J142" s="18" t="s">
        <v>90</v>
      </c>
      <c r="K142" s="20" t="s">
        <v>90</v>
      </c>
      <c r="L142" s="21" t="s">
        <v>90</v>
      </c>
      <c r="M142" s="18" t="s">
        <v>90</v>
      </c>
      <c r="N142" s="18" t="s">
        <v>90</v>
      </c>
      <c r="O142" s="20">
        <v>65</v>
      </c>
      <c r="P142" s="21">
        <v>1</v>
      </c>
      <c r="S142" s="20"/>
      <c r="T142" s="21"/>
      <c r="W142" s="20"/>
      <c r="X142" s="21"/>
      <c r="Y142" s="20">
        <f>SUM(H142,J142,L142,N142,P142,R142,T142,V142,X142)</f>
        <v>1</v>
      </c>
      <c r="Z142" s="38">
        <v>26</v>
      </c>
      <c r="AA142" s="38">
        <v>1</v>
      </c>
    </row>
    <row r="143" spans="1:27" ht="12.75">
      <c r="A143" s="38">
        <v>142</v>
      </c>
      <c r="B143" s="52" t="s">
        <v>70</v>
      </c>
      <c r="C143" s="19">
        <v>1990</v>
      </c>
      <c r="D143" s="18">
        <v>2000</v>
      </c>
      <c r="E143" s="18" t="s">
        <v>6</v>
      </c>
      <c r="F143" s="18">
        <f>VLOOKUP(C:C,Kategorie!A:B,2,FALSE)</f>
        <v>5</v>
      </c>
      <c r="G143" s="20">
        <v>1</v>
      </c>
      <c r="H143" s="21">
        <v>5</v>
      </c>
      <c r="I143" s="18">
        <v>7</v>
      </c>
      <c r="J143" s="18">
        <v>2</v>
      </c>
      <c r="K143" s="20">
        <v>3</v>
      </c>
      <c r="L143" s="21">
        <v>5</v>
      </c>
      <c r="M143" s="18" t="s">
        <v>90</v>
      </c>
      <c r="N143" s="18" t="s">
        <v>90</v>
      </c>
      <c r="O143" s="20">
        <v>3</v>
      </c>
      <c r="P143" s="21">
        <v>5</v>
      </c>
      <c r="S143" s="20"/>
      <c r="T143" s="21"/>
      <c r="W143" s="20"/>
      <c r="X143" s="21"/>
      <c r="Y143" s="20">
        <f>SUM(H143,J143,L143,N143,P143,R143,T143,V143,X143)</f>
        <v>17</v>
      </c>
      <c r="Z143" s="38">
        <v>1</v>
      </c>
      <c r="AA143" s="37">
        <v>4</v>
      </c>
    </row>
    <row r="144" spans="1:27" ht="12.75">
      <c r="A144" s="38">
        <v>143</v>
      </c>
      <c r="B144" s="27" t="s">
        <v>69</v>
      </c>
      <c r="C144" s="19">
        <v>1990</v>
      </c>
      <c r="D144" s="18">
        <v>2000</v>
      </c>
      <c r="E144" s="18" t="s">
        <v>6</v>
      </c>
      <c r="F144" s="18">
        <f>VLOOKUP(C:C,Kategorie!A:B,2,FALSE)</f>
        <v>5</v>
      </c>
      <c r="G144" s="20">
        <v>4</v>
      </c>
      <c r="H144" s="21">
        <v>3</v>
      </c>
      <c r="I144" s="18">
        <v>6</v>
      </c>
      <c r="J144" s="18">
        <v>4</v>
      </c>
      <c r="K144" s="20">
        <v>5</v>
      </c>
      <c r="L144" s="21">
        <v>3</v>
      </c>
      <c r="M144" s="18" t="s">
        <v>90</v>
      </c>
      <c r="N144" s="18" t="s">
        <v>90</v>
      </c>
      <c r="O144" s="20" t="s">
        <v>90</v>
      </c>
      <c r="P144" s="21" t="s">
        <v>90</v>
      </c>
      <c r="S144" s="20"/>
      <c r="T144" s="21"/>
      <c r="W144" s="20"/>
      <c r="X144" s="21"/>
      <c r="Y144" s="20">
        <f>SUM(H144,J144,L144,N144,P144,R144,T144,V144,X144)</f>
        <v>10</v>
      </c>
      <c r="Z144" s="38">
        <v>2</v>
      </c>
      <c r="AA144" s="37">
        <v>3</v>
      </c>
    </row>
    <row r="145" spans="1:27" ht="12.75">
      <c r="A145" s="38">
        <v>144</v>
      </c>
      <c r="B145" s="27" t="s">
        <v>67</v>
      </c>
      <c r="C145" s="19">
        <v>1988</v>
      </c>
      <c r="D145" s="18">
        <v>2000</v>
      </c>
      <c r="E145" s="18" t="s">
        <v>6</v>
      </c>
      <c r="F145" s="18">
        <f>VLOOKUP(C:C,Kategorie!A:B,2,FALSE)</f>
        <v>5</v>
      </c>
      <c r="G145" s="7" t="s">
        <v>90</v>
      </c>
      <c r="H145" s="21" t="s">
        <v>90</v>
      </c>
      <c r="I145" s="18">
        <v>3</v>
      </c>
      <c r="J145" s="18">
        <v>6</v>
      </c>
      <c r="K145" s="20" t="s">
        <v>90</v>
      </c>
      <c r="L145" s="21" t="s">
        <v>90</v>
      </c>
      <c r="M145" s="18" t="s">
        <v>90</v>
      </c>
      <c r="N145" s="18" t="s">
        <v>90</v>
      </c>
      <c r="O145" s="20">
        <v>4</v>
      </c>
      <c r="P145" s="21">
        <v>3</v>
      </c>
      <c r="S145" s="20"/>
      <c r="T145" s="21"/>
      <c r="W145" s="20"/>
      <c r="X145" s="21"/>
      <c r="Y145" s="20">
        <f>SUM(H145,J145,L145,N145,P145,R145,T145,V145,X145)</f>
        <v>9</v>
      </c>
      <c r="Z145" s="38">
        <v>3</v>
      </c>
      <c r="AA145" s="37">
        <v>2</v>
      </c>
    </row>
    <row r="146" spans="1:27" ht="12.75">
      <c r="A146" s="38">
        <v>145</v>
      </c>
      <c r="B146" s="17" t="s">
        <v>278</v>
      </c>
      <c r="C146" s="19">
        <v>1982</v>
      </c>
      <c r="D146" s="18">
        <v>2000</v>
      </c>
      <c r="E146" s="18" t="s">
        <v>6</v>
      </c>
      <c r="F146" s="18">
        <f>VLOOKUP(C:C,Kategorie!A:B,2,FALSE)</f>
        <v>6</v>
      </c>
      <c r="G146" s="20" t="s">
        <v>90</v>
      </c>
      <c r="H146" s="21" t="s">
        <v>90</v>
      </c>
      <c r="I146" s="18">
        <v>43</v>
      </c>
      <c r="J146" s="18">
        <v>4</v>
      </c>
      <c r="K146" s="20" t="s">
        <v>90</v>
      </c>
      <c r="L146" s="21" t="s">
        <v>90</v>
      </c>
      <c r="M146" s="18">
        <v>30</v>
      </c>
      <c r="N146" s="18">
        <v>5</v>
      </c>
      <c r="O146" s="20" t="s">
        <v>90</v>
      </c>
      <c r="P146" s="21" t="s">
        <v>90</v>
      </c>
      <c r="S146" s="20"/>
      <c r="T146" s="21"/>
      <c r="W146" s="20"/>
      <c r="X146" s="21"/>
      <c r="Y146" s="20">
        <f>SUM(H146,J146,L146,N146,P146,R146,T146,V146,X146)</f>
        <v>9</v>
      </c>
      <c r="Z146" s="38">
        <v>1</v>
      </c>
      <c r="AA146" s="37">
        <v>2</v>
      </c>
    </row>
    <row r="147" spans="1:27" ht="12.75">
      <c r="A147" s="38">
        <v>146</v>
      </c>
      <c r="B147" s="17" t="s">
        <v>482</v>
      </c>
      <c r="C147" s="19">
        <v>1984</v>
      </c>
      <c r="D147" s="18">
        <v>2000</v>
      </c>
      <c r="E147" s="18" t="s">
        <v>6</v>
      </c>
      <c r="F147" s="18">
        <f>VLOOKUP(C:C,Kategorie!A:B,2,FALSE)</f>
        <v>6</v>
      </c>
      <c r="G147" s="20" t="s">
        <v>90</v>
      </c>
      <c r="H147" s="21" t="s">
        <v>90</v>
      </c>
      <c r="I147" s="18" t="s">
        <v>90</v>
      </c>
      <c r="J147" s="18" t="s">
        <v>90</v>
      </c>
      <c r="K147" s="20">
        <v>50</v>
      </c>
      <c r="L147" s="21">
        <v>3</v>
      </c>
      <c r="M147" s="18">
        <v>32</v>
      </c>
      <c r="N147" s="18">
        <v>3</v>
      </c>
      <c r="O147" s="20" t="s">
        <v>90</v>
      </c>
      <c r="P147" s="21" t="s">
        <v>90</v>
      </c>
      <c r="S147" s="20"/>
      <c r="T147" s="21"/>
      <c r="W147" s="20"/>
      <c r="X147" s="21"/>
      <c r="Y147" s="20">
        <f>SUM(H147,J147,L147,N147,P147,R147,T147,V147,X147)</f>
        <v>6</v>
      </c>
      <c r="Z147" s="38">
        <v>2</v>
      </c>
      <c r="AA147" s="37">
        <v>3</v>
      </c>
    </row>
    <row r="148" spans="1:27" ht="12.75">
      <c r="A148" s="38">
        <v>147</v>
      </c>
      <c r="B148" s="27" t="s">
        <v>75</v>
      </c>
      <c r="C148" s="24">
        <v>1987</v>
      </c>
      <c r="D148" s="32">
        <v>2000</v>
      </c>
      <c r="E148" s="32" t="s">
        <v>6</v>
      </c>
      <c r="F148" s="18">
        <f>VLOOKUP(C:C,Kategorie!A:B,2,FALSE)</f>
        <v>6</v>
      </c>
      <c r="G148" s="7" t="s">
        <v>90</v>
      </c>
      <c r="H148" s="21" t="s">
        <v>90</v>
      </c>
      <c r="I148" s="18" t="s">
        <v>90</v>
      </c>
      <c r="J148" s="18" t="s">
        <v>90</v>
      </c>
      <c r="K148" s="20">
        <v>45</v>
      </c>
      <c r="L148" s="21">
        <v>5</v>
      </c>
      <c r="M148" s="18" t="s">
        <v>90</v>
      </c>
      <c r="N148" s="18" t="s">
        <v>90</v>
      </c>
      <c r="O148" s="20" t="s">
        <v>90</v>
      </c>
      <c r="P148" s="21" t="s">
        <v>90</v>
      </c>
      <c r="S148" s="20"/>
      <c r="T148" s="21"/>
      <c r="W148" s="20"/>
      <c r="X148" s="21"/>
      <c r="Y148" s="20">
        <f>SUM(H148,J148,L148,N148,P148,R148,T148,V148,X148)</f>
        <v>5</v>
      </c>
      <c r="Z148" s="38">
        <v>3</v>
      </c>
      <c r="AA148" s="38">
        <v>1</v>
      </c>
    </row>
    <row r="149" spans="1:27" ht="12.75">
      <c r="A149" s="38">
        <v>148</v>
      </c>
      <c r="B149" s="17" t="s">
        <v>37</v>
      </c>
      <c r="C149" s="19">
        <v>1986</v>
      </c>
      <c r="D149" s="18">
        <v>2000</v>
      </c>
      <c r="E149" s="18" t="s">
        <v>6</v>
      </c>
      <c r="F149" s="18">
        <f>VLOOKUP(C:C,Kategorie!A:B,2,FALSE)</f>
        <v>6</v>
      </c>
      <c r="G149" s="20" t="s">
        <v>90</v>
      </c>
      <c r="H149" s="21" t="s">
        <v>90</v>
      </c>
      <c r="I149" s="18" t="s">
        <v>90</v>
      </c>
      <c r="J149" s="18" t="s">
        <v>90</v>
      </c>
      <c r="K149" s="20" t="s">
        <v>90</v>
      </c>
      <c r="L149" s="21" t="s">
        <v>90</v>
      </c>
      <c r="M149" s="18" t="s">
        <v>90</v>
      </c>
      <c r="N149" s="18" t="s">
        <v>90</v>
      </c>
      <c r="O149" s="20">
        <v>6</v>
      </c>
      <c r="P149" s="21">
        <v>4</v>
      </c>
      <c r="S149" s="20"/>
      <c r="T149" s="21"/>
      <c r="W149" s="20"/>
      <c r="X149" s="21"/>
      <c r="Y149" s="20">
        <f>SUM(H149,J149,L149,N149,P149,R149,T149,V149,X149)</f>
        <v>4</v>
      </c>
      <c r="Z149" s="38">
        <v>4</v>
      </c>
      <c r="AA149" s="38">
        <v>1</v>
      </c>
    </row>
    <row r="150" spans="1:27" ht="12.75">
      <c r="A150" s="38">
        <v>149</v>
      </c>
      <c r="B150" s="17" t="s">
        <v>415</v>
      </c>
      <c r="C150" s="19">
        <v>1970</v>
      </c>
      <c r="D150" s="18">
        <v>2000</v>
      </c>
      <c r="E150" s="18" t="s">
        <v>6</v>
      </c>
      <c r="F150" s="18">
        <f>VLOOKUP(C:C,Kategorie!A:B,2,FALSE)</f>
        <v>7</v>
      </c>
      <c r="G150" s="20">
        <v>9</v>
      </c>
      <c r="H150" s="21">
        <v>7</v>
      </c>
      <c r="I150" s="18">
        <v>14</v>
      </c>
      <c r="J150" s="18">
        <v>6</v>
      </c>
      <c r="K150" s="20">
        <v>18</v>
      </c>
      <c r="L150" s="21">
        <v>6</v>
      </c>
      <c r="M150" s="18">
        <v>7</v>
      </c>
      <c r="N150" s="18">
        <v>6</v>
      </c>
      <c r="O150" s="20">
        <v>16</v>
      </c>
      <c r="P150" s="21">
        <v>7</v>
      </c>
      <c r="S150" s="20"/>
      <c r="T150" s="21"/>
      <c r="W150" s="20"/>
      <c r="X150" s="21"/>
      <c r="Y150" s="20">
        <f>SUM(H150,J150,L150,N150,P150,R150,T150,V150,X150)</f>
        <v>32</v>
      </c>
      <c r="Z150" s="38">
        <v>1</v>
      </c>
      <c r="AA150" s="37">
        <v>5</v>
      </c>
    </row>
    <row r="151" spans="1:27" ht="12.75">
      <c r="A151" s="38">
        <v>150</v>
      </c>
      <c r="B151" s="17" t="s">
        <v>168</v>
      </c>
      <c r="C151" s="19">
        <v>1970</v>
      </c>
      <c r="D151" s="18">
        <v>2000</v>
      </c>
      <c r="E151" s="18" t="s">
        <v>6</v>
      </c>
      <c r="F151" s="18">
        <f>VLOOKUP(C:C,Kategorie!A:B,2,FALSE)</f>
        <v>7</v>
      </c>
      <c r="G151" s="20">
        <v>47</v>
      </c>
      <c r="H151" s="21">
        <v>1</v>
      </c>
      <c r="I151" s="18">
        <v>26</v>
      </c>
      <c r="J151" s="18">
        <v>4</v>
      </c>
      <c r="K151" s="20">
        <v>24</v>
      </c>
      <c r="L151" s="21">
        <v>4</v>
      </c>
      <c r="M151" s="18">
        <v>13</v>
      </c>
      <c r="N151" s="18">
        <v>4</v>
      </c>
      <c r="O151" s="20">
        <v>29</v>
      </c>
      <c r="P151" s="21">
        <v>3</v>
      </c>
      <c r="S151" s="20"/>
      <c r="T151" s="21"/>
      <c r="W151" s="20"/>
      <c r="X151" s="21"/>
      <c r="Y151" s="20">
        <f>SUM(H151,J151,L151,N151,P151,R151,T151,V151,X151)</f>
        <v>16</v>
      </c>
      <c r="Z151" s="38">
        <v>2</v>
      </c>
      <c r="AA151" s="37">
        <v>5</v>
      </c>
    </row>
    <row r="152" spans="1:27" ht="12.75">
      <c r="A152" s="38">
        <v>151</v>
      </c>
      <c r="B152" s="17" t="s">
        <v>454</v>
      </c>
      <c r="C152" s="19">
        <v>1973</v>
      </c>
      <c r="D152" s="18">
        <v>2000</v>
      </c>
      <c r="E152" s="18" t="s">
        <v>6</v>
      </c>
      <c r="F152" s="18">
        <f>VLOOKUP(C:C,Kategorie!A:B,2,FALSE)</f>
        <v>7</v>
      </c>
      <c r="G152" s="20" t="s">
        <v>90</v>
      </c>
      <c r="H152" s="21" t="s">
        <v>90</v>
      </c>
      <c r="I152" s="18">
        <v>50</v>
      </c>
      <c r="J152" s="18">
        <v>2</v>
      </c>
      <c r="K152" s="20">
        <v>60</v>
      </c>
      <c r="L152" s="21">
        <v>2</v>
      </c>
      <c r="M152" s="18" t="s">
        <v>90</v>
      </c>
      <c r="N152" s="18" t="s">
        <v>90</v>
      </c>
      <c r="O152" s="20">
        <v>30</v>
      </c>
      <c r="P152" s="21">
        <v>1</v>
      </c>
      <c r="S152" s="20"/>
      <c r="T152" s="21"/>
      <c r="W152" s="20"/>
      <c r="X152" s="21"/>
      <c r="Y152" s="20">
        <f>SUM(H152,J152,L152,N152,P152,R152,T152,V152,X152)</f>
        <v>5</v>
      </c>
      <c r="Z152" s="38">
        <v>3</v>
      </c>
      <c r="AA152" s="37">
        <v>3</v>
      </c>
    </row>
    <row r="153" spans="1:27" ht="12.75">
      <c r="A153" s="38">
        <v>152</v>
      </c>
      <c r="B153" s="52" t="s">
        <v>132</v>
      </c>
      <c r="C153" s="19">
        <v>1971</v>
      </c>
      <c r="D153" s="18">
        <v>2000</v>
      </c>
      <c r="E153" s="18" t="s">
        <v>6</v>
      </c>
      <c r="F153" s="18">
        <f>VLOOKUP(C:C,Kategorie!A:B,2,FALSE)</f>
        <v>7</v>
      </c>
      <c r="G153" s="20">
        <v>19</v>
      </c>
      <c r="H153" s="21">
        <v>3</v>
      </c>
      <c r="I153" s="18" t="s">
        <v>90</v>
      </c>
      <c r="J153" s="18" t="s">
        <v>90</v>
      </c>
      <c r="K153" s="20" t="s">
        <v>90</v>
      </c>
      <c r="L153" s="21" t="s">
        <v>90</v>
      </c>
      <c r="M153" s="18">
        <v>15</v>
      </c>
      <c r="N153" s="18">
        <v>2</v>
      </c>
      <c r="O153" s="20" t="s">
        <v>90</v>
      </c>
      <c r="P153" s="21" t="s">
        <v>90</v>
      </c>
      <c r="S153" s="20"/>
      <c r="T153" s="21"/>
      <c r="W153" s="20"/>
      <c r="X153" s="21"/>
      <c r="Y153" s="20">
        <f>SUM(H153,J153,L153,N153,P153,R153,T153,V153,X153)</f>
        <v>5</v>
      </c>
      <c r="Z153" s="38">
        <v>4</v>
      </c>
      <c r="AA153" s="37">
        <v>2</v>
      </c>
    </row>
    <row r="154" spans="1:27" ht="12.75">
      <c r="A154" s="38">
        <v>153</v>
      </c>
      <c r="B154" s="17" t="s">
        <v>416</v>
      </c>
      <c r="C154" s="19">
        <v>1976</v>
      </c>
      <c r="D154" s="18">
        <v>2000</v>
      </c>
      <c r="E154" s="18" t="s">
        <v>6</v>
      </c>
      <c r="F154" s="18">
        <f>VLOOKUP(C:C,Kategorie!A:B,2,FALSE)</f>
        <v>7</v>
      </c>
      <c r="G154" s="20">
        <v>13</v>
      </c>
      <c r="H154" s="21">
        <v>5</v>
      </c>
      <c r="I154" s="18" t="s">
        <v>90</v>
      </c>
      <c r="J154" s="18" t="s">
        <v>90</v>
      </c>
      <c r="K154" s="20" t="s">
        <v>90</v>
      </c>
      <c r="L154" s="21" t="s">
        <v>90</v>
      </c>
      <c r="M154" s="18" t="s">
        <v>90</v>
      </c>
      <c r="N154" s="18" t="s">
        <v>90</v>
      </c>
      <c r="O154" s="20" t="s">
        <v>90</v>
      </c>
      <c r="P154" s="21" t="s">
        <v>90</v>
      </c>
      <c r="S154" s="20"/>
      <c r="T154" s="21"/>
      <c r="W154" s="20"/>
      <c r="X154" s="21"/>
      <c r="Y154" s="20">
        <f>SUM(H154,J154,L154,N154,P154,R154,T154,V154,X154)</f>
        <v>5</v>
      </c>
      <c r="Z154" s="38">
        <v>5</v>
      </c>
      <c r="AA154" s="37">
        <v>1</v>
      </c>
    </row>
    <row r="155" spans="1:27" ht="12.75">
      <c r="A155" s="38">
        <v>154</v>
      </c>
      <c r="B155" s="17" t="s">
        <v>529</v>
      </c>
      <c r="C155" s="19">
        <v>1973</v>
      </c>
      <c r="D155" s="32">
        <v>2000</v>
      </c>
      <c r="E155" s="18" t="s">
        <v>6</v>
      </c>
      <c r="F155" s="18">
        <f>VLOOKUP(C:C,Kategorie!A:B,2,FALSE)</f>
        <v>7</v>
      </c>
      <c r="G155" s="20" t="s">
        <v>90</v>
      </c>
      <c r="H155" s="21" t="s">
        <v>90</v>
      </c>
      <c r="I155" s="18" t="s">
        <v>90</v>
      </c>
      <c r="J155" s="18" t="s">
        <v>90</v>
      </c>
      <c r="K155" s="20" t="s">
        <v>90</v>
      </c>
      <c r="L155" s="21" t="s">
        <v>90</v>
      </c>
      <c r="M155" s="18" t="s">
        <v>90</v>
      </c>
      <c r="N155" s="18" t="s">
        <v>90</v>
      </c>
      <c r="O155" s="20">
        <v>21</v>
      </c>
      <c r="P155" s="21">
        <v>5</v>
      </c>
      <c r="S155" s="20"/>
      <c r="T155" s="21"/>
      <c r="W155" s="20"/>
      <c r="X155" s="21"/>
      <c r="Y155" s="20">
        <f>SUM(H155,J155,L155,N155,P155,R155,T155,V155,X155)</f>
        <v>5</v>
      </c>
      <c r="Z155" s="38">
        <v>6</v>
      </c>
      <c r="AA155" s="38">
        <v>1</v>
      </c>
    </row>
    <row r="156" spans="1:27" ht="12.75">
      <c r="A156" s="38">
        <v>155</v>
      </c>
      <c r="B156" s="17" t="s">
        <v>425</v>
      </c>
      <c r="C156" s="19">
        <v>1969</v>
      </c>
      <c r="D156" s="18">
        <v>2000</v>
      </c>
      <c r="E156" s="18" t="s">
        <v>6</v>
      </c>
      <c r="F156" s="18">
        <f>VLOOKUP(C:C,Kategorie!A:B,2,FALSE)</f>
        <v>8</v>
      </c>
      <c r="G156" s="20">
        <v>45</v>
      </c>
      <c r="H156" s="21">
        <v>2</v>
      </c>
      <c r="I156" s="18">
        <v>39</v>
      </c>
      <c r="J156" s="18">
        <v>5</v>
      </c>
      <c r="K156" s="20">
        <v>35</v>
      </c>
      <c r="L156" s="21">
        <v>5</v>
      </c>
      <c r="M156" s="18">
        <v>29</v>
      </c>
      <c r="N156" s="18">
        <v>4</v>
      </c>
      <c r="O156" s="20">
        <v>45</v>
      </c>
      <c r="P156" s="21">
        <v>6</v>
      </c>
      <c r="S156" s="20"/>
      <c r="T156" s="21"/>
      <c r="W156" s="20"/>
      <c r="X156" s="21"/>
      <c r="Y156" s="20">
        <f>SUM(H156,J156,L156,N156,P156,R156,T156,V156,X156)</f>
        <v>22</v>
      </c>
      <c r="Z156" s="38">
        <v>1</v>
      </c>
      <c r="AA156" s="37">
        <v>5</v>
      </c>
    </row>
    <row r="157" spans="1:27" ht="12.75">
      <c r="A157" s="38">
        <v>156</v>
      </c>
      <c r="B157" s="23" t="s">
        <v>422</v>
      </c>
      <c r="C157" s="19">
        <v>1968</v>
      </c>
      <c r="D157" s="18">
        <v>2000</v>
      </c>
      <c r="E157" s="18" t="s">
        <v>6</v>
      </c>
      <c r="F157" s="18">
        <f>VLOOKUP(C:C,Kategorie!A:B,2,FALSE)</f>
        <v>8</v>
      </c>
      <c r="G157" s="20">
        <v>37</v>
      </c>
      <c r="H157" s="21">
        <v>4</v>
      </c>
      <c r="I157" s="18">
        <v>45</v>
      </c>
      <c r="J157" s="18">
        <v>3</v>
      </c>
      <c r="K157" s="20" t="s">
        <v>90</v>
      </c>
      <c r="L157" s="21" t="s">
        <v>90</v>
      </c>
      <c r="M157" s="18">
        <v>35</v>
      </c>
      <c r="N157" s="18">
        <v>2</v>
      </c>
      <c r="O157" s="20">
        <v>57</v>
      </c>
      <c r="P157" s="21">
        <v>4</v>
      </c>
      <c r="S157" s="20"/>
      <c r="T157" s="21"/>
      <c r="W157" s="20"/>
      <c r="X157" s="21"/>
      <c r="Y157" s="20">
        <f>SUM(H157,J157,L157,N157,P157,R157,T157,V157,X157)</f>
        <v>13</v>
      </c>
      <c r="Z157" s="38">
        <v>2</v>
      </c>
      <c r="AA157" s="37">
        <v>4</v>
      </c>
    </row>
    <row r="158" spans="1:27" ht="12.75">
      <c r="A158" s="38">
        <v>157</v>
      </c>
      <c r="B158" s="17" t="s">
        <v>406</v>
      </c>
      <c r="C158" s="19">
        <v>1965</v>
      </c>
      <c r="D158" s="18">
        <v>2000</v>
      </c>
      <c r="E158" s="18" t="s">
        <v>6</v>
      </c>
      <c r="F158" s="18">
        <f>VLOOKUP(C:C,Kategorie!A:B,2,FALSE)</f>
        <v>8</v>
      </c>
      <c r="G158" s="7" t="s">
        <v>90</v>
      </c>
      <c r="H158" s="21" t="s">
        <v>90</v>
      </c>
      <c r="I158" s="18" t="s">
        <v>90</v>
      </c>
      <c r="J158" s="18" t="s">
        <v>90</v>
      </c>
      <c r="K158" s="20">
        <v>62</v>
      </c>
      <c r="L158" s="21">
        <v>3</v>
      </c>
      <c r="M158" s="18">
        <v>26</v>
      </c>
      <c r="N158" s="18">
        <v>6</v>
      </c>
      <c r="O158" s="20" t="s">
        <v>90</v>
      </c>
      <c r="P158" s="21" t="s">
        <v>90</v>
      </c>
      <c r="S158" s="20"/>
      <c r="T158" s="21"/>
      <c r="W158" s="20"/>
      <c r="X158" s="21"/>
      <c r="Y158" s="20">
        <f>SUM(H158,J158,L158,N158,P158,R158,T158,V158,X158)</f>
        <v>9</v>
      </c>
      <c r="Z158" s="38">
        <v>3</v>
      </c>
      <c r="AA158" s="37">
        <v>2</v>
      </c>
    </row>
    <row r="159" spans="1:27" ht="12.75">
      <c r="A159" s="38">
        <v>158</v>
      </c>
      <c r="B159" s="17" t="s">
        <v>114</v>
      </c>
      <c r="C159" s="19">
        <v>1965</v>
      </c>
      <c r="D159" s="18">
        <v>2000</v>
      </c>
      <c r="E159" s="18" t="s">
        <v>6</v>
      </c>
      <c r="F159" s="18">
        <f>VLOOKUP(C:C,Kategorie!A:B,2,FALSE)</f>
        <v>8</v>
      </c>
      <c r="G159" s="20">
        <v>33</v>
      </c>
      <c r="H159" s="21">
        <v>6</v>
      </c>
      <c r="I159" s="18" t="s">
        <v>90</v>
      </c>
      <c r="J159" s="18" t="s">
        <v>90</v>
      </c>
      <c r="K159" s="20" t="s">
        <v>90</v>
      </c>
      <c r="L159" s="21" t="s">
        <v>90</v>
      </c>
      <c r="M159" s="18" t="s">
        <v>90</v>
      </c>
      <c r="N159" s="18" t="s">
        <v>90</v>
      </c>
      <c r="O159" s="20" t="s">
        <v>90</v>
      </c>
      <c r="P159" s="21" t="s">
        <v>90</v>
      </c>
      <c r="S159" s="20"/>
      <c r="T159" s="21"/>
      <c r="W159" s="20"/>
      <c r="X159" s="21"/>
      <c r="Y159" s="20">
        <f>SUM(H159,J159,L159,N159,P159,R159,T159,V159,X159)</f>
        <v>6</v>
      </c>
      <c r="Z159" s="38">
        <v>4</v>
      </c>
      <c r="AA159" s="37">
        <v>1</v>
      </c>
    </row>
    <row r="160" spans="1:27" ht="12.75">
      <c r="A160" s="38">
        <v>159</v>
      </c>
      <c r="B160" s="17" t="s">
        <v>298</v>
      </c>
      <c r="C160" s="19">
        <v>1968</v>
      </c>
      <c r="D160" s="18">
        <v>2000</v>
      </c>
      <c r="E160" s="18" t="s">
        <v>6</v>
      </c>
      <c r="F160" s="18">
        <f>VLOOKUP(C:C,Kategorie!A:B,2,FALSE)</f>
        <v>8</v>
      </c>
      <c r="G160" s="7" t="s">
        <v>90</v>
      </c>
      <c r="H160" s="21" t="s">
        <v>90</v>
      </c>
      <c r="I160" s="18" t="s">
        <v>90</v>
      </c>
      <c r="J160" s="18" t="s">
        <v>90</v>
      </c>
      <c r="K160" s="20" t="s">
        <v>90</v>
      </c>
      <c r="L160" s="21" t="s">
        <v>90</v>
      </c>
      <c r="M160" s="18" t="s">
        <v>90</v>
      </c>
      <c r="N160" s="18" t="s">
        <v>90</v>
      </c>
      <c r="O160" s="20">
        <v>69</v>
      </c>
      <c r="P160" s="21">
        <v>2</v>
      </c>
      <c r="S160" s="20"/>
      <c r="T160" s="21"/>
      <c r="W160" s="20"/>
      <c r="X160" s="21"/>
      <c r="Y160" s="20">
        <f>SUM(H160,J160,L160,N160,P160,R160,T160,V160,X160)</f>
        <v>2</v>
      </c>
      <c r="Z160" s="38">
        <v>5</v>
      </c>
      <c r="AA160" s="37">
        <v>1</v>
      </c>
    </row>
    <row r="161" spans="1:27" ht="12.75">
      <c r="A161" s="38">
        <v>160</v>
      </c>
      <c r="B161" s="17" t="s">
        <v>166</v>
      </c>
      <c r="C161" s="19">
        <v>1956</v>
      </c>
      <c r="D161" s="18">
        <v>2000</v>
      </c>
      <c r="E161" s="18" t="s">
        <v>6</v>
      </c>
      <c r="F161" s="18">
        <f>VLOOKUP(C:C,Kategorie!A:B,2,FALSE)</f>
        <v>9</v>
      </c>
      <c r="G161" s="20">
        <v>21</v>
      </c>
      <c r="H161" s="21">
        <v>4</v>
      </c>
      <c r="I161" s="18" t="s">
        <v>90</v>
      </c>
      <c r="J161" s="18" t="s">
        <v>90</v>
      </c>
      <c r="K161" s="20">
        <v>38</v>
      </c>
      <c r="L161" s="21">
        <v>4</v>
      </c>
      <c r="M161" s="18" t="s">
        <v>90</v>
      </c>
      <c r="N161" s="18" t="s">
        <v>90</v>
      </c>
      <c r="O161" s="20">
        <v>38</v>
      </c>
      <c r="P161" s="21">
        <v>3</v>
      </c>
      <c r="S161" s="20"/>
      <c r="T161" s="21"/>
      <c r="W161" s="20"/>
      <c r="X161" s="21"/>
      <c r="Y161" s="20">
        <f>SUM(H161,J161,L161,N161,P161,R161,T161,V161,X161)</f>
        <v>11</v>
      </c>
      <c r="Z161" s="38">
        <v>1</v>
      </c>
      <c r="AA161" s="37">
        <v>3</v>
      </c>
    </row>
    <row r="162" spans="1:27" ht="12.75">
      <c r="A162" s="38">
        <v>161</v>
      </c>
      <c r="B162" s="17" t="s">
        <v>626</v>
      </c>
      <c r="C162" s="19">
        <v>1959</v>
      </c>
      <c r="D162" s="18">
        <v>2000</v>
      </c>
      <c r="E162" s="18" t="s">
        <v>6</v>
      </c>
      <c r="F162" s="18">
        <f>VLOOKUP(C:C,Kategorie!A:B,2,FALSE)</f>
        <v>9</v>
      </c>
      <c r="G162" s="20" t="s">
        <v>90</v>
      </c>
      <c r="H162" s="21" t="s">
        <v>90</v>
      </c>
      <c r="I162" s="18" t="s">
        <v>90</v>
      </c>
      <c r="J162" s="18" t="s">
        <v>90</v>
      </c>
      <c r="K162" s="20" t="s">
        <v>90</v>
      </c>
      <c r="L162" s="21" t="s">
        <v>90</v>
      </c>
      <c r="M162" s="18" t="s">
        <v>90</v>
      </c>
      <c r="N162" s="18" t="s">
        <v>90</v>
      </c>
      <c r="O162" s="20">
        <v>20</v>
      </c>
      <c r="P162" s="21">
        <v>5</v>
      </c>
      <c r="S162" s="20"/>
      <c r="T162" s="21"/>
      <c r="W162" s="20"/>
      <c r="X162" s="21"/>
      <c r="Y162" s="20">
        <f>SUM(H162,J162,L162,N162,P162,R162,T162,V162,X162)</f>
        <v>5</v>
      </c>
      <c r="Z162" s="38">
        <v>2</v>
      </c>
      <c r="AA162" s="38">
        <v>1</v>
      </c>
    </row>
    <row r="163" spans="1:27" ht="12.75">
      <c r="A163" s="38"/>
      <c r="B163" s="17" t="s">
        <v>269</v>
      </c>
      <c r="C163" s="19">
        <v>1996</v>
      </c>
      <c r="D163" s="18">
        <v>2000</v>
      </c>
      <c r="E163" s="18" t="s">
        <v>7</v>
      </c>
      <c r="F163" s="18">
        <f>VLOOKUP(C:C,Kategorie!A:B,2,FALSE)</f>
        <v>2</v>
      </c>
      <c r="G163" s="7" t="s">
        <v>90</v>
      </c>
      <c r="H163" s="21" t="s">
        <v>90</v>
      </c>
      <c r="I163" s="18" t="s">
        <v>90</v>
      </c>
      <c r="J163" s="18" t="s">
        <v>90</v>
      </c>
      <c r="K163" s="20" t="s">
        <v>90</v>
      </c>
      <c r="L163" s="21" t="s">
        <v>90</v>
      </c>
      <c r="M163" s="18" t="s">
        <v>90</v>
      </c>
      <c r="N163" s="18" t="s">
        <v>90</v>
      </c>
      <c r="O163" s="20" t="s">
        <v>90</v>
      </c>
      <c r="P163" s="21" t="s">
        <v>90</v>
      </c>
      <c r="S163" s="20"/>
      <c r="T163" s="21"/>
      <c r="W163" s="20"/>
      <c r="X163" s="21"/>
      <c r="Y163" s="20">
        <f>SUM(H163,J163,L163,N163,P163,R163,T163,V163,X163)</f>
        <v>0</v>
      </c>
      <c r="Z163" s="38"/>
      <c r="AA163" s="37"/>
    </row>
    <row r="164" spans="1:27" ht="12.75">
      <c r="A164" s="38"/>
      <c r="B164" s="17" t="s">
        <v>172</v>
      </c>
      <c r="C164" s="19">
        <v>1996</v>
      </c>
      <c r="D164" s="18">
        <v>2000</v>
      </c>
      <c r="E164" s="18" t="s">
        <v>7</v>
      </c>
      <c r="F164" s="18">
        <f>VLOOKUP(C:C,Kategorie!A:B,2,FALSE)</f>
        <v>2</v>
      </c>
      <c r="G164" s="7" t="s">
        <v>90</v>
      </c>
      <c r="H164" s="21" t="s">
        <v>90</v>
      </c>
      <c r="I164" s="18" t="s">
        <v>90</v>
      </c>
      <c r="J164" s="18" t="s">
        <v>90</v>
      </c>
      <c r="K164" s="20" t="s">
        <v>90</v>
      </c>
      <c r="L164" s="21" t="s">
        <v>90</v>
      </c>
      <c r="M164" s="18" t="s">
        <v>90</v>
      </c>
      <c r="N164" s="18" t="s">
        <v>90</v>
      </c>
      <c r="O164" s="20" t="s">
        <v>90</v>
      </c>
      <c r="P164" s="21" t="s">
        <v>90</v>
      </c>
      <c r="S164" s="20"/>
      <c r="T164" s="21"/>
      <c r="W164" s="20"/>
      <c r="X164" s="21"/>
      <c r="Y164" s="20">
        <f>SUM(H164,J164,L164,N164,P164,R164,T164,V164,X164)</f>
        <v>0</v>
      </c>
      <c r="Z164" s="38"/>
      <c r="AA164" s="37"/>
    </row>
    <row r="165" spans="1:27" ht="12.75">
      <c r="A165" s="38"/>
      <c r="B165" s="17" t="s">
        <v>240</v>
      </c>
      <c r="C165" s="19">
        <v>1997</v>
      </c>
      <c r="D165" s="18">
        <v>2000</v>
      </c>
      <c r="E165" s="18" t="s">
        <v>7</v>
      </c>
      <c r="F165" s="18">
        <f>VLOOKUP(C:C,Kategorie!A:B,2,FALSE)</f>
        <v>2</v>
      </c>
      <c r="G165" s="7" t="s">
        <v>90</v>
      </c>
      <c r="H165" s="21" t="s">
        <v>90</v>
      </c>
      <c r="I165" s="18" t="s">
        <v>90</v>
      </c>
      <c r="J165" s="18" t="s">
        <v>90</v>
      </c>
      <c r="K165" s="20" t="s">
        <v>90</v>
      </c>
      <c r="L165" s="21" t="s">
        <v>90</v>
      </c>
      <c r="M165" s="18" t="s">
        <v>90</v>
      </c>
      <c r="N165" s="18" t="s">
        <v>90</v>
      </c>
      <c r="O165" s="20" t="s">
        <v>90</v>
      </c>
      <c r="P165" s="21" t="s">
        <v>90</v>
      </c>
      <c r="S165" s="20"/>
      <c r="T165" s="21"/>
      <c r="W165" s="20"/>
      <c r="X165" s="21"/>
      <c r="Y165" s="20">
        <f>SUM(H165,J165,L165,N165,P165,R165,T165,V165,X165)</f>
        <v>0</v>
      </c>
      <c r="Z165" s="38"/>
      <c r="AA165" s="37"/>
    </row>
    <row r="166" spans="1:27" ht="12.75">
      <c r="A166" s="38"/>
      <c r="B166" s="17" t="s">
        <v>171</v>
      </c>
      <c r="C166" s="19">
        <v>1996</v>
      </c>
      <c r="D166" s="18">
        <v>2000</v>
      </c>
      <c r="E166" s="18" t="s">
        <v>7</v>
      </c>
      <c r="F166" s="18">
        <f>VLOOKUP(C:C,Kategorie!A:B,2,FALSE)</f>
        <v>2</v>
      </c>
      <c r="G166" s="7" t="s">
        <v>90</v>
      </c>
      <c r="H166" s="21" t="s">
        <v>90</v>
      </c>
      <c r="I166" s="18" t="s">
        <v>90</v>
      </c>
      <c r="J166" s="18" t="s">
        <v>90</v>
      </c>
      <c r="K166" s="20" t="s">
        <v>90</v>
      </c>
      <c r="L166" s="21" t="s">
        <v>90</v>
      </c>
      <c r="M166" s="18" t="s">
        <v>90</v>
      </c>
      <c r="N166" s="18" t="s">
        <v>90</v>
      </c>
      <c r="O166" s="20" t="s">
        <v>90</v>
      </c>
      <c r="P166" s="21" t="s">
        <v>90</v>
      </c>
      <c r="S166" s="20"/>
      <c r="T166" s="21"/>
      <c r="W166" s="20"/>
      <c r="X166" s="21"/>
      <c r="Y166" s="20">
        <f>SUM(H166,J166,L166,N166,P166,R166,T166,V166,X166)</f>
        <v>0</v>
      </c>
      <c r="Z166" s="38"/>
      <c r="AA166" s="37"/>
    </row>
    <row r="167" spans="1:27" ht="12.75">
      <c r="A167" s="38"/>
      <c r="B167" s="17" t="s">
        <v>235</v>
      </c>
      <c r="C167" s="19">
        <v>1996</v>
      </c>
      <c r="D167" s="18">
        <v>2000</v>
      </c>
      <c r="E167" s="18" t="s">
        <v>7</v>
      </c>
      <c r="F167" s="18">
        <f>VLOOKUP(C:C,Kategorie!A:B,2,FALSE)</f>
        <v>2</v>
      </c>
      <c r="G167" s="7" t="s">
        <v>90</v>
      </c>
      <c r="H167" s="21" t="s">
        <v>90</v>
      </c>
      <c r="I167" s="18" t="s">
        <v>90</v>
      </c>
      <c r="J167" s="18" t="s">
        <v>90</v>
      </c>
      <c r="K167" s="20" t="s">
        <v>90</v>
      </c>
      <c r="L167" s="21" t="s">
        <v>90</v>
      </c>
      <c r="M167" s="18" t="s">
        <v>90</v>
      </c>
      <c r="N167" s="18" t="s">
        <v>90</v>
      </c>
      <c r="O167" s="20" t="s">
        <v>90</v>
      </c>
      <c r="P167" s="21" t="s">
        <v>90</v>
      </c>
      <c r="S167" s="20"/>
      <c r="T167" s="21"/>
      <c r="W167" s="20"/>
      <c r="X167" s="21"/>
      <c r="Y167" s="20">
        <f>SUM(H167,J167,L167,N167,P167,R167,T167,V167,X167)</f>
        <v>0</v>
      </c>
      <c r="Z167" s="37"/>
      <c r="AA167" s="37"/>
    </row>
    <row r="168" spans="1:27" ht="12.75">
      <c r="A168" s="38"/>
      <c r="B168" s="17" t="s">
        <v>236</v>
      </c>
      <c r="C168" s="19">
        <v>1996</v>
      </c>
      <c r="D168" s="18">
        <v>2000</v>
      </c>
      <c r="E168" s="18" t="s">
        <v>7</v>
      </c>
      <c r="F168" s="18">
        <f>VLOOKUP(C:C,Kategorie!A:B,2,FALSE)</f>
        <v>2</v>
      </c>
      <c r="G168" s="7" t="s">
        <v>90</v>
      </c>
      <c r="H168" s="21" t="s">
        <v>90</v>
      </c>
      <c r="I168" s="18" t="s">
        <v>90</v>
      </c>
      <c r="J168" s="18" t="s">
        <v>90</v>
      </c>
      <c r="K168" s="20" t="s">
        <v>90</v>
      </c>
      <c r="L168" s="21" t="s">
        <v>90</v>
      </c>
      <c r="M168" s="18" t="s">
        <v>90</v>
      </c>
      <c r="N168" s="18" t="s">
        <v>90</v>
      </c>
      <c r="O168" s="20" t="s">
        <v>90</v>
      </c>
      <c r="P168" s="21" t="s">
        <v>90</v>
      </c>
      <c r="S168" s="20"/>
      <c r="T168" s="21"/>
      <c r="W168" s="20"/>
      <c r="X168" s="21"/>
      <c r="Y168" s="20">
        <f>SUM(H168,J168,L168,N168,P168,R168,T168,V168,X168)</f>
        <v>0</v>
      </c>
      <c r="Z168" s="38"/>
      <c r="AA168" s="37"/>
    </row>
    <row r="169" spans="1:27" ht="12.75">
      <c r="A169" s="38"/>
      <c r="B169" s="17" t="s">
        <v>200</v>
      </c>
      <c r="C169" s="19">
        <v>1997</v>
      </c>
      <c r="D169" s="18">
        <v>2000</v>
      </c>
      <c r="E169" s="18" t="s">
        <v>7</v>
      </c>
      <c r="F169" s="18">
        <f>VLOOKUP(C:C,Kategorie!A:B,2,FALSE)</f>
        <v>2</v>
      </c>
      <c r="G169" s="7" t="s">
        <v>90</v>
      </c>
      <c r="H169" s="21" t="s">
        <v>90</v>
      </c>
      <c r="I169" s="18" t="s">
        <v>90</v>
      </c>
      <c r="J169" s="18" t="s">
        <v>90</v>
      </c>
      <c r="K169" s="20" t="s">
        <v>90</v>
      </c>
      <c r="L169" s="21" t="s">
        <v>90</v>
      </c>
      <c r="M169" s="18" t="s">
        <v>90</v>
      </c>
      <c r="N169" s="18" t="s">
        <v>90</v>
      </c>
      <c r="O169" s="20" t="s">
        <v>90</v>
      </c>
      <c r="P169" s="21" t="s">
        <v>90</v>
      </c>
      <c r="S169" s="20"/>
      <c r="T169" s="21"/>
      <c r="W169" s="20"/>
      <c r="X169" s="21"/>
      <c r="Y169" s="20">
        <f>SUM(H169,J169,L169,N169,P169,R169,T169,V169,X169)</f>
        <v>0</v>
      </c>
      <c r="Z169" s="38"/>
      <c r="AA169" s="37"/>
    </row>
    <row r="170" spans="1:27" ht="12.75">
      <c r="A170" s="38"/>
      <c r="B170" s="17" t="s">
        <v>170</v>
      </c>
      <c r="C170" s="19">
        <v>1996</v>
      </c>
      <c r="D170" s="18">
        <v>2000</v>
      </c>
      <c r="E170" s="18" t="s">
        <v>7</v>
      </c>
      <c r="F170" s="18">
        <f>VLOOKUP(C:C,Kategorie!A:B,2,FALSE)</f>
        <v>2</v>
      </c>
      <c r="G170" s="7" t="s">
        <v>90</v>
      </c>
      <c r="H170" s="21" t="s">
        <v>90</v>
      </c>
      <c r="I170" s="18" t="s">
        <v>90</v>
      </c>
      <c r="J170" s="18" t="s">
        <v>90</v>
      </c>
      <c r="K170" s="20" t="s">
        <v>90</v>
      </c>
      <c r="L170" s="21" t="s">
        <v>90</v>
      </c>
      <c r="M170" s="18" t="s">
        <v>90</v>
      </c>
      <c r="N170" s="18" t="s">
        <v>90</v>
      </c>
      <c r="O170" s="20" t="s">
        <v>90</v>
      </c>
      <c r="P170" s="21" t="s">
        <v>90</v>
      </c>
      <c r="S170" s="20"/>
      <c r="T170" s="21"/>
      <c r="W170" s="20"/>
      <c r="X170" s="21"/>
      <c r="Y170" s="20">
        <f>SUM(H170,J170,L170,N170,P170,R170,T170,V170,X170)</f>
        <v>0</v>
      </c>
      <c r="Z170" s="38"/>
      <c r="AA170" s="37"/>
    </row>
    <row r="171" spans="1:27" ht="12.75">
      <c r="A171" s="38"/>
      <c r="B171" s="17" t="s">
        <v>372</v>
      </c>
      <c r="C171" s="19">
        <v>1997</v>
      </c>
      <c r="D171" s="18">
        <v>2000</v>
      </c>
      <c r="E171" s="18" t="s">
        <v>7</v>
      </c>
      <c r="F171" s="18">
        <f>VLOOKUP(C:C,Kategorie!A:B,2,FALSE)</f>
        <v>2</v>
      </c>
      <c r="G171" s="7" t="s">
        <v>90</v>
      </c>
      <c r="H171" s="21" t="s">
        <v>90</v>
      </c>
      <c r="I171" s="18" t="s">
        <v>90</v>
      </c>
      <c r="J171" s="18" t="s">
        <v>90</v>
      </c>
      <c r="K171" s="20" t="s">
        <v>90</v>
      </c>
      <c r="L171" s="21" t="s">
        <v>90</v>
      </c>
      <c r="M171" s="18" t="s">
        <v>90</v>
      </c>
      <c r="N171" s="18" t="s">
        <v>90</v>
      </c>
      <c r="O171" s="20" t="s">
        <v>90</v>
      </c>
      <c r="P171" s="21" t="s">
        <v>90</v>
      </c>
      <c r="S171" s="20"/>
      <c r="T171" s="21"/>
      <c r="W171" s="20"/>
      <c r="X171" s="21"/>
      <c r="Y171" s="20">
        <f>SUM(H171,J171,L171,N171,P171,R171,T171,V171,X171)</f>
        <v>0</v>
      </c>
      <c r="Z171" s="38"/>
      <c r="AA171" s="37"/>
    </row>
    <row r="172" spans="1:27" ht="12.75">
      <c r="A172" s="38"/>
      <c r="B172" s="17" t="s">
        <v>117</v>
      </c>
      <c r="C172" s="19">
        <v>1996</v>
      </c>
      <c r="D172" s="18">
        <v>2000</v>
      </c>
      <c r="E172" s="18" t="s">
        <v>7</v>
      </c>
      <c r="F172" s="18">
        <f>VLOOKUP(C:C,Kategorie!A:B,2,FALSE)</f>
        <v>2</v>
      </c>
      <c r="G172" s="7" t="s">
        <v>90</v>
      </c>
      <c r="H172" s="21" t="s">
        <v>90</v>
      </c>
      <c r="I172" s="18" t="s">
        <v>90</v>
      </c>
      <c r="J172" s="18" t="s">
        <v>90</v>
      </c>
      <c r="K172" s="20" t="s">
        <v>90</v>
      </c>
      <c r="L172" s="21" t="s">
        <v>90</v>
      </c>
      <c r="M172" s="18" t="s">
        <v>90</v>
      </c>
      <c r="N172" s="18" t="s">
        <v>90</v>
      </c>
      <c r="O172" s="20" t="s">
        <v>90</v>
      </c>
      <c r="P172" s="21" t="s">
        <v>90</v>
      </c>
      <c r="S172" s="20"/>
      <c r="T172" s="21"/>
      <c r="W172" s="20"/>
      <c r="X172" s="21"/>
      <c r="Y172" s="20">
        <f>SUM(H172,J172,L172,N172,P172,R172,T172,V172,X172)</f>
        <v>0</v>
      </c>
      <c r="Z172" s="38"/>
      <c r="AA172" s="38"/>
    </row>
    <row r="173" spans="1:27" ht="12.75">
      <c r="A173" s="38"/>
      <c r="B173" s="17" t="s">
        <v>120</v>
      </c>
      <c r="C173" s="19">
        <v>1996</v>
      </c>
      <c r="D173" s="18">
        <v>2000</v>
      </c>
      <c r="E173" s="18" t="s">
        <v>7</v>
      </c>
      <c r="F173" s="18">
        <f>VLOOKUP(C:C,Kategorie!A:B,2,FALSE)</f>
        <v>2</v>
      </c>
      <c r="G173" s="7" t="s">
        <v>90</v>
      </c>
      <c r="H173" s="21" t="s">
        <v>90</v>
      </c>
      <c r="I173" s="18" t="s">
        <v>90</v>
      </c>
      <c r="J173" s="18" t="s">
        <v>90</v>
      </c>
      <c r="K173" s="20" t="s">
        <v>90</v>
      </c>
      <c r="L173" s="21" t="s">
        <v>90</v>
      </c>
      <c r="M173" s="18" t="s">
        <v>90</v>
      </c>
      <c r="N173" s="18" t="s">
        <v>90</v>
      </c>
      <c r="O173" s="20" t="s">
        <v>90</v>
      </c>
      <c r="P173" s="21" t="s">
        <v>90</v>
      </c>
      <c r="S173" s="20"/>
      <c r="T173" s="21"/>
      <c r="W173" s="20"/>
      <c r="X173" s="21"/>
      <c r="Y173" s="20">
        <f>SUM(H173,J173,L173,N173,P173,R173,T173,V173,X173)</f>
        <v>0</v>
      </c>
      <c r="Z173" s="38"/>
      <c r="AA173" s="38"/>
    </row>
    <row r="174" spans="1:27" ht="12.75">
      <c r="A174" s="38"/>
      <c r="B174" s="17" t="s">
        <v>201</v>
      </c>
      <c r="C174" s="19">
        <v>1994</v>
      </c>
      <c r="D174" s="18">
        <v>2000</v>
      </c>
      <c r="E174" s="18" t="s">
        <v>7</v>
      </c>
      <c r="F174" s="18">
        <f>VLOOKUP(C:C,Kategorie!A:B,2,FALSE)</f>
        <v>3</v>
      </c>
      <c r="G174" s="7" t="s">
        <v>90</v>
      </c>
      <c r="H174" s="21" t="s">
        <v>90</v>
      </c>
      <c r="I174" s="18" t="s">
        <v>90</v>
      </c>
      <c r="J174" s="18" t="s">
        <v>90</v>
      </c>
      <c r="K174" s="20" t="s">
        <v>90</v>
      </c>
      <c r="L174" s="21" t="s">
        <v>90</v>
      </c>
      <c r="M174" s="18" t="s">
        <v>90</v>
      </c>
      <c r="N174" s="18" t="s">
        <v>90</v>
      </c>
      <c r="O174" s="20" t="s">
        <v>90</v>
      </c>
      <c r="P174" s="21" t="s">
        <v>90</v>
      </c>
      <c r="S174" s="20"/>
      <c r="T174" s="21"/>
      <c r="W174" s="20"/>
      <c r="X174" s="21"/>
      <c r="Y174" s="20">
        <f>SUM(H174,J174,L174,N174,P174,R174,T174,V174,X174)</f>
        <v>0</v>
      </c>
      <c r="Z174" s="38"/>
      <c r="AA174" s="37"/>
    </row>
    <row r="175" spans="1:27" ht="12.75">
      <c r="A175" s="38"/>
      <c r="B175" s="17" t="s">
        <v>79</v>
      </c>
      <c r="C175" s="19">
        <v>1995</v>
      </c>
      <c r="D175" s="18">
        <v>2000</v>
      </c>
      <c r="E175" s="18" t="s">
        <v>7</v>
      </c>
      <c r="F175" s="18">
        <f>VLOOKUP(C:C,Kategorie!A:B,2,FALSE)</f>
        <v>3</v>
      </c>
      <c r="G175" s="7" t="s">
        <v>90</v>
      </c>
      <c r="H175" s="21" t="s">
        <v>90</v>
      </c>
      <c r="I175" s="18" t="s">
        <v>90</v>
      </c>
      <c r="J175" s="18" t="s">
        <v>90</v>
      </c>
      <c r="K175" s="20" t="s">
        <v>90</v>
      </c>
      <c r="L175" s="21" t="s">
        <v>90</v>
      </c>
      <c r="M175" s="18" t="s">
        <v>90</v>
      </c>
      <c r="N175" s="18" t="s">
        <v>90</v>
      </c>
      <c r="O175" s="20" t="s">
        <v>90</v>
      </c>
      <c r="P175" s="21" t="s">
        <v>90</v>
      </c>
      <c r="S175" s="20"/>
      <c r="T175" s="21"/>
      <c r="W175" s="20"/>
      <c r="X175" s="21"/>
      <c r="Y175" s="20">
        <f>SUM(H175,J175,L175,N175,P175,R175,T175,V175,X175)</f>
        <v>0</v>
      </c>
      <c r="Z175" s="38"/>
      <c r="AA175" s="37"/>
    </row>
    <row r="176" spans="1:27" ht="12.75">
      <c r="A176" s="38"/>
      <c r="B176" s="17" t="s">
        <v>110</v>
      </c>
      <c r="C176" s="19">
        <v>1994</v>
      </c>
      <c r="D176" s="18">
        <v>2000</v>
      </c>
      <c r="E176" s="18" t="s">
        <v>7</v>
      </c>
      <c r="F176" s="18">
        <f>VLOOKUP(C:C,Kategorie!A:B,2,FALSE)</f>
        <v>3</v>
      </c>
      <c r="G176" s="7" t="s">
        <v>90</v>
      </c>
      <c r="H176" s="21" t="s">
        <v>90</v>
      </c>
      <c r="I176" s="18" t="s">
        <v>90</v>
      </c>
      <c r="J176" s="18" t="s">
        <v>90</v>
      </c>
      <c r="K176" s="20" t="s">
        <v>90</v>
      </c>
      <c r="L176" s="21" t="s">
        <v>90</v>
      </c>
      <c r="M176" s="18" t="s">
        <v>90</v>
      </c>
      <c r="N176" s="18" t="s">
        <v>90</v>
      </c>
      <c r="O176" s="20" t="s">
        <v>90</v>
      </c>
      <c r="P176" s="21" t="s">
        <v>90</v>
      </c>
      <c r="S176" s="20"/>
      <c r="T176" s="21"/>
      <c r="W176" s="20"/>
      <c r="X176" s="21"/>
      <c r="Y176" s="20">
        <f>SUM(H176,J176,L176,N176,P176,R176,T176,V176,X176)</f>
        <v>0</v>
      </c>
      <c r="Z176" s="38"/>
      <c r="AA176" s="37"/>
    </row>
    <row r="177" spans="1:27" ht="12.75">
      <c r="A177" s="38"/>
      <c r="B177" s="17" t="s">
        <v>118</v>
      </c>
      <c r="C177" s="19">
        <v>1994</v>
      </c>
      <c r="D177" s="18">
        <v>2000</v>
      </c>
      <c r="E177" s="18" t="s">
        <v>7</v>
      </c>
      <c r="F177" s="18">
        <f>VLOOKUP(C:C,Kategorie!A:B,2,FALSE)</f>
        <v>3</v>
      </c>
      <c r="G177" s="7" t="s">
        <v>90</v>
      </c>
      <c r="H177" s="21" t="s">
        <v>90</v>
      </c>
      <c r="I177" s="18" t="s">
        <v>90</v>
      </c>
      <c r="J177" s="18" t="s">
        <v>90</v>
      </c>
      <c r="K177" s="20" t="s">
        <v>90</v>
      </c>
      <c r="L177" s="21" t="s">
        <v>90</v>
      </c>
      <c r="M177" s="18" t="s">
        <v>90</v>
      </c>
      <c r="N177" s="18" t="s">
        <v>90</v>
      </c>
      <c r="O177" s="20" t="s">
        <v>90</v>
      </c>
      <c r="P177" s="21" t="s">
        <v>90</v>
      </c>
      <c r="S177" s="20"/>
      <c r="T177" s="21"/>
      <c r="W177" s="20"/>
      <c r="X177" s="21"/>
      <c r="Y177" s="20">
        <f>SUM(H177,J177,L177,N177,P177,R177,T177,V177,X177)</f>
        <v>0</v>
      </c>
      <c r="Z177" s="38"/>
      <c r="AA177" s="37"/>
    </row>
    <row r="178" spans="1:27" ht="12.75">
      <c r="A178" s="38"/>
      <c r="B178" s="17" t="s">
        <v>408</v>
      </c>
      <c r="C178" s="19">
        <v>1994</v>
      </c>
      <c r="D178" s="18">
        <v>2000</v>
      </c>
      <c r="E178" s="18" t="s">
        <v>7</v>
      </c>
      <c r="F178" s="18">
        <f>VLOOKUP(C:C,Kategorie!A:B,2,FALSE)</f>
        <v>3</v>
      </c>
      <c r="G178" s="7" t="s">
        <v>90</v>
      </c>
      <c r="H178" s="21" t="s">
        <v>90</v>
      </c>
      <c r="I178" s="18" t="s">
        <v>90</v>
      </c>
      <c r="J178" s="18" t="s">
        <v>90</v>
      </c>
      <c r="K178" s="20" t="s">
        <v>90</v>
      </c>
      <c r="L178" s="21" t="s">
        <v>90</v>
      </c>
      <c r="M178" s="18" t="s">
        <v>90</v>
      </c>
      <c r="N178" s="18" t="s">
        <v>90</v>
      </c>
      <c r="O178" s="20" t="s">
        <v>90</v>
      </c>
      <c r="P178" s="21" t="s">
        <v>90</v>
      </c>
      <c r="S178" s="20"/>
      <c r="T178" s="21"/>
      <c r="W178" s="20"/>
      <c r="X178" s="21"/>
      <c r="Y178" s="20">
        <f>SUM(H178,J178,L178,N178,P178,R178,T178,V178,X178)</f>
        <v>0</v>
      </c>
      <c r="Z178" s="37"/>
      <c r="AA178" s="37"/>
    </row>
    <row r="179" spans="1:27" ht="12.75">
      <c r="A179" s="38"/>
      <c r="B179" s="17" t="s">
        <v>202</v>
      </c>
      <c r="C179" s="19">
        <v>1994</v>
      </c>
      <c r="D179" s="18">
        <v>2000</v>
      </c>
      <c r="E179" s="18" t="s">
        <v>7</v>
      </c>
      <c r="F179" s="18">
        <f>VLOOKUP(C:C,Kategorie!A:B,2,FALSE)</f>
        <v>3</v>
      </c>
      <c r="G179" s="7" t="s">
        <v>90</v>
      </c>
      <c r="H179" s="21" t="s">
        <v>90</v>
      </c>
      <c r="I179" s="18" t="s">
        <v>90</v>
      </c>
      <c r="J179" s="18" t="s">
        <v>90</v>
      </c>
      <c r="K179" s="20" t="s">
        <v>90</v>
      </c>
      <c r="L179" s="21" t="s">
        <v>90</v>
      </c>
      <c r="M179" s="18" t="s">
        <v>90</v>
      </c>
      <c r="N179" s="18" t="s">
        <v>90</v>
      </c>
      <c r="O179" s="20" t="s">
        <v>90</v>
      </c>
      <c r="P179" s="21" t="s">
        <v>90</v>
      </c>
      <c r="S179" s="20"/>
      <c r="T179" s="21"/>
      <c r="W179" s="20"/>
      <c r="X179" s="21"/>
      <c r="Y179" s="20">
        <f>SUM(H179,J179,L179,N179,P179,R179,T179,V179,X179)</f>
        <v>0</v>
      </c>
      <c r="Z179" s="38"/>
      <c r="AA179" s="37"/>
    </row>
    <row r="180" spans="1:27" ht="12.75">
      <c r="A180" s="38"/>
      <c r="B180" s="17" t="s">
        <v>109</v>
      </c>
      <c r="C180" s="19">
        <v>1994</v>
      </c>
      <c r="D180" s="18">
        <v>2000</v>
      </c>
      <c r="E180" s="18" t="s">
        <v>7</v>
      </c>
      <c r="F180" s="18">
        <f>VLOOKUP(C:C,Kategorie!A:B,2,FALSE)</f>
        <v>3</v>
      </c>
      <c r="G180" s="7" t="s">
        <v>90</v>
      </c>
      <c r="H180" s="21" t="s">
        <v>90</v>
      </c>
      <c r="I180" s="18" t="s">
        <v>90</v>
      </c>
      <c r="J180" s="18" t="s">
        <v>90</v>
      </c>
      <c r="K180" s="20" t="s">
        <v>90</v>
      </c>
      <c r="L180" s="21" t="s">
        <v>90</v>
      </c>
      <c r="M180" s="18" t="s">
        <v>90</v>
      </c>
      <c r="N180" s="18" t="s">
        <v>90</v>
      </c>
      <c r="O180" s="20" t="s">
        <v>90</v>
      </c>
      <c r="P180" s="21" t="s">
        <v>90</v>
      </c>
      <c r="S180" s="20"/>
      <c r="T180" s="21"/>
      <c r="W180" s="20"/>
      <c r="X180" s="21"/>
      <c r="Y180" s="20">
        <f>SUM(H180,J180,L180,N180,P180,R180,T180,V180,X180)</f>
        <v>0</v>
      </c>
      <c r="Z180" s="38"/>
      <c r="AA180" s="37"/>
    </row>
    <row r="181" spans="1:27" ht="12.75">
      <c r="A181" s="38"/>
      <c r="B181" s="17" t="s">
        <v>412</v>
      </c>
      <c r="C181" s="19">
        <v>1994</v>
      </c>
      <c r="D181" s="18">
        <v>2000</v>
      </c>
      <c r="E181" s="18" t="s">
        <v>7</v>
      </c>
      <c r="F181" s="18">
        <f>VLOOKUP(C:C,Kategorie!A:B,2,FALSE)</f>
        <v>3</v>
      </c>
      <c r="G181" s="7" t="s">
        <v>90</v>
      </c>
      <c r="H181" s="21" t="s">
        <v>90</v>
      </c>
      <c r="I181" s="18" t="s">
        <v>90</v>
      </c>
      <c r="J181" s="18" t="s">
        <v>90</v>
      </c>
      <c r="K181" s="20" t="s">
        <v>90</v>
      </c>
      <c r="L181" s="21" t="s">
        <v>90</v>
      </c>
      <c r="M181" s="18" t="s">
        <v>90</v>
      </c>
      <c r="N181" s="18" t="s">
        <v>90</v>
      </c>
      <c r="O181" s="20" t="s">
        <v>90</v>
      </c>
      <c r="P181" s="21" t="s">
        <v>90</v>
      </c>
      <c r="S181" s="20"/>
      <c r="T181" s="21"/>
      <c r="W181" s="20"/>
      <c r="X181" s="21"/>
      <c r="Y181" s="20">
        <f>SUM(H181,J181,L181,N181,P181,R181,T181,V181,X181)</f>
        <v>0</v>
      </c>
      <c r="Z181" s="38"/>
      <c r="AA181" s="37"/>
    </row>
    <row r="182" spans="1:27" ht="12.75">
      <c r="A182" s="38"/>
      <c r="B182" s="2" t="s">
        <v>78</v>
      </c>
      <c r="C182" s="4">
        <v>1995</v>
      </c>
      <c r="D182" s="3">
        <v>2000</v>
      </c>
      <c r="E182" s="3" t="s">
        <v>7</v>
      </c>
      <c r="F182" s="3">
        <f>VLOOKUP(C:C,Kategorie!A:B,2,FALSE)</f>
        <v>3</v>
      </c>
      <c r="G182" s="7" t="s">
        <v>90</v>
      </c>
      <c r="H182" s="21" t="s">
        <v>90</v>
      </c>
      <c r="I182" s="18" t="s">
        <v>90</v>
      </c>
      <c r="J182" s="18" t="s">
        <v>90</v>
      </c>
      <c r="K182" s="20" t="s">
        <v>90</v>
      </c>
      <c r="L182" s="21" t="s">
        <v>90</v>
      </c>
      <c r="M182" s="18" t="s">
        <v>90</v>
      </c>
      <c r="N182" s="18" t="s">
        <v>90</v>
      </c>
      <c r="O182" s="20" t="s">
        <v>90</v>
      </c>
      <c r="P182" s="21" t="s">
        <v>90</v>
      </c>
      <c r="S182" s="20"/>
      <c r="T182" s="21"/>
      <c r="W182" s="20"/>
      <c r="X182" s="21"/>
      <c r="Y182" s="20">
        <f>SUM(H182,J182,L182,N182,P182,R182,T182,V182,X182)</f>
        <v>0</v>
      </c>
      <c r="Z182" s="38"/>
      <c r="AA182" s="38"/>
    </row>
    <row r="183" spans="1:27" ht="12.75">
      <c r="A183" s="38"/>
      <c r="B183" s="17" t="s">
        <v>123</v>
      </c>
      <c r="C183" s="19">
        <v>1992</v>
      </c>
      <c r="D183" s="18">
        <v>2000</v>
      </c>
      <c r="E183" s="18" t="s">
        <v>7</v>
      </c>
      <c r="F183" s="18">
        <f>VLOOKUP(C:C,Kategorie!A:B,2,FALSE)</f>
        <v>4</v>
      </c>
      <c r="G183" s="7" t="s">
        <v>90</v>
      </c>
      <c r="H183" s="21" t="s">
        <v>90</v>
      </c>
      <c r="I183" s="18" t="s">
        <v>90</v>
      </c>
      <c r="J183" s="18" t="s">
        <v>90</v>
      </c>
      <c r="K183" s="20" t="s">
        <v>90</v>
      </c>
      <c r="L183" s="21" t="s">
        <v>90</v>
      </c>
      <c r="M183" s="18" t="s">
        <v>90</v>
      </c>
      <c r="N183" s="18" t="s">
        <v>90</v>
      </c>
      <c r="O183" s="20" t="s">
        <v>90</v>
      </c>
      <c r="P183" s="21" t="s">
        <v>90</v>
      </c>
      <c r="S183" s="20"/>
      <c r="T183" s="21"/>
      <c r="W183" s="20"/>
      <c r="X183" s="21"/>
      <c r="Y183" s="20">
        <f>SUM(H183,J183,L183,N183,P183,R183,T183,V183,X183)</f>
        <v>0</v>
      </c>
      <c r="Z183" s="38"/>
      <c r="AA183" s="37"/>
    </row>
    <row r="184" spans="1:27" ht="12.75">
      <c r="A184" s="38"/>
      <c r="B184" s="17" t="s">
        <v>405</v>
      </c>
      <c r="C184" s="19">
        <v>1992</v>
      </c>
      <c r="D184" s="18">
        <v>2000</v>
      </c>
      <c r="E184" s="18" t="s">
        <v>7</v>
      </c>
      <c r="F184" s="18">
        <f>VLOOKUP(C:C,Kategorie!A:B,2,FALSE)</f>
        <v>4</v>
      </c>
      <c r="G184" s="7" t="s">
        <v>90</v>
      </c>
      <c r="H184" s="21" t="s">
        <v>90</v>
      </c>
      <c r="I184" s="18" t="s">
        <v>90</v>
      </c>
      <c r="J184" s="18" t="s">
        <v>90</v>
      </c>
      <c r="K184" s="20" t="s">
        <v>90</v>
      </c>
      <c r="L184" s="21" t="s">
        <v>90</v>
      </c>
      <c r="M184" s="18" t="s">
        <v>90</v>
      </c>
      <c r="N184" s="18" t="s">
        <v>90</v>
      </c>
      <c r="O184" s="20" t="s">
        <v>90</v>
      </c>
      <c r="P184" s="21" t="s">
        <v>90</v>
      </c>
      <c r="S184" s="20"/>
      <c r="T184" s="21"/>
      <c r="W184" s="20"/>
      <c r="X184" s="21"/>
      <c r="Y184" s="20">
        <f>SUM(H184,J184,L184,N184,P184,R184,T184,V184,X184)</f>
        <v>0</v>
      </c>
      <c r="Z184" s="38"/>
      <c r="AA184" s="37"/>
    </row>
    <row r="185" spans="1:27" ht="12.75">
      <c r="A185" s="38"/>
      <c r="B185" s="17" t="s">
        <v>111</v>
      </c>
      <c r="C185" s="19">
        <v>1992</v>
      </c>
      <c r="D185" s="18">
        <v>2000</v>
      </c>
      <c r="E185" s="18" t="s">
        <v>7</v>
      </c>
      <c r="F185" s="18">
        <f>VLOOKUP(C:C,Kategorie!A:B,2,FALSE)</f>
        <v>4</v>
      </c>
      <c r="G185" s="7" t="s">
        <v>90</v>
      </c>
      <c r="H185" s="21" t="s">
        <v>90</v>
      </c>
      <c r="I185" s="18" t="s">
        <v>90</v>
      </c>
      <c r="J185" s="18" t="s">
        <v>90</v>
      </c>
      <c r="K185" s="20" t="s">
        <v>90</v>
      </c>
      <c r="L185" s="21" t="s">
        <v>90</v>
      </c>
      <c r="M185" s="18" t="s">
        <v>90</v>
      </c>
      <c r="N185" s="18" t="s">
        <v>90</v>
      </c>
      <c r="O185" s="20" t="s">
        <v>90</v>
      </c>
      <c r="P185" s="21" t="s">
        <v>90</v>
      </c>
      <c r="S185" s="20"/>
      <c r="T185" s="21"/>
      <c r="W185" s="20"/>
      <c r="X185" s="21"/>
      <c r="Y185" s="20">
        <f>SUM(H185,J185,L185,N185,P185,R185,T185,V185,X185)</f>
        <v>0</v>
      </c>
      <c r="Z185" s="38"/>
      <c r="AA185" s="37"/>
    </row>
    <row r="186" spans="1:27" ht="12.75">
      <c r="A186" s="38"/>
      <c r="B186" s="17" t="s">
        <v>203</v>
      </c>
      <c r="C186" s="19">
        <v>1992</v>
      </c>
      <c r="D186" s="18">
        <v>2000</v>
      </c>
      <c r="E186" s="18" t="s">
        <v>7</v>
      </c>
      <c r="F186" s="18">
        <f>VLOOKUP(C:C,Kategorie!A:B,2,FALSE)</f>
        <v>4</v>
      </c>
      <c r="G186" s="7" t="s">
        <v>90</v>
      </c>
      <c r="H186" s="21" t="s">
        <v>90</v>
      </c>
      <c r="I186" s="18" t="s">
        <v>90</v>
      </c>
      <c r="J186" s="18" t="s">
        <v>90</v>
      </c>
      <c r="K186" s="20" t="s">
        <v>90</v>
      </c>
      <c r="L186" s="21" t="s">
        <v>90</v>
      </c>
      <c r="M186" s="18" t="s">
        <v>90</v>
      </c>
      <c r="N186" s="18" t="s">
        <v>90</v>
      </c>
      <c r="O186" s="20" t="s">
        <v>90</v>
      </c>
      <c r="P186" s="21" t="s">
        <v>90</v>
      </c>
      <c r="S186" s="20"/>
      <c r="T186" s="21"/>
      <c r="W186" s="20"/>
      <c r="X186" s="21"/>
      <c r="Y186" s="20">
        <f>SUM(H186,J186,L186,N186,P186,R186,T186,V186,X186)</f>
        <v>0</v>
      </c>
      <c r="Z186" s="38"/>
      <c r="AA186" s="37"/>
    </row>
    <row r="187" spans="1:27" ht="12.75">
      <c r="A187" s="38"/>
      <c r="B187" s="17" t="s">
        <v>124</v>
      </c>
      <c r="C187" s="19">
        <v>1992</v>
      </c>
      <c r="D187" s="18">
        <v>2000</v>
      </c>
      <c r="E187" s="18" t="s">
        <v>7</v>
      </c>
      <c r="F187" s="18">
        <f>VLOOKUP(C:C,Kategorie!A:B,2,FALSE)</f>
        <v>4</v>
      </c>
      <c r="G187" s="7" t="s">
        <v>90</v>
      </c>
      <c r="H187" s="21" t="s">
        <v>90</v>
      </c>
      <c r="I187" s="18" t="s">
        <v>90</v>
      </c>
      <c r="J187" s="18" t="s">
        <v>90</v>
      </c>
      <c r="K187" s="20" t="s">
        <v>90</v>
      </c>
      <c r="L187" s="21" t="s">
        <v>90</v>
      </c>
      <c r="M187" s="18" t="s">
        <v>90</v>
      </c>
      <c r="N187" s="18" t="s">
        <v>90</v>
      </c>
      <c r="O187" s="20" t="s">
        <v>90</v>
      </c>
      <c r="P187" s="21" t="s">
        <v>90</v>
      </c>
      <c r="S187" s="20"/>
      <c r="T187" s="21"/>
      <c r="W187" s="20"/>
      <c r="X187" s="21"/>
      <c r="Y187" s="20">
        <f>SUM(H187,J187,L187,N187,P187,R187,T187,V187,X187)</f>
        <v>0</v>
      </c>
      <c r="Z187" s="38"/>
      <c r="AA187" s="37"/>
    </row>
    <row r="188" spans="1:27" ht="12.75">
      <c r="A188" s="38"/>
      <c r="B188" s="17" t="s">
        <v>74</v>
      </c>
      <c r="C188" s="19">
        <v>1991</v>
      </c>
      <c r="D188" s="18">
        <v>2000</v>
      </c>
      <c r="E188" s="18" t="s">
        <v>7</v>
      </c>
      <c r="F188" s="18">
        <f>VLOOKUP(C:C,Kategorie!A:B,2,FALSE)</f>
        <v>4</v>
      </c>
      <c r="G188" s="7" t="s">
        <v>90</v>
      </c>
      <c r="H188" s="21" t="s">
        <v>90</v>
      </c>
      <c r="I188" s="18" t="s">
        <v>90</v>
      </c>
      <c r="J188" s="18" t="s">
        <v>90</v>
      </c>
      <c r="K188" s="20" t="s">
        <v>90</v>
      </c>
      <c r="L188" s="21" t="s">
        <v>90</v>
      </c>
      <c r="M188" s="18" t="s">
        <v>90</v>
      </c>
      <c r="N188" s="18" t="s">
        <v>90</v>
      </c>
      <c r="O188" s="20" t="s">
        <v>90</v>
      </c>
      <c r="P188" s="21" t="s">
        <v>90</v>
      </c>
      <c r="S188" s="20"/>
      <c r="T188" s="21"/>
      <c r="W188" s="20"/>
      <c r="X188" s="21"/>
      <c r="Y188" s="20">
        <f>SUM(H188,J188,L188,N188,P188,R188,T188,V188,X188)</f>
        <v>0</v>
      </c>
      <c r="Z188" s="38"/>
      <c r="AA188" s="37"/>
    </row>
    <row r="189" spans="1:27" ht="12.75">
      <c r="A189" s="38"/>
      <c r="B189" s="17" t="s">
        <v>230</v>
      </c>
      <c r="C189" s="19">
        <v>1992</v>
      </c>
      <c r="D189" s="18">
        <v>2000</v>
      </c>
      <c r="E189" s="18" t="s">
        <v>7</v>
      </c>
      <c r="F189" s="18">
        <f>VLOOKUP(C:C,Kategorie!A:B,2,FALSE)</f>
        <v>4</v>
      </c>
      <c r="G189" s="7" t="s">
        <v>90</v>
      </c>
      <c r="H189" s="21" t="s">
        <v>90</v>
      </c>
      <c r="I189" s="18" t="s">
        <v>90</v>
      </c>
      <c r="J189" s="18" t="s">
        <v>90</v>
      </c>
      <c r="K189" s="20" t="s">
        <v>90</v>
      </c>
      <c r="L189" s="21" t="s">
        <v>90</v>
      </c>
      <c r="M189" s="18" t="s">
        <v>90</v>
      </c>
      <c r="N189" s="18" t="s">
        <v>90</v>
      </c>
      <c r="O189" s="20" t="s">
        <v>90</v>
      </c>
      <c r="P189" s="21" t="s">
        <v>90</v>
      </c>
      <c r="S189" s="20"/>
      <c r="T189" s="21"/>
      <c r="W189" s="20"/>
      <c r="X189" s="21"/>
      <c r="Y189" s="20">
        <f>SUM(H189,J189,L189,N189,P189,R189,T189,V189,X189)</f>
        <v>0</v>
      </c>
      <c r="Z189" s="38"/>
      <c r="AA189" s="37"/>
    </row>
    <row r="190" spans="1:27" ht="12.75">
      <c r="A190" s="38"/>
      <c r="B190" s="17" t="s">
        <v>198</v>
      </c>
      <c r="C190" s="19">
        <v>1993</v>
      </c>
      <c r="D190" s="18">
        <v>2000</v>
      </c>
      <c r="E190" s="18" t="s">
        <v>7</v>
      </c>
      <c r="F190" s="18">
        <f>VLOOKUP(C:C,Kategorie!A:B,2,FALSE)</f>
        <v>4</v>
      </c>
      <c r="G190" s="7" t="s">
        <v>90</v>
      </c>
      <c r="H190" s="21" t="s">
        <v>90</v>
      </c>
      <c r="I190" s="18" t="s">
        <v>90</v>
      </c>
      <c r="J190" s="18" t="s">
        <v>90</v>
      </c>
      <c r="K190" s="20" t="s">
        <v>90</v>
      </c>
      <c r="L190" s="21" t="s">
        <v>90</v>
      </c>
      <c r="M190" s="18" t="s">
        <v>90</v>
      </c>
      <c r="N190" s="18" t="s">
        <v>90</v>
      </c>
      <c r="O190" s="20" t="s">
        <v>90</v>
      </c>
      <c r="P190" s="21" t="s">
        <v>90</v>
      </c>
      <c r="Q190" s="5"/>
      <c r="R190" s="5"/>
      <c r="S190" s="29"/>
      <c r="T190" s="30"/>
      <c r="U190" s="5"/>
      <c r="V190" s="5"/>
      <c r="W190" s="29"/>
      <c r="X190" s="30"/>
      <c r="Y190" s="29">
        <f>SUM(H190,J190,L190,N190,P190,R190,T190,V190,X190)</f>
        <v>0</v>
      </c>
      <c r="Z190" s="40"/>
      <c r="AA190" s="37"/>
    </row>
    <row r="191" spans="1:27" ht="12.75">
      <c r="A191" s="38"/>
      <c r="B191" s="17" t="s">
        <v>345</v>
      </c>
      <c r="C191" s="19">
        <v>1993</v>
      </c>
      <c r="D191" s="18">
        <v>2000</v>
      </c>
      <c r="E191" s="18" t="s">
        <v>7</v>
      </c>
      <c r="F191" s="18">
        <f>VLOOKUP(C:C,Kategorie!A:B,2,FALSE)</f>
        <v>4</v>
      </c>
      <c r="G191" s="7" t="s">
        <v>90</v>
      </c>
      <c r="H191" s="21" t="s">
        <v>90</v>
      </c>
      <c r="I191" s="18" t="s">
        <v>90</v>
      </c>
      <c r="J191" s="18" t="s">
        <v>90</v>
      </c>
      <c r="K191" s="20" t="s">
        <v>90</v>
      </c>
      <c r="L191" s="21" t="s">
        <v>90</v>
      </c>
      <c r="M191" s="18" t="s">
        <v>90</v>
      </c>
      <c r="N191" s="18" t="s">
        <v>90</v>
      </c>
      <c r="O191" s="20" t="s">
        <v>90</v>
      </c>
      <c r="P191" s="21" t="s">
        <v>90</v>
      </c>
      <c r="S191" s="20"/>
      <c r="T191" s="21"/>
      <c r="W191" s="20"/>
      <c r="X191" s="21"/>
      <c r="Y191" s="20">
        <f>SUM(H191,J191,L191,N191,P191,R191,T191,V191,X191)</f>
        <v>0</v>
      </c>
      <c r="Z191" s="38"/>
      <c r="AA191" s="37"/>
    </row>
    <row r="192" spans="1:27" ht="12.75">
      <c r="A192" s="38"/>
      <c r="B192" s="17" t="s">
        <v>275</v>
      </c>
      <c r="C192" s="19">
        <v>1993</v>
      </c>
      <c r="D192" s="18">
        <v>2000</v>
      </c>
      <c r="E192" s="18" t="s">
        <v>7</v>
      </c>
      <c r="F192" s="18">
        <f>VLOOKUP(C:C,Kategorie!A:B,2,FALSE)</f>
        <v>4</v>
      </c>
      <c r="G192" s="7" t="s">
        <v>90</v>
      </c>
      <c r="H192" s="21" t="s">
        <v>90</v>
      </c>
      <c r="I192" s="18" t="s">
        <v>90</v>
      </c>
      <c r="J192" s="18" t="s">
        <v>90</v>
      </c>
      <c r="K192" s="20" t="s">
        <v>90</v>
      </c>
      <c r="L192" s="21" t="s">
        <v>90</v>
      </c>
      <c r="M192" s="18" t="s">
        <v>90</v>
      </c>
      <c r="N192" s="18" t="s">
        <v>90</v>
      </c>
      <c r="O192" s="20" t="s">
        <v>90</v>
      </c>
      <c r="P192" s="21" t="s">
        <v>90</v>
      </c>
      <c r="S192" s="20"/>
      <c r="T192" s="21"/>
      <c r="W192" s="20"/>
      <c r="X192" s="21"/>
      <c r="Y192" s="20">
        <f>SUM(H192,J192,L192,N192,P192,R192,T192,V192,X192)</f>
        <v>0</v>
      </c>
      <c r="Z192" s="38"/>
      <c r="AA192" s="37"/>
    </row>
    <row r="193" spans="1:27" ht="12.75">
      <c r="A193" s="38"/>
      <c r="B193" s="17" t="s">
        <v>125</v>
      </c>
      <c r="C193" s="19">
        <v>1992</v>
      </c>
      <c r="D193" s="18">
        <v>2000</v>
      </c>
      <c r="E193" s="18" t="s">
        <v>7</v>
      </c>
      <c r="F193" s="18">
        <f>VLOOKUP(C:C,Kategorie!A:B,2,FALSE)</f>
        <v>4</v>
      </c>
      <c r="G193" s="7" t="s">
        <v>90</v>
      </c>
      <c r="H193" s="21" t="s">
        <v>90</v>
      </c>
      <c r="I193" s="18" t="s">
        <v>90</v>
      </c>
      <c r="J193" s="18" t="s">
        <v>90</v>
      </c>
      <c r="K193" s="20" t="s">
        <v>90</v>
      </c>
      <c r="L193" s="21" t="s">
        <v>90</v>
      </c>
      <c r="M193" s="18" t="s">
        <v>90</v>
      </c>
      <c r="N193" s="18" t="s">
        <v>90</v>
      </c>
      <c r="O193" s="20" t="s">
        <v>90</v>
      </c>
      <c r="P193" s="21" t="s">
        <v>90</v>
      </c>
      <c r="S193" s="20"/>
      <c r="T193" s="21"/>
      <c r="W193" s="20"/>
      <c r="X193" s="21"/>
      <c r="Y193" s="20">
        <f>SUM(H193,J193,L193,N193,P193,R193,T193,V193,X193)</f>
        <v>0</v>
      </c>
      <c r="Z193" s="38"/>
      <c r="AA193" s="37"/>
    </row>
    <row r="194" spans="2:27" ht="12.75">
      <c r="B194" s="47" t="s">
        <v>164</v>
      </c>
      <c r="C194" s="19">
        <v>1993</v>
      </c>
      <c r="D194" s="18">
        <v>2000</v>
      </c>
      <c r="E194" s="18" t="s">
        <v>7</v>
      </c>
      <c r="F194" s="21">
        <f>VLOOKUP(C:C,Kategorie!A:B,2,FALSE)</f>
        <v>4</v>
      </c>
      <c r="G194" s="3" t="s">
        <v>90</v>
      </c>
      <c r="H194" s="18" t="s">
        <v>90</v>
      </c>
      <c r="I194" s="20" t="s">
        <v>90</v>
      </c>
      <c r="J194" s="21" t="s">
        <v>90</v>
      </c>
      <c r="K194" s="18" t="s">
        <v>90</v>
      </c>
      <c r="L194" s="18" t="s">
        <v>90</v>
      </c>
      <c r="M194" s="20" t="s">
        <v>90</v>
      </c>
      <c r="N194" s="21" t="s">
        <v>90</v>
      </c>
      <c r="O194" s="20" t="s">
        <v>90</v>
      </c>
      <c r="P194" s="21" t="s">
        <v>90</v>
      </c>
      <c r="Y194" s="18">
        <f>SUM(H194,J194,L194,N194,P194,R194,T194,V194,X194)</f>
        <v>0</v>
      </c>
      <c r="Z194" s="38"/>
      <c r="AA194" s="37"/>
    </row>
    <row r="195" spans="2:27" ht="12.75">
      <c r="B195" s="47" t="s">
        <v>204</v>
      </c>
      <c r="C195" s="19">
        <v>1992</v>
      </c>
      <c r="D195" s="18">
        <v>2000</v>
      </c>
      <c r="E195" s="18" t="s">
        <v>7</v>
      </c>
      <c r="F195" s="21">
        <f>VLOOKUP(C:C,Kategorie!A:B,2,FALSE)</f>
        <v>4</v>
      </c>
      <c r="G195" s="3" t="s">
        <v>90</v>
      </c>
      <c r="H195" s="18" t="s">
        <v>90</v>
      </c>
      <c r="I195" s="20" t="s">
        <v>90</v>
      </c>
      <c r="J195" s="21" t="s">
        <v>90</v>
      </c>
      <c r="K195" s="18" t="s">
        <v>90</v>
      </c>
      <c r="L195" s="18" t="s">
        <v>90</v>
      </c>
      <c r="M195" s="20" t="s">
        <v>90</v>
      </c>
      <c r="N195" s="21" t="s">
        <v>90</v>
      </c>
      <c r="O195" s="20" t="s">
        <v>90</v>
      </c>
      <c r="P195" s="21" t="s">
        <v>90</v>
      </c>
      <c r="Y195" s="18">
        <f>SUM(H195,J195,L195,N195,P195,R195,T195,V195,X195)</f>
        <v>0</v>
      </c>
      <c r="Z195" s="38"/>
      <c r="AA195" s="38"/>
    </row>
    <row r="196" spans="2:27" ht="12.75">
      <c r="B196" s="47" t="s">
        <v>341</v>
      </c>
      <c r="C196" s="24">
        <v>1993</v>
      </c>
      <c r="D196" s="32">
        <v>2000</v>
      </c>
      <c r="E196" s="32" t="s">
        <v>7</v>
      </c>
      <c r="F196" s="21">
        <f>VLOOKUP(C:C,Kategorie!A:B,2,FALSE)</f>
        <v>4</v>
      </c>
      <c r="G196" s="3" t="s">
        <v>90</v>
      </c>
      <c r="H196" s="18" t="s">
        <v>90</v>
      </c>
      <c r="I196" s="20" t="s">
        <v>90</v>
      </c>
      <c r="J196" s="21" t="s">
        <v>90</v>
      </c>
      <c r="K196" s="18" t="s">
        <v>90</v>
      </c>
      <c r="L196" s="18" t="s">
        <v>90</v>
      </c>
      <c r="M196" s="20" t="s">
        <v>90</v>
      </c>
      <c r="N196" s="21" t="s">
        <v>90</v>
      </c>
      <c r="O196" s="20" t="s">
        <v>90</v>
      </c>
      <c r="P196" s="21" t="s">
        <v>90</v>
      </c>
      <c r="Y196" s="18">
        <f>SUM(H196,J196,L196,N196,P196,R196,T196,V196,X196)</f>
        <v>0</v>
      </c>
      <c r="Z196" s="38"/>
      <c r="AA196" s="38"/>
    </row>
    <row r="197" spans="2:27" ht="12.75">
      <c r="B197" s="47" t="s">
        <v>197</v>
      </c>
      <c r="C197" s="19">
        <v>1982</v>
      </c>
      <c r="D197" s="18">
        <v>2000</v>
      </c>
      <c r="E197" s="18" t="s">
        <v>7</v>
      </c>
      <c r="F197" s="21">
        <f>VLOOKUP(C:C,Kategorie!A:B,2,FALSE)</f>
        <v>6</v>
      </c>
      <c r="G197" s="3" t="s">
        <v>90</v>
      </c>
      <c r="H197" s="18" t="s">
        <v>90</v>
      </c>
      <c r="I197" s="20" t="s">
        <v>90</v>
      </c>
      <c r="J197" s="21" t="s">
        <v>90</v>
      </c>
      <c r="K197" s="18" t="s">
        <v>90</v>
      </c>
      <c r="L197" s="18" t="s">
        <v>90</v>
      </c>
      <c r="M197" s="20" t="s">
        <v>90</v>
      </c>
      <c r="N197" s="21" t="s">
        <v>90</v>
      </c>
      <c r="O197" s="20" t="s">
        <v>90</v>
      </c>
      <c r="P197" s="21" t="s">
        <v>90</v>
      </c>
      <c r="Y197" s="18">
        <f>SUM(H197,J197,L197,N197,P197,R197,T197,V197,X197)</f>
        <v>0</v>
      </c>
      <c r="Z197" s="38"/>
      <c r="AA197" s="38"/>
    </row>
    <row r="198" spans="2:27" ht="12.75">
      <c r="B198" s="47" t="s">
        <v>196</v>
      </c>
      <c r="C198" s="24">
        <v>1980</v>
      </c>
      <c r="D198" s="32">
        <v>2000</v>
      </c>
      <c r="E198" s="32" t="s">
        <v>7</v>
      </c>
      <c r="F198" s="21">
        <f>VLOOKUP(C:C,Kategorie!A:B,2,FALSE)</f>
        <v>6</v>
      </c>
      <c r="G198" s="3" t="s">
        <v>90</v>
      </c>
      <c r="H198" s="18" t="s">
        <v>90</v>
      </c>
      <c r="I198" s="20" t="s">
        <v>90</v>
      </c>
      <c r="J198" s="21" t="s">
        <v>90</v>
      </c>
      <c r="K198" s="18" t="s">
        <v>90</v>
      </c>
      <c r="L198" s="18" t="s">
        <v>90</v>
      </c>
      <c r="M198" s="20" t="s">
        <v>90</v>
      </c>
      <c r="N198" s="21" t="s">
        <v>90</v>
      </c>
      <c r="O198" s="20" t="s">
        <v>90</v>
      </c>
      <c r="P198" s="21" t="s">
        <v>90</v>
      </c>
      <c r="Y198" s="18">
        <f>SUM(H198,J198,L198,N198,P198,R198,T198,V198,X198)</f>
        <v>0</v>
      </c>
      <c r="Z198" s="38"/>
      <c r="AA198" s="38"/>
    </row>
    <row r="199" spans="2:27" ht="12.75">
      <c r="B199" s="47" t="s">
        <v>241</v>
      </c>
      <c r="C199" s="19">
        <v>1974</v>
      </c>
      <c r="D199" s="18">
        <v>2000</v>
      </c>
      <c r="E199" s="18" t="s">
        <v>7</v>
      </c>
      <c r="F199" s="21">
        <f>VLOOKUP(C:C,Kategorie!A:B,2,FALSE)</f>
        <v>7</v>
      </c>
      <c r="G199" s="3" t="s">
        <v>90</v>
      </c>
      <c r="H199" s="18" t="s">
        <v>90</v>
      </c>
      <c r="I199" s="20" t="s">
        <v>90</v>
      </c>
      <c r="J199" s="21" t="s">
        <v>90</v>
      </c>
      <c r="K199" s="18" t="s">
        <v>90</v>
      </c>
      <c r="L199" s="18" t="s">
        <v>90</v>
      </c>
      <c r="M199" s="20" t="s">
        <v>90</v>
      </c>
      <c r="N199" s="21" t="s">
        <v>90</v>
      </c>
      <c r="O199" s="20" t="s">
        <v>90</v>
      </c>
      <c r="P199" s="21" t="s">
        <v>90</v>
      </c>
      <c r="Y199" s="18">
        <f>SUM(H199,J199,L199,N199,P199,R199,T199,V199,X199)</f>
        <v>0</v>
      </c>
      <c r="Z199" s="38"/>
      <c r="AA199" s="37"/>
    </row>
    <row r="200" spans="2:27" ht="12.75">
      <c r="B200" s="47" t="s">
        <v>370</v>
      </c>
      <c r="C200" s="19">
        <v>1974</v>
      </c>
      <c r="D200" s="18">
        <v>2000</v>
      </c>
      <c r="E200" s="18" t="s">
        <v>7</v>
      </c>
      <c r="F200" s="21">
        <f>VLOOKUP(C:C,Kategorie!A:B,2,FALSE)</f>
        <v>7</v>
      </c>
      <c r="G200" s="3" t="s">
        <v>90</v>
      </c>
      <c r="H200" s="18" t="s">
        <v>90</v>
      </c>
      <c r="I200" s="20" t="s">
        <v>90</v>
      </c>
      <c r="J200" s="21" t="s">
        <v>90</v>
      </c>
      <c r="K200" s="18" t="s">
        <v>90</v>
      </c>
      <c r="L200" s="18" t="s">
        <v>90</v>
      </c>
      <c r="M200" s="20" t="s">
        <v>90</v>
      </c>
      <c r="N200" s="21" t="s">
        <v>90</v>
      </c>
      <c r="O200" s="20" t="s">
        <v>90</v>
      </c>
      <c r="P200" s="21" t="s">
        <v>90</v>
      </c>
      <c r="Y200" s="18">
        <f>SUM(H200,J200,L200,N200,P200,R200,T200,V200,X200)</f>
        <v>0</v>
      </c>
      <c r="Z200" s="38"/>
      <c r="AA200" s="37"/>
    </row>
    <row r="201" spans="2:27" ht="12.75">
      <c r="B201" s="47" t="s">
        <v>205</v>
      </c>
      <c r="C201" s="19">
        <v>1961</v>
      </c>
      <c r="D201" s="18">
        <v>2000</v>
      </c>
      <c r="E201" s="18" t="s">
        <v>7</v>
      </c>
      <c r="F201" s="21">
        <f>VLOOKUP(C:C,Kategorie!A:B,2,FALSE)</f>
        <v>8</v>
      </c>
      <c r="G201" s="3" t="s">
        <v>90</v>
      </c>
      <c r="H201" s="18" t="s">
        <v>90</v>
      </c>
      <c r="I201" s="20" t="s">
        <v>90</v>
      </c>
      <c r="J201" s="21" t="s">
        <v>90</v>
      </c>
      <c r="K201" s="18" t="s">
        <v>90</v>
      </c>
      <c r="L201" s="18" t="s">
        <v>90</v>
      </c>
      <c r="M201" s="20" t="s">
        <v>90</v>
      </c>
      <c r="N201" s="21" t="s">
        <v>90</v>
      </c>
      <c r="O201" s="18" t="s">
        <v>90</v>
      </c>
      <c r="P201" s="18" t="s">
        <v>90</v>
      </c>
      <c r="Y201" s="38">
        <f>SUM(H201,J201,L201,N201,P201,R201,T201,V201,X201)</f>
        <v>0</v>
      </c>
      <c r="AA201" s="37"/>
    </row>
    <row r="202" spans="2:27" ht="12.75">
      <c r="B202" s="47" t="s">
        <v>80</v>
      </c>
      <c r="C202" s="19">
        <v>1999</v>
      </c>
      <c r="D202" s="18">
        <v>2000</v>
      </c>
      <c r="E202" s="18" t="s">
        <v>6</v>
      </c>
      <c r="F202" s="21">
        <f>VLOOKUP(C:C,Kategorie!A:B,2,FALSE)</f>
        <v>1</v>
      </c>
      <c r="G202" s="3" t="s">
        <v>90</v>
      </c>
      <c r="H202" s="18" t="s">
        <v>90</v>
      </c>
      <c r="I202" s="20" t="s">
        <v>90</v>
      </c>
      <c r="J202" s="21" t="s">
        <v>90</v>
      </c>
      <c r="K202" s="18" t="s">
        <v>90</v>
      </c>
      <c r="L202" s="18" t="s">
        <v>90</v>
      </c>
      <c r="M202" s="20" t="s">
        <v>90</v>
      </c>
      <c r="N202" s="21" t="s">
        <v>90</v>
      </c>
      <c r="O202" s="18" t="s">
        <v>90</v>
      </c>
      <c r="P202" s="18" t="s">
        <v>90</v>
      </c>
      <c r="Y202" s="38">
        <f>SUM(H202,J202,L202,N202,P202,R202,T202,V202,X202)</f>
        <v>0</v>
      </c>
      <c r="AA202" s="37"/>
    </row>
    <row r="203" spans="2:27" ht="12.75">
      <c r="B203" s="47" t="s">
        <v>374</v>
      </c>
      <c r="C203" s="19">
        <v>1996</v>
      </c>
      <c r="D203" s="18">
        <v>2000</v>
      </c>
      <c r="E203" s="18" t="s">
        <v>6</v>
      </c>
      <c r="F203" s="21">
        <f>VLOOKUP(C:C,Kategorie!A:B,2,FALSE)</f>
        <v>2</v>
      </c>
      <c r="G203" s="3" t="s">
        <v>90</v>
      </c>
      <c r="H203" s="18" t="s">
        <v>90</v>
      </c>
      <c r="I203" s="20" t="s">
        <v>90</v>
      </c>
      <c r="J203" s="21" t="s">
        <v>90</v>
      </c>
      <c r="K203" s="18" t="s">
        <v>90</v>
      </c>
      <c r="L203" s="18" t="s">
        <v>90</v>
      </c>
      <c r="M203" s="20" t="s">
        <v>90</v>
      </c>
      <c r="N203" s="21" t="s">
        <v>90</v>
      </c>
      <c r="O203" s="18" t="s">
        <v>90</v>
      </c>
      <c r="P203" s="18" t="s">
        <v>90</v>
      </c>
      <c r="Y203" s="38">
        <f>SUM(H203,J203,L203,N203,P203,R203,T203,V203,X203)</f>
        <v>0</v>
      </c>
      <c r="AA203" s="37"/>
    </row>
    <row r="204" spans="2:27" ht="12.75">
      <c r="B204" s="47" t="s">
        <v>238</v>
      </c>
      <c r="C204" s="19">
        <v>1997</v>
      </c>
      <c r="D204" s="18">
        <v>2000</v>
      </c>
      <c r="E204" s="18" t="s">
        <v>6</v>
      </c>
      <c r="F204" s="21">
        <f>VLOOKUP(C:C,Kategorie!A:B,2,FALSE)</f>
        <v>2</v>
      </c>
      <c r="G204" s="3" t="s">
        <v>90</v>
      </c>
      <c r="H204" s="18" t="s">
        <v>90</v>
      </c>
      <c r="I204" s="20" t="s">
        <v>90</v>
      </c>
      <c r="J204" s="21" t="s">
        <v>90</v>
      </c>
      <c r="K204" s="18" t="s">
        <v>90</v>
      </c>
      <c r="L204" s="18" t="s">
        <v>90</v>
      </c>
      <c r="M204" s="20" t="s">
        <v>90</v>
      </c>
      <c r="N204" s="21" t="s">
        <v>90</v>
      </c>
      <c r="O204" s="18" t="s">
        <v>90</v>
      </c>
      <c r="P204" s="18" t="s">
        <v>90</v>
      </c>
      <c r="Q204" s="5"/>
      <c r="R204" s="5"/>
      <c r="S204" s="5"/>
      <c r="T204" s="5"/>
      <c r="U204" s="5"/>
      <c r="V204" s="5"/>
      <c r="W204" s="5"/>
      <c r="X204" s="5"/>
      <c r="Y204" s="38">
        <f>SUM(H204,J204,L204,N204,P204,R204,T204,V204,X204)</f>
        <v>0</v>
      </c>
      <c r="AA204" s="37"/>
    </row>
    <row r="205" spans="2:27" ht="12.75">
      <c r="B205" s="47" t="s">
        <v>301</v>
      </c>
      <c r="C205" s="19">
        <v>1997</v>
      </c>
      <c r="D205" s="18">
        <v>2000</v>
      </c>
      <c r="E205" s="18" t="s">
        <v>6</v>
      </c>
      <c r="F205" s="21">
        <f>VLOOKUP(C:C,Kategorie!A:B,2,FALSE)</f>
        <v>2</v>
      </c>
      <c r="G205" s="3" t="s">
        <v>90</v>
      </c>
      <c r="H205" s="18" t="s">
        <v>90</v>
      </c>
      <c r="I205" s="20" t="s">
        <v>90</v>
      </c>
      <c r="J205" s="21" t="s">
        <v>90</v>
      </c>
      <c r="K205" s="18" t="s">
        <v>90</v>
      </c>
      <c r="L205" s="18" t="s">
        <v>90</v>
      </c>
      <c r="M205" s="20" t="s">
        <v>90</v>
      </c>
      <c r="N205" s="21" t="s">
        <v>90</v>
      </c>
      <c r="O205" s="18" t="s">
        <v>90</v>
      </c>
      <c r="P205" s="18" t="s">
        <v>90</v>
      </c>
      <c r="Y205" s="38">
        <f>SUM(H205,J205,L205,N205,P205,R205,T205,V205,X205)</f>
        <v>0</v>
      </c>
      <c r="AA205" s="37"/>
    </row>
    <row r="206" spans="2:27" ht="12.75">
      <c r="B206" s="47" t="s">
        <v>265</v>
      </c>
      <c r="C206" s="19">
        <v>1996</v>
      </c>
      <c r="D206" s="18">
        <v>2000</v>
      </c>
      <c r="E206" s="18" t="s">
        <v>6</v>
      </c>
      <c r="F206" s="21">
        <f>VLOOKUP(C:C,Kategorie!A:B,2,FALSE)</f>
        <v>2</v>
      </c>
      <c r="G206" s="3" t="s">
        <v>90</v>
      </c>
      <c r="H206" s="18" t="s">
        <v>90</v>
      </c>
      <c r="I206" s="20" t="s">
        <v>90</v>
      </c>
      <c r="J206" s="21" t="s">
        <v>90</v>
      </c>
      <c r="K206" s="18" t="s">
        <v>90</v>
      </c>
      <c r="L206" s="18" t="s">
        <v>90</v>
      </c>
      <c r="M206" s="20" t="s">
        <v>90</v>
      </c>
      <c r="N206" s="21" t="s">
        <v>90</v>
      </c>
      <c r="O206" s="18" t="s">
        <v>90</v>
      </c>
      <c r="P206" s="18" t="s">
        <v>90</v>
      </c>
      <c r="Y206" s="38">
        <f>SUM(H206,J206,L206,N206,P206,R206,T206,V206,X206)</f>
        <v>0</v>
      </c>
      <c r="AA206" s="37"/>
    </row>
    <row r="207" spans="2:27" ht="12.75">
      <c r="B207" s="47" t="s">
        <v>169</v>
      </c>
      <c r="C207" s="19">
        <v>1996</v>
      </c>
      <c r="D207" s="18">
        <v>2000</v>
      </c>
      <c r="E207" s="18" t="s">
        <v>6</v>
      </c>
      <c r="F207" s="21">
        <f>VLOOKUP(C:C,Kategorie!A:B,2,FALSE)</f>
        <v>2</v>
      </c>
      <c r="G207" s="3" t="s">
        <v>90</v>
      </c>
      <c r="H207" s="18" t="s">
        <v>90</v>
      </c>
      <c r="I207" s="20" t="s">
        <v>90</v>
      </c>
      <c r="J207" s="21" t="s">
        <v>90</v>
      </c>
      <c r="K207" s="18" t="s">
        <v>90</v>
      </c>
      <c r="L207" s="18" t="s">
        <v>90</v>
      </c>
      <c r="M207" s="20" t="s">
        <v>90</v>
      </c>
      <c r="N207" s="21" t="s">
        <v>90</v>
      </c>
      <c r="O207" s="18" t="s">
        <v>90</v>
      </c>
      <c r="P207" s="18" t="s">
        <v>90</v>
      </c>
      <c r="Y207" s="38">
        <f>SUM(H207,J207,L207,N207,P207,R207,T207,V207,X207)</f>
        <v>0</v>
      </c>
      <c r="AA207" s="37"/>
    </row>
    <row r="208" spans="2:27" ht="12.75">
      <c r="B208" s="47" t="s">
        <v>375</v>
      </c>
      <c r="C208" s="19">
        <v>1996</v>
      </c>
      <c r="D208" s="18">
        <v>2000</v>
      </c>
      <c r="E208" s="18" t="s">
        <v>6</v>
      </c>
      <c r="F208" s="21">
        <f>VLOOKUP(C:C,Kategorie!A:B,2,FALSE)</f>
        <v>2</v>
      </c>
      <c r="G208" s="3" t="s">
        <v>90</v>
      </c>
      <c r="H208" s="18" t="s">
        <v>90</v>
      </c>
      <c r="I208" s="20" t="s">
        <v>90</v>
      </c>
      <c r="J208" s="21" t="s">
        <v>90</v>
      </c>
      <c r="K208" s="18" t="s">
        <v>90</v>
      </c>
      <c r="L208" s="18" t="s">
        <v>90</v>
      </c>
      <c r="M208" s="20" t="s">
        <v>90</v>
      </c>
      <c r="N208" s="21" t="s">
        <v>90</v>
      </c>
      <c r="O208" s="18" t="s">
        <v>90</v>
      </c>
      <c r="P208" s="18" t="s">
        <v>90</v>
      </c>
      <c r="Y208" s="38">
        <f>SUM(H208,J208,L208,N208,P208,R208,T208,V208,X208)</f>
        <v>0</v>
      </c>
      <c r="AA208" s="37"/>
    </row>
    <row r="209" spans="2:27" ht="12.75">
      <c r="B209" s="47" t="s">
        <v>85</v>
      </c>
      <c r="C209" s="19">
        <v>1996</v>
      </c>
      <c r="D209" s="18">
        <v>2000</v>
      </c>
      <c r="E209" s="18" t="s">
        <v>6</v>
      </c>
      <c r="F209" s="21">
        <f>VLOOKUP(C:C,Kategorie!A:B,2,FALSE)</f>
        <v>2</v>
      </c>
      <c r="G209" s="3" t="s">
        <v>90</v>
      </c>
      <c r="H209" s="18" t="s">
        <v>90</v>
      </c>
      <c r="I209" s="20" t="s">
        <v>90</v>
      </c>
      <c r="J209" s="21" t="s">
        <v>90</v>
      </c>
      <c r="K209" s="18" t="s">
        <v>90</v>
      </c>
      <c r="L209" s="18" t="s">
        <v>90</v>
      </c>
      <c r="M209" s="20" t="s">
        <v>90</v>
      </c>
      <c r="N209" s="21" t="s">
        <v>90</v>
      </c>
      <c r="O209" s="18" t="s">
        <v>90</v>
      </c>
      <c r="P209" s="18" t="s">
        <v>90</v>
      </c>
      <c r="Y209" s="38">
        <f>SUM(H209,J209,L209,N209,P209,R209,T209,V209,X209)</f>
        <v>0</v>
      </c>
      <c r="AA209" s="37"/>
    </row>
    <row r="210" spans="2:27" ht="12.75">
      <c r="B210" s="47" t="s">
        <v>271</v>
      </c>
      <c r="C210" s="19">
        <v>1997</v>
      </c>
      <c r="D210" s="18">
        <v>2000</v>
      </c>
      <c r="E210" s="18" t="s">
        <v>6</v>
      </c>
      <c r="F210" s="21">
        <f>VLOOKUP(C:C,Kategorie!A:B,2,FALSE)</f>
        <v>2</v>
      </c>
      <c r="G210" s="3" t="s">
        <v>90</v>
      </c>
      <c r="H210" s="18" t="s">
        <v>90</v>
      </c>
      <c r="I210" s="20" t="s">
        <v>90</v>
      </c>
      <c r="J210" s="21" t="s">
        <v>90</v>
      </c>
      <c r="K210" s="18" t="s">
        <v>90</v>
      </c>
      <c r="L210" s="18" t="s">
        <v>90</v>
      </c>
      <c r="M210" s="20" t="s">
        <v>90</v>
      </c>
      <c r="N210" s="21" t="s">
        <v>90</v>
      </c>
      <c r="O210" s="18" t="s">
        <v>90</v>
      </c>
      <c r="P210" s="18" t="s">
        <v>90</v>
      </c>
      <c r="Y210" s="38">
        <f>SUM(H210,J210,L210,N210,P210,R210,T210,V210,X210)</f>
        <v>0</v>
      </c>
      <c r="AA210" s="37"/>
    </row>
    <row r="211" spans="2:27" ht="12.75">
      <c r="B211" s="47" t="s">
        <v>167</v>
      </c>
      <c r="C211" s="19">
        <v>1996</v>
      </c>
      <c r="D211" s="18">
        <v>2000</v>
      </c>
      <c r="E211" s="18" t="s">
        <v>6</v>
      </c>
      <c r="F211" s="21">
        <f>VLOOKUP(C:C,Kategorie!A:B,2,FALSE)</f>
        <v>2</v>
      </c>
      <c r="G211" s="3" t="s">
        <v>90</v>
      </c>
      <c r="H211" s="18" t="s">
        <v>90</v>
      </c>
      <c r="I211" s="20" t="s">
        <v>90</v>
      </c>
      <c r="J211" s="21" t="s">
        <v>90</v>
      </c>
      <c r="K211" s="18" t="s">
        <v>90</v>
      </c>
      <c r="L211" s="18" t="s">
        <v>90</v>
      </c>
      <c r="M211" s="20" t="s">
        <v>90</v>
      </c>
      <c r="N211" s="21" t="s">
        <v>90</v>
      </c>
      <c r="O211" s="18" t="s">
        <v>90</v>
      </c>
      <c r="P211" s="18" t="s">
        <v>90</v>
      </c>
      <c r="Y211" s="38">
        <f>SUM(H211,J211,L211,N211,P211,R211,T211,V211,X211)</f>
        <v>0</v>
      </c>
      <c r="AA211" s="37"/>
    </row>
    <row r="212" spans="2:27" ht="12.75">
      <c r="B212" s="47" t="s">
        <v>320</v>
      </c>
      <c r="C212" s="19">
        <v>1997</v>
      </c>
      <c r="D212" s="18">
        <v>2000</v>
      </c>
      <c r="E212" s="18" t="s">
        <v>6</v>
      </c>
      <c r="F212" s="21">
        <f>VLOOKUP(C:C,Kategorie!A:B,2,FALSE)</f>
        <v>2</v>
      </c>
      <c r="G212" s="3" t="s">
        <v>90</v>
      </c>
      <c r="H212" s="18" t="s">
        <v>90</v>
      </c>
      <c r="I212" s="20" t="s">
        <v>90</v>
      </c>
      <c r="J212" s="21" t="s">
        <v>90</v>
      </c>
      <c r="K212" s="18" t="s">
        <v>90</v>
      </c>
      <c r="L212" s="18" t="s">
        <v>90</v>
      </c>
      <c r="M212" s="20" t="s">
        <v>90</v>
      </c>
      <c r="N212" s="21" t="s">
        <v>90</v>
      </c>
      <c r="O212" s="18" t="s">
        <v>90</v>
      </c>
      <c r="P212" s="18" t="s">
        <v>90</v>
      </c>
      <c r="Y212" s="38">
        <f>SUM(H212,J212,L212,N212,P212,R212,T212,V212,X212)</f>
        <v>0</v>
      </c>
      <c r="AA212" s="37"/>
    </row>
    <row r="213" spans="2:27" ht="12.75">
      <c r="B213" s="47" t="s">
        <v>272</v>
      </c>
      <c r="C213" s="19">
        <v>1996</v>
      </c>
      <c r="D213" s="18">
        <v>2000</v>
      </c>
      <c r="E213" s="18" t="s">
        <v>6</v>
      </c>
      <c r="F213" s="21">
        <f>VLOOKUP(C:C,Kategorie!A:B,2,FALSE)</f>
        <v>2</v>
      </c>
      <c r="G213" s="3" t="s">
        <v>90</v>
      </c>
      <c r="H213" s="18" t="s">
        <v>90</v>
      </c>
      <c r="I213" s="20" t="s">
        <v>90</v>
      </c>
      <c r="J213" s="21" t="s">
        <v>90</v>
      </c>
      <c r="K213" s="18" t="s">
        <v>90</v>
      </c>
      <c r="L213" s="18" t="s">
        <v>90</v>
      </c>
      <c r="M213" s="20" t="s">
        <v>90</v>
      </c>
      <c r="N213" s="21" t="s">
        <v>90</v>
      </c>
      <c r="O213" s="18" t="s">
        <v>90</v>
      </c>
      <c r="P213" s="18" t="s">
        <v>90</v>
      </c>
      <c r="Y213" s="38">
        <f>SUM(H213,J213,L213,N213,P213,R213,T213,V213,X213)</f>
        <v>0</v>
      </c>
      <c r="AA213" s="37"/>
    </row>
    <row r="214" spans="2:27" ht="12.75">
      <c r="B214" s="47" t="s">
        <v>368</v>
      </c>
      <c r="C214" s="19">
        <v>1996</v>
      </c>
      <c r="D214" s="18">
        <v>2000</v>
      </c>
      <c r="E214" s="18" t="s">
        <v>6</v>
      </c>
      <c r="F214" s="21">
        <f>VLOOKUP(C:C,Kategorie!A:B,2,FALSE)</f>
        <v>2</v>
      </c>
      <c r="G214" s="3" t="s">
        <v>90</v>
      </c>
      <c r="H214" s="18" t="s">
        <v>90</v>
      </c>
      <c r="I214" s="20" t="s">
        <v>90</v>
      </c>
      <c r="J214" s="21" t="s">
        <v>90</v>
      </c>
      <c r="K214" s="18" t="s">
        <v>90</v>
      </c>
      <c r="L214" s="18" t="s">
        <v>90</v>
      </c>
      <c r="M214" s="20" t="s">
        <v>90</v>
      </c>
      <c r="N214" s="21" t="s">
        <v>90</v>
      </c>
      <c r="O214" s="18" t="s">
        <v>90</v>
      </c>
      <c r="P214" s="18" t="s">
        <v>90</v>
      </c>
      <c r="Y214" s="38">
        <f>SUM(H214,J214,L214,N214,P214,R214,T214,V214,X214)</f>
        <v>0</v>
      </c>
      <c r="AA214" s="37"/>
    </row>
    <row r="215" spans="2:27" ht="12.75">
      <c r="B215" s="47" t="s">
        <v>306</v>
      </c>
      <c r="C215" s="19">
        <v>1996</v>
      </c>
      <c r="D215" s="18">
        <v>2000</v>
      </c>
      <c r="E215" s="18" t="s">
        <v>6</v>
      </c>
      <c r="F215" s="21">
        <f>VLOOKUP(C:C,Kategorie!A:B,2,FALSE)</f>
        <v>2</v>
      </c>
      <c r="G215" s="3" t="s">
        <v>90</v>
      </c>
      <c r="H215" s="18" t="s">
        <v>90</v>
      </c>
      <c r="I215" s="20" t="s">
        <v>90</v>
      </c>
      <c r="J215" s="21" t="s">
        <v>90</v>
      </c>
      <c r="K215" s="18" t="s">
        <v>90</v>
      </c>
      <c r="L215" s="18" t="s">
        <v>90</v>
      </c>
      <c r="M215" s="20" t="s">
        <v>90</v>
      </c>
      <c r="N215" s="21" t="s">
        <v>90</v>
      </c>
      <c r="O215" s="18" t="s">
        <v>90</v>
      </c>
      <c r="P215" s="18" t="s">
        <v>90</v>
      </c>
      <c r="Y215" s="38">
        <f>SUM(H215,J215,L215,N215,P215,R215,T215,V215,X215)</f>
        <v>0</v>
      </c>
      <c r="AA215" s="37"/>
    </row>
    <row r="216" spans="2:27" ht="12.75">
      <c r="B216" s="47" t="s">
        <v>342</v>
      </c>
      <c r="C216" s="19">
        <v>1997</v>
      </c>
      <c r="D216" s="18">
        <v>2000</v>
      </c>
      <c r="E216" s="18" t="s">
        <v>6</v>
      </c>
      <c r="F216" s="21">
        <f>VLOOKUP(C:C,Kategorie!A:B,2,FALSE)</f>
        <v>2</v>
      </c>
      <c r="G216" s="3" t="s">
        <v>90</v>
      </c>
      <c r="H216" s="18" t="s">
        <v>90</v>
      </c>
      <c r="I216" s="20" t="s">
        <v>90</v>
      </c>
      <c r="J216" s="21" t="s">
        <v>90</v>
      </c>
      <c r="K216" s="18" t="s">
        <v>90</v>
      </c>
      <c r="L216" s="18" t="s">
        <v>90</v>
      </c>
      <c r="M216" s="20" t="s">
        <v>90</v>
      </c>
      <c r="N216" s="21" t="s">
        <v>90</v>
      </c>
      <c r="O216" s="18" t="s">
        <v>90</v>
      </c>
      <c r="P216" s="18" t="s">
        <v>90</v>
      </c>
      <c r="Y216" s="38">
        <f>SUM(H216,J216,L216,N216,P216,R216,T216,V216,X216)</f>
        <v>0</v>
      </c>
      <c r="AA216" s="37"/>
    </row>
    <row r="217" spans="2:27" ht="12.75">
      <c r="B217" s="47" t="s">
        <v>126</v>
      </c>
      <c r="C217" s="19">
        <v>1996</v>
      </c>
      <c r="D217" s="18">
        <v>2000</v>
      </c>
      <c r="E217" s="18" t="s">
        <v>6</v>
      </c>
      <c r="F217" s="21">
        <f>VLOOKUP(C:C,Kategorie!A:B,2,FALSE)</f>
        <v>2</v>
      </c>
      <c r="G217" s="3" t="s">
        <v>90</v>
      </c>
      <c r="H217" s="18" t="s">
        <v>90</v>
      </c>
      <c r="I217" s="20" t="s">
        <v>90</v>
      </c>
      <c r="J217" s="21" t="s">
        <v>90</v>
      </c>
      <c r="K217" s="18" t="s">
        <v>90</v>
      </c>
      <c r="L217" s="18" t="s">
        <v>90</v>
      </c>
      <c r="M217" s="20" t="s">
        <v>90</v>
      </c>
      <c r="N217" s="21" t="s">
        <v>90</v>
      </c>
      <c r="O217" s="18" t="s">
        <v>90</v>
      </c>
      <c r="P217" s="18" t="s">
        <v>90</v>
      </c>
      <c r="Y217" s="38">
        <f>SUM(H217,J217,L217,N217,P217,R217,T217,V217,X217)</f>
        <v>0</v>
      </c>
      <c r="AA217" s="37"/>
    </row>
    <row r="218" spans="2:27" ht="12.75">
      <c r="B218" s="47" t="s">
        <v>175</v>
      </c>
      <c r="C218" s="19">
        <v>1996</v>
      </c>
      <c r="D218" s="18">
        <v>2000</v>
      </c>
      <c r="E218" s="18" t="s">
        <v>6</v>
      </c>
      <c r="F218" s="21">
        <f>VLOOKUP(C:C,Kategorie!A:B,2,FALSE)</f>
        <v>2</v>
      </c>
      <c r="G218" s="3" t="s">
        <v>90</v>
      </c>
      <c r="H218" s="18" t="s">
        <v>90</v>
      </c>
      <c r="I218" s="20" t="s">
        <v>90</v>
      </c>
      <c r="J218" s="21" t="s">
        <v>90</v>
      </c>
      <c r="K218" s="18" t="s">
        <v>90</v>
      </c>
      <c r="L218" s="18" t="s">
        <v>90</v>
      </c>
      <c r="M218" s="20" t="s">
        <v>90</v>
      </c>
      <c r="N218" s="21" t="s">
        <v>90</v>
      </c>
      <c r="O218" s="18" t="s">
        <v>90</v>
      </c>
      <c r="P218" s="18" t="s">
        <v>90</v>
      </c>
      <c r="Y218" s="38">
        <f>SUM(H218,J218,L218,N218,P218,R218,T218,V218,X218)</f>
        <v>0</v>
      </c>
      <c r="AA218" s="37"/>
    </row>
    <row r="219" spans="2:27" ht="12.75">
      <c r="B219" s="47" t="s">
        <v>304</v>
      </c>
      <c r="C219" s="19">
        <v>1995</v>
      </c>
      <c r="D219" s="18">
        <v>2000</v>
      </c>
      <c r="E219" s="18" t="s">
        <v>6</v>
      </c>
      <c r="F219" s="21">
        <f>VLOOKUP(C:C,Kategorie!A:B,2,FALSE)</f>
        <v>3</v>
      </c>
      <c r="G219" s="3" t="s">
        <v>90</v>
      </c>
      <c r="H219" s="18" t="s">
        <v>90</v>
      </c>
      <c r="I219" s="20" t="s">
        <v>90</v>
      </c>
      <c r="J219" s="21" t="s">
        <v>90</v>
      </c>
      <c r="K219" s="18" t="s">
        <v>90</v>
      </c>
      <c r="L219" s="18" t="s">
        <v>90</v>
      </c>
      <c r="M219" s="20" t="s">
        <v>90</v>
      </c>
      <c r="N219" s="21" t="s">
        <v>90</v>
      </c>
      <c r="O219" s="18" t="s">
        <v>90</v>
      </c>
      <c r="P219" s="18" t="s">
        <v>90</v>
      </c>
      <c r="Y219" s="38">
        <f>SUM(H219,J219,L219,N219,P219,R219,T219,V219,X219)</f>
        <v>0</v>
      </c>
      <c r="AA219" s="37"/>
    </row>
    <row r="220" spans="2:27" ht="12.75">
      <c r="B220" s="47" t="s">
        <v>234</v>
      </c>
      <c r="C220" s="19">
        <v>1994</v>
      </c>
      <c r="D220" s="18">
        <v>2000</v>
      </c>
      <c r="E220" s="18" t="s">
        <v>6</v>
      </c>
      <c r="F220" s="21">
        <f>VLOOKUP(C:C,Kategorie!A:B,2,FALSE)</f>
        <v>3</v>
      </c>
      <c r="G220" s="3" t="s">
        <v>90</v>
      </c>
      <c r="H220" s="18" t="s">
        <v>90</v>
      </c>
      <c r="I220" s="20" t="s">
        <v>90</v>
      </c>
      <c r="J220" s="21" t="s">
        <v>90</v>
      </c>
      <c r="K220" s="18" t="s">
        <v>90</v>
      </c>
      <c r="L220" s="18" t="s">
        <v>90</v>
      </c>
      <c r="M220" s="20" t="s">
        <v>90</v>
      </c>
      <c r="N220" s="21" t="s">
        <v>90</v>
      </c>
      <c r="O220" s="18" t="s">
        <v>90</v>
      </c>
      <c r="P220" s="18" t="s">
        <v>90</v>
      </c>
      <c r="Y220" s="38">
        <f>SUM(H220,J220,L220,N220,P220,R220,T220,V220,X220)</f>
        <v>0</v>
      </c>
      <c r="AA220" s="37"/>
    </row>
    <row r="221" spans="2:27" ht="12.75">
      <c r="B221" s="47" t="s">
        <v>113</v>
      </c>
      <c r="C221" s="19">
        <v>1995</v>
      </c>
      <c r="D221" s="18">
        <v>2000</v>
      </c>
      <c r="E221" s="18" t="s">
        <v>6</v>
      </c>
      <c r="F221" s="21">
        <f>VLOOKUP(C:C,Kategorie!A:B,2,FALSE)</f>
        <v>3</v>
      </c>
      <c r="G221" s="3" t="s">
        <v>90</v>
      </c>
      <c r="H221" s="18" t="s">
        <v>90</v>
      </c>
      <c r="I221" s="20" t="s">
        <v>90</v>
      </c>
      <c r="J221" s="21" t="s">
        <v>90</v>
      </c>
      <c r="K221" s="18" t="s">
        <v>90</v>
      </c>
      <c r="L221" s="18" t="s">
        <v>90</v>
      </c>
      <c r="M221" s="20" t="s">
        <v>90</v>
      </c>
      <c r="N221" s="21" t="s">
        <v>90</v>
      </c>
      <c r="O221" s="18" t="s">
        <v>90</v>
      </c>
      <c r="P221" s="18" t="s">
        <v>90</v>
      </c>
      <c r="Y221" s="38">
        <f>SUM(H221,J221,L221,N221,P221,R221,T221,V221,X221)</f>
        <v>0</v>
      </c>
      <c r="AA221" s="37"/>
    </row>
    <row r="222" spans="2:27" ht="12.75">
      <c r="B222" s="47" t="s">
        <v>77</v>
      </c>
      <c r="C222" s="19">
        <v>1995</v>
      </c>
      <c r="D222" s="18">
        <v>2000</v>
      </c>
      <c r="E222" s="18" t="s">
        <v>6</v>
      </c>
      <c r="F222" s="21">
        <f>VLOOKUP(C:C,Kategorie!A:B,2,FALSE)</f>
        <v>3</v>
      </c>
      <c r="G222" s="3" t="s">
        <v>90</v>
      </c>
      <c r="H222" s="18" t="s">
        <v>90</v>
      </c>
      <c r="I222" s="20" t="s">
        <v>90</v>
      </c>
      <c r="J222" s="21" t="s">
        <v>90</v>
      </c>
      <c r="K222" s="18" t="s">
        <v>90</v>
      </c>
      <c r="L222" s="18" t="s">
        <v>90</v>
      </c>
      <c r="M222" s="20" t="s">
        <v>90</v>
      </c>
      <c r="N222" s="21" t="s">
        <v>90</v>
      </c>
      <c r="O222" s="18" t="s">
        <v>90</v>
      </c>
      <c r="P222" s="18" t="s">
        <v>90</v>
      </c>
      <c r="Y222" s="38">
        <f>SUM(H222,J222,L222,N222,P222,R222,T222,V222,X222)</f>
        <v>0</v>
      </c>
      <c r="AA222" s="37"/>
    </row>
    <row r="223" spans="2:27" ht="12.75">
      <c r="B223" s="47" t="s">
        <v>264</v>
      </c>
      <c r="C223" s="24">
        <v>1995</v>
      </c>
      <c r="D223" s="18">
        <v>2000</v>
      </c>
      <c r="E223" s="18" t="s">
        <v>6</v>
      </c>
      <c r="F223" s="21">
        <f>VLOOKUP(C:C,Kategorie!A:B,2,FALSE)</f>
        <v>3</v>
      </c>
      <c r="G223" s="3" t="s">
        <v>90</v>
      </c>
      <c r="H223" s="18" t="s">
        <v>90</v>
      </c>
      <c r="I223" s="20" t="s">
        <v>90</v>
      </c>
      <c r="J223" s="21" t="s">
        <v>90</v>
      </c>
      <c r="K223" s="18" t="s">
        <v>90</v>
      </c>
      <c r="L223" s="18" t="s">
        <v>90</v>
      </c>
      <c r="M223" s="20" t="s">
        <v>90</v>
      </c>
      <c r="N223" s="21" t="s">
        <v>90</v>
      </c>
      <c r="O223" s="18" t="s">
        <v>90</v>
      </c>
      <c r="P223" s="18" t="s">
        <v>90</v>
      </c>
      <c r="Y223" s="38">
        <f>SUM(H223,J223,L223,N223,P223,R223,T223,V223,X223)</f>
        <v>0</v>
      </c>
      <c r="AA223" s="37"/>
    </row>
    <row r="224" spans="2:27" ht="12.75">
      <c r="B224" s="47" t="s">
        <v>229</v>
      </c>
      <c r="C224" s="19">
        <v>1994</v>
      </c>
      <c r="D224" s="18">
        <v>2000</v>
      </c>
      <c r="E224" s="18" t="s">
        <v>6</v>
      </c>
      <c r="F224" s="21">
        <f>VLOOKUP(C:C,Kategorie!A:B,2,FALSE)</f>
        <v>3</v>
      </c>
      <c r="G224" s="3" t="s">
        <v>90</v>
      </c>
      <c r="H224" s="18" t="s">
        <v>90</v>
      </c>
      <c r="I224" s="20" t="s">
        <v>90</v>
      </c>
      <c r="J224" s="21" t="s">
        <v>90</v>
      </c>
      <c r="K224" s="18" t="s">
        <v>90</v>
      </c>
      <c r="L224" s="18" t="s">
        <v>90</v>
      </c>
      <c r="M224" s="20" t="s">
        <v>90</v>
      </c>
      <c r="N224" s="21" t="s">
        <v>90</v>
      </c>
      <c r="O224" s="18" t="s">
        <v>90</v>
      </c>
      <c r="P224" s="18" t="s">
        <v>90</v>
      </c>
      <c r="Y224" s="38">
        <f>SUM(H224,J224,L224,N224,P224,R224,T224,V224,X224)</f>
        <v>0</v>
      </c>
      <c r="AA224" s="37"/>
    </row>
    <row r="225" spans="2:27" ht="12.75">
      <c r="B225" s="47" t="s">
        <v>307</v>
      </c>
      <c r="C225" s="19">
        <v>1995</v>
      </c>
      <c r="D225" s="18">
        <v>2000</v>
      </c>
      <c r="E225" s="18" t="s">
        <v>6</v>
      </c>
      <c r="F225" s="21">
        <f>VLOOKUP(C:C,Kategorie!A:B,2,FALSE)</f>
        <v>3</v>
      </c>
      <c r="G225" s="3" t="s">
        <v>90</v>
      </c>
      <c r="H225" s="18" t="s">
        <v>90</v>
      </c>
      <c r="I225" s="20" t="s">
        <v>90</v>
      </c>
      <c r="J225" s="21" t="s">
        <v>90</v>
      </c>
      <c r="K225" s="18" t="s">
        <v>90</v>
      </c>
      <c r="L225" s="18" t="s">
        <v>90</v>
      </c>
      <c r="M225" s="20" t="s">
        <v>90</v>
      </c>
      <c r="N225" s="21" t="s">
        <v>90</v>
      </c>
      <c r="O225" s="18" t="s">
        <v>90</v>
      </c>
      <c r="P225" s="18" t="s">
        <v>90</v>
      </c>
      <c r="Y225" s="38">
        <f>SUM(H225,J225,L225,N225,P225,R225,T225,V225,X225)</f>
        <v>0</v>
      </c>
      <c r="AA225" s="37"/>
    </row>
    <row r="226" spans="2:27" ht="12.75">
      <c r="B226" s="47" t="s">
        <v>231</v>
      </c>
      <c r="C226" s="19">
        <v>1994</v>
      </c>
      <c r="D226" s="18">
        <v>2000</v>
      </c>
      <c r="E226" s="18" t="s">
        <v>6</v>
      </c>
      <c r="F226" s="21">
        <f>VLOOKUP(C:C,Kategorie!A:B,2,FALSE)</f>
        <v>3</v>
      </c>
      <c r="G226" s="3" t="s">
        <v>90</v>
      </c>
      <c r="H226" s="18" t="s">
        <v>90</v>
      </c>
      <c r="I226" s="20" t="s">
        <v>90</v>
      </c>
      <c r="J226" s="21" t="s">
        <v>90</v>
      </c>
      <c r="K226" s="18" t="s">
        <v>90</v>
      </c>
      <c r="L226" s="18" t="s">
        <v>90</v>
      </c>
      <c r="M226" s="20" t="s">
        <v>90</v>
      </c>
      <c r="N226" s="21" t="s">
        <v>90</v>
      </c>
      <c r="O226" s="18" t="s">
        <v>90</v>
      </c>
      <c r="P226" s="18" t="s">
        <v>90</v>
      </c>
      <c r="Y226" s="38">
        <f>SUM(H226,J226,L226,N226,P226,R226,T226,V226,X226)</f>
        <v>0</v>
      </c>
      <c r="AA226" s="37"/>
    </row>
    <row r="227" spans="2:27" ht="12.75">
      <c r="B227" s="47" t="s">
        <v>88</v>
      </c>
      <c r="C227" s="19">
        <v>1994</v>
      </c>
      <c r="D227" s="18">
        <v>2000</v>
      </c>
      <c r="E227" s="18" t="s">
        <v>6</v>
      </c>
      <c r="F227" s="21">
        <f>VLOOKUP(C:C,Kategorie!A:B,2,FALSE)</f>
        <v>3</v>
      </c>
      <c r="G227" s="3" t="s">
        <v>90</v>
      </c>
      <c r="H227" s="18" t="s">
        <v>90</v>
      </c>
      <c r="I227" s="20" t="s">
        <v>90</v>
      </c>
      <c r="J227" s="21" t="s">
        <v>90</v>
      </c>
      <c r="K227" s="18" t="s">
        <v>90</v>
      </c>
      <c r="L227" s="18" t="s">
        <v>90</v>
      </c>
      <c r="M227" s="20" t="s">
        <v>90</v>
      </c>
      <c r="N227" s="21" t="s">
        <v>90</v>
      </c>
      <c r="O227" s="18" t="s">
        <v>90</v>
      </c>
      <c r="P227" s="18" t="s">
        <v>90</v>
      </c>
      <c r="Y227" s="38">
        <f>SUM(H227,J227,L227,N227,P227,R227,T227,V227,X227)</f>
        <v>0</v>
      </c>
      <c r="AA227" s="37"/>
    </row>
    <row r="228" spans="2:27" ht="12.75">
      <c r="B228" s="47" t="s">
        <v>344</v>
      </c>
      <c r="C228" s="19">
        <v>1995</v>
      </c>
      <c r="D228" s="18">
        <v>2000</v>
      </c>
      <c r="E228" s="18" t="s">
        <v>6</v>
      </c>
      <c r="F228" s="21">
        <f>VLOOKUP(C:C,Kategorie!A:B,2,FALSE)</f>
        <v>3</v>
      </c>
      <c r="G228" s="3" t="s">
        <v>90</v>
      </c>
      <c r="H228" s="18" t="s">
        <v>90</v>
      </c>
      <c r="I228" s="20" t="s">
        <v>90</v>
      </c>
      <c r="J228" s="21" t="s">
        <v>90</v>
      </c>
      <c r="K228" s="18" t="s">
        <v>90</v>
      </c>
      <c r="L228" s="18" t="s">
        <v>90</v>
      </c>
      <c r="M228" s="20" t="s">
        <v>90</v>
      </c>
      <c r="N228" s="21" t="s">
        <v>90</v>
      </c>
      <c r="O228" s="18" t="s">
        <v>90</v>
      </c>
      <c r="P228" s="18" t="s">
        <v>90</v>
      </c>
      <c r="Y228" s="38">
        <f>SUM(H228,J228,L228,N228,P228,R228,T228,V228,X228)</f>
        <v>0</v>
      </c>
      <c r="AA228" s="37"/>
    </row>
    <row r="229" spans="2:27" ht="12.75">
      <c r="B229" s="47" t="s">
        <v>308</v>
      </c>
      <c r="C229" s="19">
        <v>1995</v>
      </c>
      <c r="D229" s="18">
        <v>2000</v>
      </c>
      <c r="E229" s="18" t="s">
        <v>6</v>
      </c>
      <c r="F229" s="21">
        <f>VLOOKUP(C:C,Kategorie!A:B,2,FALSE)</f>
        <v>3</v>
      </c>
      <c r="G229" s="3" t="s">
        <v>90</v>
      </c>
      <c r="H229" s="18" t="s">
        <v>90</v>
      </c>
      <c r="I229" s="20" t="s">
        <v>90</v>
      </c>
      <c r="J229" s="21" t="s">
        <v>90</v>
      </c>
      <c r="K229" s="18" t="s">
        <v>90</v>
      </c>
      <c r="L229" s="18" t="s">
        <v>90</v>
      </c>
      <c r="M229" s="20" t="s">
        <v>90</v>
      </c>
      <c r="N229" s="21" t="s">
        <v>90</v>
      </c>
      <c r="O229" s="18" t="s">
        <v>90</v>
      </c>
      <c r="P229" s="18" t="s">
        <v>90</v>
      </c>
      <c r="Y229" s="38">
        <f>SUM(H229,J229,L229,N229,P229,R229,T229,V229,X229)</f>
        <v>0</v>
      </c>
      <c r="AA229" s="38"/>
    </row>
    <row r="230" spans="2:27" ht="12.75">
      <c r="B230" s="47" t="s">
        <v>199</v>
      </c>
      <c r="C230" s="24">
        <v>1995</v>
      </c>
      <c r="D230" s="32">
        <v>2000</v>
      </c>
      <c r="E230" s="32" t="s">
        <v>6</v>
      </c>
      <c r="F230" s="21">
        <f>VLOOKUP(C:C,Kategorie!A:B,2,FALSE)</f>
        <v>3</v>
      </c>
      <c r="G230" s="3" t="s">
        <v>90</v>
      </c>
      <c r="H230" s="18" t="s">
        <v>90</v>
      </c>
      <c r="I230" s="20" t="s">
        <v>90</v>
      </c>
      <c r="J230" s="21" t="s">
        <v>90</v>
      </c>
      <c r="K230" s="18" t="s">
        <v>90</v>
      </c>
      <c r="L230" s="18" t="s">
        <v>90</v>
      </c>
      <c r="M230" s="20" t="s">
        <v>90</v>
      </c>
      <c r="N230" s="21" t="s">
        <v>90</v>
      </c>
      <c r="O230" s="18" t="s">
        <v>90</v>
      </c>
      <c r="P230" s="18" t="s">
        <v>90</v>
      </c>
      <c r="Y230" s="38">
        <f>SUM(H230,J230,L230,N230,P230,R230,T230,V230,X230)</f>
        <v>0</v>
      </c>
      <c r="AA230" s="38"/>
    </row>
    <row r="231" spans="2:27" ht="12.75">
      <c r="B231" s="47" t="s">
        <v>404</v>
      </c>
      <c r="C231" s="19">
        <v>1993</v>
      </c>
      <c r="D231" s="18">
        <v>2000</v>
      </c>
      <c r="E231" s="18" t="s">
        <v>6</v>
      </c>
      <c r="F231" s="21">
        <f>VLOOKUP(C:C,Kategorie!A:B,2,FALSE)</f>
        <v>4</v>
      </c>
      <c r="G231" s="3" t="s">
        <v>90</v>
      </c>
      <c r="H231" s="18" t="s">
        <v>90</v>
      </c>
      <c r="I231" s="20" t="s">
        <v>90</v>
      </c>
      <c r="J231" s="21" t="s">
        <v>90</v>
      </c>
      <c r="K231" s="18" t="s">
        <v>90</v>
      </c>
      <c r="L231" s="18" t="s">
        <v>90</v>
      </c>
      <c r="M231" s="20" t="s">
        <v>90</v>
      </c>
      <c r="N231" s="21" t="s">
        <v>90</v>
      </c>
      <c r="O231" s="18" t="s">
        <v>90</v>
      </c>
      <c r="P231" s="18" t="s">
        <v>90</v>
      </c>
      <c r="Y231" s="38">
        <f>SUM(H231,J231,L231,N231,P231,R231,T231,V231,X231)</f>
        <v>0</v>
      </c>
      <c r="AA231" s="37"/>
    </row>
    <row r="232" spans="2:27" ht="12.75">
      <c r="B232" s="47" t="s">
        <v>165</v>
      </c>
      <c r="C232" s="19">
        <v>1992</v>
      </c>
      <c r="D232" s="18">
        <v>2000</v>
      </c>
      <c r="E232" s="18" t="s">
        <v>6</v>
      </c>
      <c r="F232" s="21">
        <f>VLOOKUP(C:C,Kategorie!A:B,2,FALSE)</f>
        <v>4</v>
      </c>
      <c r="G232" s="3" t="s">
        <v>90</v>
      </c>
      <c r="H232" s="18" t="s">
        <v>90</v>
      </c>
      <c r="I232" s="20" t="s">
        <v>90</v>
      </c>
      <c r="J232" s="21" t="s">
        <v>90</v>
      </c>
      <c r="K232" s="18" t="s">
        <v>90</v>
      </c>
      <c r="L232" s="18" t="s">
        <v>90</v>
      </c>
      <c r="M232" s="20" t="s">
        <v>90</v>
      </c>
      <c r="N232" s="21" t="s">
        <v>90</v>
      </c>
      <c r="O232" s="18" t="s">
        <v>90</v>
      </c>
      <c r="P232" s="18" t="s">
        <v>90</v>
      </c>
      <c r="Y232" s="38">
        <f>SUM(H232,J232,L232,N232,P232,R232,T232,V232,X232)</f>
        <v>0</v>
      </c>
      <c r="AA232" s="37"/>
    </row>
    <row r="233" spans="2:27" ht="12.75">
      <c r="B233" s="47" t="s">
        <v>191</v>
      </c>
      <c r="C233" s="19">
        <v>1993</v>
      </c>
      <c r="D233" s="18">
        <v>2000</v>
      </c>
      <c r="E233" s="18" t="s">
        <v>6</v>
      </c>
      <c r="F233" s="21">
        <f>VLOOKUP(C:C,Kategorie!A:B,2,FALSE)</f>
        <v>4</v>
      </c>
      <c r="G233" s="3" t="s">
        <v>90</v>
      </c>
      <c r="H233" s="18" t="s">
        <v>90</v>
      </c>
      <c r="I233" s="20" t="s">
        <v>90</v>
      </c>
      <c r="J233" s="21" t="s">
        <v>90</v>
      </c>
      <c r="K233" s="18" t="s">
        <v>90</v>
      </c>
      <c r="L233" s="18" t="s">
        <v>90</v>
      </c>
      <c r="M233" s="20" t="s">
        <v>90</v>
      </c>
      <c r="N233" s="21" t="s">
        <v>90</v>
      </c>
      <c r="O233" s="18" t="s">
        <v>90</v>
      </c>
      <c r="P233" s="18" t="s">
        <v>90</v>
      </c>
      <c r="Y233" s="38">
        <f>SUM(H233,J233,L233,N233,P233,R233,T233,V233,X233)</f>
        <v>0</v>
      </c>
      <c r="AA233" s="37"/>
    </row>
    <row r="234" spans="2:27" ht="12.75">
      <c r="B234" s="47" t="s">
        <v>161</v>
      </c>
      <c r="C234" s="19">
        <v>1993</v>
      </c>
      <c r="D234" s="18">
        <v>2000</v>
      </c>
      <c r="E234" s="18" t="s">
        <v>6</v>
      </c>
      <c r="F234" s="21">
        <f>VLOOKUP(C:C,Kategorie!A:B,2,FALSE)</f>
        <v>4</v>
      </c>
      <c r="G234" s="3" t="s">
        <v>90</v>
      </c>
      <c r="H234" s="18" t="s">
        <v>90</v>
      </c>
      <c r="I234" s="20" t="s">
        <v>90</v>
      </c>
      <c r="J234" s="21" t="s">
        <v>90</v>
      </c>
      <c r="K234" s="18" t="s">
        <v>90</v>
      </c>
      <c r="L234" s="18" t="s">
        <v>90</v>
      </c>
      <c r="M234" s="20" t="s">
        <v>90</v>
      </c>
      <c r="N234" s="21" t="s">
        <v>90</v>
      </c>
      <c r="O234" s="18" t="s">
        <v>90</v>
      </c>
      <c r="P234" s="18" t="s">
        <v>90</v>
      </c>
      <c r="Y234" s="38">
        <f>SUM(H234,J234,L234,N234,P234,R234,T234,V234,X234)</f>
        <v>0</v>
      </c>
      <c r="AA234" s="37"/>
    </row>
    <row r="235" spans="2:27" ht="12.75">
      <c r="B235" s="47" t="s">
        <v>193</v>
      </c>
      <c r="C235" s="19">
        <v>1992</v>
      </c>
      <c r="D235" s="18">
        <v>2000</v>
      </c>
      <c r="E235" s="18" t="s">
        <v>6</v>
      </c>
      <c r="F235" s="21">
        <f>VLOOKUP(C:C,Kategorie!A:B,2,FALSE)</f>
        <v>4</v>
      </c>
      <c r="G235" s="3" t="s">
        <v>90</v>
      </c>
      <c r="H235" s="18" t="s">
        <v>90</v>
      </c>
      <c r="I235" s="20" t="s">
        <v>90</v>
      </c>
      <c r="J235" s="21" t="s">
        <v>90</v>
      </c>
      <c r="K235" s="18" t="s">
        <v>90</v>
      </c>
      <c r="L235" s="18" t="s">
        <v>90</v>
      </c>
      <c r="M235" s="20" t="s">
        <v>90</v>
      </c>
      <c r="N235" s="21" t="s">
        <v>90</v>
      </c>
      <c r="O235" s="18" t="s">
        <v>90</v>
      </c>
      <c r="P235" s="18" t="s">
        <v>90</v>
      </c>
      <c r="Y235" s="38">
        <f>SUM(H235,J235,L235,N235,P235,R235,T235,V235,X235)</f>
        <v>0</v>
      </c>
      <c r="AA235" s="37"/>
    </row>
    <row r="236" spans="2:27" ht="12.75">
      <c r="B236" s="47" t="s">
        <v>263</v>
      </c>
      <c r="C236" s="19">
        <v>1991</v>
      </c>
      <c r="D236" s="18">
        <v>2000</v>
      </c>
      <c r="E236" s="18" t="s">
        <v>6</v>
      </c>
      <c r="F236" s="21">
        <f>VLOOKUP(C:C,Kategorie!A:B,2,FALSE)</f>
        <v>4</v>
      </c>
      <c r="G236" s="3" t="s">
        <v>90</v>
      </c>
      <c r="H236" s="18" t="s">
        <v>90</v>
      </c>
      <c r="I236" s="20" t="s">
        <v>90</v>
      </c>
      <c r="J236" s="21" t="s">
        <v>90</v>
      </c>
      <c r="K236" s="18" t="s">
        <v>90</v>
      </c>
      <c r="L236" s="18" t="s">
        <v>90</v>
      </c>
      <c r="M236" s="20" t="s">
        <v>90</v>
      </c>
      <c r="N236" s="21" t="s">
        <v>90</v>
      </c>
      <c r="O236" s="18" t="s">
        <v>90</v>
      </c>
      <c r="P236" s="18" t="s">
        <v>90</v>
      </c>
      <c r="Y236" s="38">
        <f>SUM(H236,J236,L236,N236,P236,R236,T236,V236,X236)</f>
        <v>0</v>
      </c>
      <c r="AA236" s="37"/>
    </row>
    <row r="237" spans="2:27" ht="12.75">
      <c r="B237" s="47" t="s">
        <v>192</v>
      </c>
      <c r="C237" s="19">
        <v>1992</v>
      </c>
      <c r="D237" s="18">
        <v>2000</v>
      </c>
      <c r="E237" s="18" t="s">
        <v>6</v>
      </c>
      <c r="F237" s="21">
        <f>VLOOKUP(C:C,Kategorie!A:B,2,FALSE)</f>
        <v>4</v>
      </c>
      <c r="G237" s="3" t="s">
        <v>90</v>
      </c>
      <c r="H237" s="18" t="s">
        <v>90</v>
      </c>
      <c r="I237" s="20" t="s">
        <v>90</v>
      </c>
      <c r="J237" s="21" t="s">
        <v>90</v>
      </c>
      <c r="K237" s="18" t="s">
        <v>90</v>
      </c>
      <c r="L237" s="18" t="s">
        <v>90</v>
      </c>
      <c r="M237" s="20" t="s">
        <v>90</v>
      </c>
      <c r="N237" s="21" t="s">
        <v>90</v>
      </c>
      <c r="O237" s="18" t="s">
        <v>90</v>
      </c>
      <c r="P237" s="18" t="s">
        <v>90</v>
      </c>
      <c r="Y237" s="38">
        <f>SUM(H237,J237,L237,N237,P237,R237,T237,V237,X237)</f>
        <v>0</v>
      </c>
      <c r="AA237" s="37"/>
    </row>
    <row r="238" spans="2:27" ht="12.75">
      <c r="B238" s="47" t="s">
        <v>194</v>
      </c>
      <c r="C238" s="19">
        <v>1992</v>
      </c>
      <c r="D238" s="18">
        <v>2000</v>
      </c>
      <c r="E238" s="18" t="s">
        <v>6</v>
      </c>
      <c r="F238" s="21">
        <f>VLOOKUP(C:C,Kategorie!A:B,2,FALSE)</f>
        <v>4</v>
      </c>
      <c r="G238" s="3" t="s">
        <v>90</v>
      </c>
      <c r="H238" s="18" t="s">
        <v>90</v>
      </c>
      <c r="I238" s="20" t="s">
        <v>90</v>
      </c>
      <c r="J238" s="21" t="s">
        <v>90</v>
      </c>
      <c r="K238" s="18" t="s">
        <v>90</v>
      </c>
      <c r="L238" s="18" t="s">
        <v>90</v>
      </c>
      <c r="M238" s="20" t="s">
        <v>90</v>
      </c>
      <c r="N238" s="21" t="s">
        <v>90</v>
      </c>
      <c r="O238" s="18" t="s">
        <v>90</v>
      </c>
      <c r="P238" s="18" t="s">
        <v>90</v>
      </c>
      <c r="Y238" s="38">
        <f>SUM(H238,J238,L238,N238,P238,R238,T238,V238,X238)</f>
        <v>0</v>
      </c>
      <c r="AA238" s="37"/>
    </row>
    <row r="239" spans="2:27" ht="12.75">
      <c r="B239" s="47" t="s">
        <v>274</v>
      </c>
      <c r="C239" s="19">
        <v>1993</v>
      </c>
      <c r="D239" s="18">
        <v>2000</v>
      </c>
      <c r="E239" s="18" t="s">
        <v>6</v>
      </c>
      <c r="F239" s="21">
        <f>VLOOKUP(C:C,Kategorie!A:B,2,FALSE)</f>
        <v>4</v>
      </c>
      <c r="G239" s="3" t="s">
        <v>90</v>
      </c>
      <c r="H239" s="18" t="s">
        <v>90</v>
      </c>
      <c r="I239" s="20" t="s">
        <v>90</v>
      </c>
      <c r="J239" s="21" t="s">
        <v>90</v>
      </c>
      <c r="K239" s="18" t="s">
        <v>90</v>
      </c>
      <c r="L239" s="18" t="s">
        <v>90</v>
      </c>
      <c r="M239" s="20" t="s">
        <v>90</v>
      </c>
      <c r="N239" s="21" t="s">
        <v>90</v>
      </c>
      <c r="O239" s="18" t="s">
        <v>90</v>
      </c>
      <c r="P239" s="18" t="s">
        <v>90</v>
      </c>
      <c r="Y239" s="38">
        <f>SUM(H239,J239,L239,N239,P239,R239,T239,V239,X239)</f>
        <v>0</v>
      </c>
      <c r="AA239" s="37"/>
    </row>
    <row r="240" spans="2:27" ht="12.75">
      <c r="B240" s="47" t="s">
        <v>266</v>
      </c>
      <c r="C240" s="19">
        <v>1993</v>
      </c>
      <c r="D240" s="18">
        <v>2000</v>
      </c>
      <c r="E240" s="18" t="s">
        <v>6</v>
      </c>
      <c r="F240" s="21">
        <f>VLOOKUP(C:C,Kategorie!A:B,2,FALSE)</f>
        <v>4</v>
      </c>
      <c r="G240" s="3" t="s">
        <v>90</v>
      </c>
      <c r="H240" s="18" t="s">
        <v>90</v>
      </c>
      <c r="I240" s="20" t="s">
        <v>90</v>
      </c>
      <c r="J240" s="21" t="s">
        <v>90</v>
      </c>
      <c r="K240" s="18" t="s">
        <v>90</v>
      </c>
      <c r="L240" s="18" t="s">
        <v>90</v>
      </c>
      <c r="M240" s="20" t="s">
        <v>90</v>
      </c>
      <c r="N240" s="21" t="s">
        <v>90</v>
      </c>
      <c r="O240" s="18" t="s">
        <v>90</v>
      </c>
      <c r="P240" s="18" t="s">
        <v>90</v>
      </c>
      <c r="Y240" s="38">
        <f>SUM(H240,J240,L240,N240,P240,R240,T240,V240,X240)</f>
        <v>0</v>
      </c>
      <c r="AA240" s="37"/>
    </row>
    <row r="241" spans="2:27" ht="12.75">
      <c r="B241" s="47" t="s">
        <v>411</v>
      </c>
      <c r="C241" s="19">
        <v>1991</v>
      </c>
      <c r="D241" s="18">
        <v>2000</v>
      </c>
      <c r="E241" s="18" t="s">
        <v>6</v>
      </c>
      <c r="F241" s="21">
        <f>VLOOKUP(C:C,Kategorie!A:B,2,FALSE)</f>
        <v>4</v>
      </c>
      <c r="G241" s="3" t="s">
        <v>90</v>
      </c>
      <c r="H241" s="18" t="s">
        <v>90</v>
      </c>
      <c r="I241" s="20" t="s">
        <v>90</v>
      </c>
      <c r="J241" s="21" t="s">
        <v>90</v>
      </c>
      <c r="K241" s="18" t="s">
        <v>90</v>
      </c>
      <c r="L241" s="18" t="s">
        <v>90</v>
      </c>
      <c r="M241" s="20" t="s">
        <v>90</v>
      </c>
      <c r="N241" s="21" t="s">
        <v>90</v>
      </c>
      <c r="O241" s="18" t="s">
        <v>90</v>
      </c>
      <c r="P241" s="18" t="s">
        <v>90</v>
      </c>
      <c r="Y241" s="38">
        <f>SUM(H241,J241,L241,N241,P241,R241,T241,V241,X241)</f>
        <v>0</v>
      </c>
      <c r="AA241" s="37"/>
    </row>
    <row r="242" spans="2:27" ht="12.75">
      <c r="B242" s="47" t="s">
        <v>299</v>
      </c>
      <c r="C242" s="19">
        <v>1993</v>
      </c>
      <c r="D242" s="18">
        <v>2000</v>
      </c>
      <c r="E242" s="18" t="s">
        <v>6</v>
      </c>
      <c r="F242" s="21">
        <f>VLOOKUP(C:C,Kategorie!A:B,2,FALSE)</f>
        <v>4</v>
      </c>
      <c r="G242" s="3" t="s">
        <v>90</v>
      </c>
      <c r="H242" s="18" t="s">
        <v>90</v>
      </c>
      <c r="I242" s="20" t="s">
        <v>90</v>
      </c>
      <c r="J242" s="21" t="s">
        <v>90</v>
      </c>
      <c r="K242" s="18" t="s">
        <v>90</v>
      </c>
      <c r="L242" s="18" t="s">
        <v>90</v>
      </c>
      <c r="M242" s="20" t="s">
        <v>90</v>
      </c>
      <c r="N242" s="21" t="s">
        <v>90</v>
      </c>
      <c r="O242" s="18" t="s">
        <v>90</v>
      </c>
      <c r="P242" s="18" t="s">
        <v>90</v>
      </c>
      <c r="Y242" s="38">
        <f>SUM(H242,J242,L242,N242,P242,R242,T242,V242,X242)</f>
        <v>0</v>
      </c>
      <c r="AA242" s="37"/>
    </row>
    <row r="243" spans="2:27" ht="12.75">
      <c r="B243" s="47" t="s">
        <v>414</v>
      </c>
      <c r="C243" s="19">
        <v>1991</v>
      </c>
      <c r="D243" s="18">
        <v>2000</v>
      </c>
      <c r="E243" s="18" t="s">
        <v>6</v>
      </c>
      <c r="F243" s="21">
        <f>VLOOKUP(C:C,Kategorie!A:B,2,FALSE)</f>
        <v>4</v>
      </c>
      <c r="G243" s="3" t="s">
        <v>90</v>
      </c>
      <c r="H243" s="18" t="s">
        <v>90</v>
      </c>
      <c r="I243" s="20" t="s">
        <v>90</v>
      </c>
      <c r="J243" s="21" t="s">
        <v>90</v>
      </c>
      <c r="K243" s="18" t="s">
        <v>90</v>
      </c>
      <c r="L243" s="18" t="s">
        <v>90</v>
      </c>
      <c r="M243" s="20" t="s">
        <v>90</v>
      </c>
      <c r="N243" s="21" t="s">
        <v>90</v>
      </c>
      <c r="O243" s="18" t="s">
        <v>90</v>
      </c>
      <c r="P243" s="18" t="s">
        <v>90</v>
      </c>
      <c r="Y243" s="38">
        <f>SUM(H243,J243,L243,N243,P243,R243,T243,V243,X243)</f>
        <v>0</v>
      </c>
      <c r="AA243" s="38"/>
    </row>
    <row r="244" spans="2:27" ht="12.75">
      <c r="B244" s="47" t="s">
        <v>232</v>
      </c>
      <c r="C244" s="24">
        <v>1992</v>
      </c>
      <c r="D244" s="32">
        <v>2000</v>
      </c>
      <c r="E244" s="32" t="s">
        <v>6</v>
      </c>
      <c r="F244" s="21">
        <f>VLOOKUP(C:C,Kategorie!A:B,2,FALSE)</f>
        <v>4</v>
      </c>
      <c r="G244" s="3" t="s">
        <v>90</v>
      </c>
      <c r="H244" s="18" t="s">
        <v>90</v>
      </c>
      <c r="I244" s="20" t="s">
        <v>90</v>
      </c>
      <c r="J244" s="21" t="s">
        <v>90</v>
      </c>
      <c r="K244" s="18" t="s">
        <v>90</v>
      </c>
      <c r="L244" s="18" t="s">
        <v>90</v>
      </c>
      <c r="M244" s="20" t="s">
        <v>90</v>
      </c>
      <c r="N244" s="21" t="s">
        <v>90</v>
      </c>
      <c r="O244" s="18" t="s">
        <v>90</v>
      </c>
      <c r="P244" s="18" t="s">
        <v>90</v>
      </c>
      <c r="Y244" s="38">
        <f>SUM(H244,J244,L244,N244,P244,R244,T244,V244,X244)</f>
        <v>0</v>
      </c>
      <c r="AA244" s="38"/>
    </row>
    <row r="245" spans="2:27" ht="12.75">
      <c r="B245" s="47" t="s">
        <v>159</v>
      </c>
      <c r="C245" s="19">
        <v>1990</v>
      </c>
      <c r="D245" s="18">
        <v>2000</v>
      </c>
      <c r="E245" s="18" t="s">
        <v>6</v>
      </c>
      <c r="F245" s="21">
        <f>VLOOKUP(C:C,Kategorie!A:B,2,FALSE)</f>
        <v>5</v>
      </c>
      <c r="G245" s="3" t="s">
        <v>90</v>
      </c>
      <c r="H245" s="18" t="s">
        <v>90</v>
      </c>
      <c r="I245" s="20" t="s">
        <v>90</v>
      </c>
      <c r="J245" s="21" t="s">
        <v>90</v>
      </c>
      <c r="K245" s="18" t="s">
        <v>90</v>
      </c>
      <c r="L245" s="18" t="s">
        <v>90</v>
      </c>
      <c r="M245" s="20" t="s">
        <v>90</v>
      </c>
      <c r="N245" s="21" t="s">
        <v>90</v>
      </c>
      <c r="O245" s="18" t="s">
        <v>90</v>
      </c>
      <c r="P245" s="18" t="s">
        <v>90</v>
      </c>
      <c r="Y245" s="38">
        <f>SUM(H245,J245,L245,N245,P245,R245,T245,V245,X245)</f>
        <v>0</v>
      </c>
      <c r="AA245" s="37"/>
    </row>
    <row r="246" spans="2:27" ht="12.75">
      <c r="B246" s="47" t="s">
        <v>158</v>
      </c>
      <c r="C246" s="19">
        <v>1989</v>
      </c>
      <c r="D246" s="18">
        <v>2000</v>
      </c>
      <c r="E246" s="18" t="s">
        <v>6</v>
      </c>
      <c r="F246" s="21">
        <f>VLOOKUP(C:C,Kategorie!A:B,2,FALSE)</f>
        <v>5</v>
      </c>
      <c r="G246" s="3" t="s">
        <v>90</v>
      </c>
      <c r="H246" s="18" t="s">
        <v>90</v>
      </c>
      <c r="I246" s="20" t="s">
        <v>90</v>
      </c>
      <c r="J246" s="21" t="s">
        <v>90</v>
      </c>
      <c r="K246" s="18" t="s">
        <v>90</v>
      </c>
      <c r="L246" s="18" t="s">
        <v>90</v>
      </c>
      <c r="M246" s="20" t="s">
        <v>90</v>
      </c>
      <c r="N246" s="21" t="s">
        <v>90</v>
      </c>
      <c r="O246" s="18" t="s">
        <v>90</v>
      </c>
      <c r="P246" s="18" t="s">
        <v>90</v>
      </c>
      <c r="Y246" s="38">
        <f>SUM(H246,J246,L246,N246,P246,R246,T246,V246,X246)</f>
        <v>0</v>
      </c>
      <c r="AA246" s="37"/>
    </row>
    <row r="247" spans="2:27" ht="12.75">
      <c r="B247" s="47" t="s">
        <v>160</v>
      </c>
      <c r="C247" s="19">
        <v>1990</v>
      </c>
      <c r="D247" s="18">
        <v>2000</v>
      </c>
      <c r="E247" s="18" t="s">
        <v>6</v>
      </c>
      <c r="F247" s="21">
        <f>VLOOKUP(C:C,Kategorie!A:B,2,FALSE)</f>
        <v>5</v>
      </c>
      <c r="G247" s="3" t="s">
        <v>90</v>
      </c>
      <c r="H247" s="18" t="s">
        <v>90</v>
      </c>
      <c r="I247" s="20" t="s">
        <v>90</v>
      </c>
      <c r="J247" s="21" t="s">
        <v>90</v>
      </c>
      <c r="K247" s="18" t="s">
        <v>90</v>
      </c>
      <c r="L247" s="18" t="s">
        <v>90</v>
      </c>
      <c r="M247" s="20" t="s">
        <v>90</v>
      </c>
      <c r="N247" s="21" t="s">
        <v>90</v>
      </c>
      <c r="O247" s="18" t="s">
        <v>90</v>
      </c>
      <c r="P247" s="18" t="s">
        <v>90</v>
      </c>
      <c r="Y247" s="38">
        <f>SUM(H247,J247,L247,N247,P247,R247,T247,V247,X247)</f>
        <v>0</v>
      </c>
      <c r="AA247" s="37"/>
    </row>
    <row r="248" spans="2:27" ht="12.75">
      <c r="B248" s="47" t="s">
        <v>195</v>
      </c>
      <c r="C248" s="19">
        <v>1981</v>
      </c>
      <c r="D248" s="18">
        <v>2000</v>
      </c>
      <c r="E248" s="18" t="s">
        <v>6</v>
      </c>
      <c r="F248" s="21">
        <f>VLOOKUP(C:C,Kategorie!A:B,2,FALSE)</f>
        <v>6</v>
      </c>
      <c r="G248" s="3" t="s">
        <v>90</v>
      </c>
      <c r="H248" s="18" t="s">
        <v>90</v>
      </c>
      <c r="I248" s="20" t="s">
        <v>90</v>
      </c>
      <c r="J248" s="21" t="s">
        <v>90</v>
      </c>
      <c r="K248" s="18" t="s">
        <v>90</v>
      </c>
      <c r="L248" s="18" t="s">
        <v>90</v>
      </c>
      <c r="M248" s="20" t="s">
        <v>90</v>
      </c>
      <c r="N248" s="21" t="s">
        <v>90</v>
      </c>
      <c r="O248" s="18" t="s">
        <v>90</v>
      </c>
      <c r="P248" s="18" t="s">
        <v>90</v>
      </c>
      <c r="Y248" s="38">
        <f>SUM(H248,J248,L248,N248,P248,R248,T248,V248,X248)</f>
        <v>0</v>
      </c>
      <c r="AA248" s="38"/>
    </row>
    <row r="249" spans="2:27" ht="12.75">
      <c r="B249" s="47" t="s">
        <v>239</v>
      </c>
      <c r="C249" s="19">
        <v>1973</v>
      </c>
      <c r="D249" s="18">
        <v>2000</v>
      </c>
      <c r="E249" s="18" t="s">
        <v>6</v>
      </c>
      <c r="F249" s="21">
        <f>VLOOKUP(C:C,Kategorie!A:B,2,FALSE)</f>
        <v>7</v>
      </c>
      <c r="G249" s="3" t="s">
        <v>90</v>
      </c>
      <c r="H249" s="18" t="s">
        <v>90</v>
      </c>
      <c r="I249" s="20" t="s">
        <v>90</v>
      </c>
      <c r="J249" s="21" t="s">
        <v>90</v>
      </c>
      <c r="K249" s="18" t="s">
        <v>90</v>
      </c>
      <c r="L249" s="18" t="s">
        <v>90</v>
      </c>
      <c r="M249" s="20" t="s">
        <v>90</v>
      </c>
      <c r="N249" s="21" t="s">
        <v>90</v>
      </c>
      <c r="O249" s="18" t="s">
        <v>90</v>
      </c>
      <c r="P249" s="18" t="s">
        <v>90</v>
      </c>
      <c r="Y249" s="38">
        <f>SUM(H249,J249,L249,N249,P249,R249,T249,V249,X249)</f>
        <v>0</v>
      </c>
      <c r="AA249" s="37"/>
    </row>
    <row r="250" spans="2:27" ht="12.75">
      <c r="B250" s="47" t="s">
        <v>407</v>
      </c>
      <c r="C250" s="19">
        <v>1973</v>
      </c>
      <c r="D250" s="18">
        <v>2000</v>
      </c>
      <c r="E250" s="18" t="s">
        <v>6</v>
      </c>
      <c r="F250" s="21">
        <f>VLOOKUP(C:C,Kategorie!A:B,2,FALSE)</f>
        <v>7</v>
      </c>
      <c r="G250" s="3" t="s">
        <v>90</v>
      </c>
      <c r="H250" s="18" t="s">
        <v>90</v>
      </c>
      <c r="I250" s="20" t="s">
        <v>90</v>
      </c>
      <c r="J250" s="21" t="s">
        <v>90</v>
      </c>
      <c r="K250" s="18" t="s">
        <v>90</v>
      </c>
      <c r="L250" s="18" t="s">
        <v>90</v>
      </c>
      <c r="M250" s="20" t="s">
        <v>90</v>
      </c>
      <c r="N250" s="21" t="s">
        <v>90</v>
      </c>
      <c r="O250" s="18" t="s">
        <v>90</v>
      </c>
      <c r="P250" s="18" t="s">
        <v>90</v>
      </c>
      <c r="Y250" s="38">
        <f>SUM(H250,J250,L250,N250,P250,R250,T250,V250,X250)</f>
        <v>0</v>
      </c>
      <c r="AA250" s="37"/>
    </row>
    <row r="251" spans="2:27" ht="12.75">
      <c r="B251" s="47" t="s">
        <v>242</v>
      </c>
      <c r="C251" s="19">
        <v>1972</v>
      </c>
      <c r="D251" s="18">
        <v>2000</v>
      </c>
      <c r="E251" s="18" t="s">
        <v>6</v>
      </c>
      <c r="F251" s="21">
        <f>VLOOKUP(C:C,Kategorie!A:B,2,FALSE)</f>
        <v>7</v>
      </c>
      <c r="G251" s="3" t="s">
        <v>90</v>
      </c>
      <c r="H251" s="18" t="s">
        <v>90</v>
      </c>
      <c r="I251" s="20" t="s">
        <v>90</v>
      </c>
      <c r="J251" s="21" t="s">
        <v>90</v>
      </c>
      <c r="K251" s="18" t="s">
        <v>90</v>
      </c>
      <c r="L251" s="18" t="s">
        <v>90</v>
      </c>
      <c r="M251" s="20" t="s">
        <v>90</v>
      </c>
      <c r="N251" s="21" t="s">
        <v>90</v>
      </c>
      <c r="O251" s="18" t="s">
        <v>90</v>
      </c>
      <c r="P251" s="18" t="s">
        <v>90</v>
      </c>
      <c r="Y251" s="38">
        <f>SUM(H251,J251,L251,N251,P251,R251,T251,V251,X251)</f>
        <v>0</v>
      </c>
      <c r="AA251" s="37"/>
    </row>
    <row r="252" spans="2:27" ht="12.75">
      <c r="B252" s="47" t="s">
        <v>267</v>
      </c>
      <c r="C252" s="19">
        <v>1976</v>
      </c>
      <c r="D252" s="18">
        <v>2000</v>
      </c>
      <c r="E252" s="18" t="s">
        <v>6</v>
      </c>
      <c r="F252" s="21">
        <f>VLOOKUP(C:C,Kategorie!A:B,2,FALSE)</f>
        <v>7</v>
      </c>
      <c r="G252" s="3" t="s">
        <v>90</v>
      </c>
      <c r="H252" s="18" t="s">
        <v>90</v>
      </c>
      <c r="I252" s="20" t="s">
        <v>90</v>
      </c>
      <c r="J252" s="21" t="s">
        <v>90</v>
      </c>
      <c r="K252" s="18" t="s">
        <v>90</v>
      </c>
      <c r="L252" s="18" t="s">
        <v>90</v>
      </c>
      <c r="M252" s="20" t="s">
        <v>90</v>
      </c>
      <c r="N252" s="21" t="s">
        <v>90</v>
      </c>
      <c r="O252" s="18" t="s">
        <v>90</v>
      </c>
      <c r="P252" s="18" t="s">
        <v>90</v>
      </c>
      <c r="Y252" s="38">
        <f>SUM(H252,J252,L252,N252,P252,R252,T252,V252,X252)</f>
        <v>0</v>
      </c>
      <c r="AA252" s="37"/>
    </row>
    <row r="253" spans="2:27" ht="12.75">
      <c r="B253" s="47" t="s">
        <v>276</v>
      </c>
      <c r="C253" s="24">
        <v>1970</v>
      </c>
      <c r="D253" s="18">
        <v>2000</v>
      </c>
      <c r="E253" s="18" t="s">
        <v>6</v>
      </c>
      <c r="F253" s="21">
        <f>VLOOKUP(C:C,Kategorie!A:B,2,FALSE)</f>
        <v>7</v>
      </c>
      <c r="G253" s="3" t="s">
        <v>90</v>
      </c>
      <c r="H253" s="18" t="s">
        <v>90</v>
      </c>
      <c r="I253" s="20" t="s">
        <v>90</v>
      </c>
      <c r="J253" s="21" t="s">
        <v>90</v>
      </c>
      <c r="K253" s="18" t="s">
        <v>90</v>
      </c>
      <c r="L253" s="18" t="s">
        <v>90</v>
      </c>
      <c r="M253" s="20" t="s">
        <v>90</v>
      </c>
      <c r="N253" s="21" t="s">
        <v>90</v>
      </c>
      <c r="O253" s="18" t="s">
        <v>90</v>
      </c>
      <c r="P253" s="18" t="s">
        <v>90</v>
      </c>
      <c r="Y253" s="38">
        <f>SUM(H253,J253,L253,N253,P253,R253,T253,V253,X253)</f>
        <v>0</v>
      </c>
      <c r="AA253" s="37"/>
    </row>
    <row r="254" spans="2:27" ht="12.75">
      <c r="B254" s="47" t="s">
        <v>309</v>
      </c>
      <c r="C254" s="19">
        <v>1967</v>
      </c>
      <c r="D254" s="18">
        <v>2000</v>
      </c>
      <c r="E254" s="18" t="s">
        <v>6</v>
      </c>
      <c r="F254" s="21">
        <f>VLOOKUP(C:C,Kategorie!A:B,2,FALSE)</f>
        <v>8</v>
      </c>
      <c r="G254" s="3" t="s">
        <v>90</v>
      </c>
      <c r="H254" s="18" t="s">
        <v>90</v>
      </c>
      <c r="I254" s="20" t="s">
        <v>90</v>
      </c>
      <c r="J254" s="21" t="s">
        <v>90</v>
      </c>
      <c r="K254" s="18" t="s">
        <v>90</v>
      </c>
      <c r="L254" s="18" t="s">
        <v>90</v>
      </c>
      <c r="M254" s="20" t="s">
        <v>90</v>
      </c>
      <c r="N254" s="21" t="s">
        <v>90</v>
      </c>
      <c r="O254" s="18" t="s">
        <v>90</v>
      </c>
      <c r="P254" s="18" t="s">
        <v>90</v>
      </c>
      <c r="Y254" s="38">
        <f>SUM(H254,J254,L254,N254,P254,R254,T254,V254,X254)</f>
        <v>0</v>
      </c>
      <c r="AA254" s="37"/>
    </row>
    <row r="255" spans="2:27" ht="12.75">
      <c r="B255" s="47" t="s">
        <v>273</v>
      </c>
      <c r="C255" s="19">
        <v>1967</v>
      </c>
      <c r="D255" s="18">
        <v>2000</v>
      </c>
      <c r="E255" s="18" t="s">
        <v>6</v>
      </c>
      <c r="F255" s="21">
        <f>VLOOKUP(C:C,Kategorie!A:B,2,FALSE)</f>
        <v>8</v>
      </c>
      <c r="G255" s="3" t="s">
        <v>90</v>
      </c>
      <c r="H255" s="18" t="s">
        <v>90</v>
      </c>
      <c r="I255" s="20" t="s">
        <v>90</v>
      </c>
      <c r="J255" s="21" t="s">
        <v>90</v>
      </c>
      <c r="K255" s="18" t="s">
        <v>90</v>
      </c>
      <c r="L255" s="18" t="s">
        <v>90</v>
      </c>
      <c r="M255" s="20" t="s">
        <v>90</v>
      </c>
      <c r="N255" s="21" t="s">
        <v>90</v>
      </c>
      <c r="O255" s="18" t="s">
        <v>90</v>
      </c>
      <c r="P255" s="18" t="s">
        <v>90</v>
      </c>
      <c r="Y255" s="38">
        <f>SUM(H255,J255,L255,N255,P255,R255,T255,V255,X255)</f>
        <v>0</v>
      </c>
      <c r="AA255" s="37"/>
    </row>
    <row r="256" spans="2:27" ht="12.75">
      <c r="B256" s="47" t="s">
        <v>243</v>
      </c>
      <c r="C256" s="19">
        <v>1949</v>
      </c>
      <c r="D256" s="18">
        <v>2000</v>
      </c>
      <c r="E256" s="18" t="s">
        <v>6</v>
      </c>
      <c r="F256" s="21">
        <f>VLOOKUP(C:C,Kategorie!A:B,2,FALSE)</f>
        <v>10</v>
      </c>
      <c r="G256" s="3" t="s">
        <v>90</v>
      </c>
      <c r="H256" s="18" t="s">
        <v>90</v>
      </c>
      <c r="I256" s="20" t="s">
        <v>90</v>
      </c>
      <c r="J256" s="21" t="s">
        <v>90</v>
      </c>
      <c r="K256" s="18" t="s">
        <v>90</v>
      </c>
      <c r="L256" s="18" t="s">
        <v>90</v>
      </c>
      <c r="M256" s="20" t="s">
        <v>90</v>
      </c>
      <c r="N256" s="21" t="s">
        <v>90</v>
      </c>
      <c r="O256" s="18" t="s">
        <v>90</v>
      </c>
      <c r="P256" s="18" t="s">
        <v>90</v>
      </c>
      <c r="Y256" s="38">
        <f>SUM(H256,J256,L256,N256,P256,R256,T256,V256,X256)</f>
        <v>0</v>
      </c>
      <c r="AA256" s="37"/>
    </row>
    <row r="257" spans="2:27" ht="12.75">
      <c r="B257" s="47" t="s">
        <v>81</v>
      </c>
      <c r="C257" s="19">
        <v>1944</v>
      </c>
      <c r="D257" s="18">
        <v>2000</v>
      </c>
      <c r="E257" s="18" t="s">
        <v>6</v>
      </c>
      <c r="F257" s="21">
        <f>VLOOKUP(C:C,Kategorie!A:B,2,FALSE)</f>
        <v>10</v>
      </c>
      <c r="G257" s="3" t="s">
        <v>90</v>
      </c>
      <c r="H257" s="18" t="s">
        <v>90</v>
      </c>
      <c r="I257" s="20" t="s">
        <v>90</v>
      </c>
      <c r="J257" s="21" t="s">
        <v>90</v>
      </c>
      <c r="K257" s="18" t="s">
        <v>90</v>
      </c>
      <c r="L257" s="18" t="s">
        <v>90</v>
      </c>
      <c r="M257" s="20" t="s">
        <v>90</v>
      </c>
      <c r="N257" s="21" t="s">
        <v>90</v>
      </c>
      <c r="O257" s="18" t="s">
        <v>90</v>
      </c>
      <c r="P257" s="18" t="s">
        <v>90</v>
      </c>
      <c r="Y257" s="38">
        <f>SUM(H257,J257,L257,N257,P257,R257,T257,V257,X257)</f>
        <v>0</v>
      </c>
      <c r="AA257" s="37"/>
    </row>
    <row r="258" spans="2:27" ht="12.75">
      <c r="B258" s="47"/>
      <c r="F258" s="21"/>
      <c r="I258" s="20"/>
      <c r="J258" s="21"/>
      <c r="M258" s="20"/>
      <c r="N258" s="21"/>
      <c r="Y258" s="38"/>
      <c r="AA258" s="38"/>
    </row>
    <row r="259" spans="2:27" ht="12.75">
      <c r="B259" s="33" t="s">
        <v>485</v>
      </c>
      <c r="C259" s="18" t="s">
        <v>312</v>
      </c>
      <c r="D259" s="18">
        <v>2000</v>
      </c>
      <c r="E259" s="18" t="s">
        <v>312</v>
      </c>
      <c r="F259" s="18" t="e">
        <f>VLOOKUP(C:C,Kategorie!A:B,2,FALSE)</f>
        <v>#N/A</v>
      </c>
      <c r="G259" s="20" t="s">
        <v>90</v>
      </c>
      <c r="H259" s="21" t="s">
        <v>90</v>
      </c>
      <c r="I259" s="18" t="s">
        <v>90</v>
      </c>
      <c r="J259" s="18" t="s">
        <v>90</v>
      </c>
      <c r="K259" s="20">
        <v>15</v>
      </c>
      <c r="L259" s="21" t="s">
        <v>312</v>
      </c>
      <c r="M259" s="18" t="s">
        <v>90</v>
      </c>
      <c r="N259" s="18" t="s">
        <v>90</v>
      </c>
      <c r="O259" s="20" t="s">
        <v>90</v>
      </c>
      <c r="P259" s="21" t="s">
        <v>90</v>
      </c>
      <c r="S259" s="20"/>
      <c r="T259" s="21"/>
      <c r="W259" s="20"/>
      <c r="X259" s="21"/>
      <c r="Y259" s="20">
        <f>SUM(H259,J259,L259,N259,P259,R259,T259,V259,X259)</f>
        <v>0</v>
      </c>
      <c r="Z259" s="38" t="s">
        <v>312</v>
      </c>
      <c r="AA259" s="38">
        <v>1</v>
      </c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31" customWidth="1"/>
    <col min="2" max="2" width="25.7109375" style="17" customWidth="1"/>
    <col min="3" max="3" width="5.57421875" style="19" customWidth="1"/>
    <col min="4" max="4" width="5.57421875" style="18" customWidth="1"/>
    <col min="5" max="5" width="2.7109375" style="18" customWidth="1"/>
    <col min="6" max="6" width="3.140625" style="18" customWidth="1"/>
    <col min="7" max="7" width="5.57421875" style="18" customWidth="1"/>
    <col min="8" max="8" width="8.00390625" style="18" customWidth="1"/>
    <col min="9" max="9" width="5.57421875" style="18" customWidth="1"/>
    <col min="10" max="10" width="8.00390625" style="18" customWidth="1"/>
    <col min="11" max="11" width="5.57421875" style="18" customWidth="1"/>
    <col min="12" max="12" width="8.00390625" style="18" customWidth="1"/>
    <col min="13" max="13" width="5.57421875" style="18" customWidth="1"/>
    <col min="14" max="14" width="8.00390625" style="18" customWidth="1"/>
    <col min="15" max="15" width="5.57421875" style="18" customWidth="1"/>
    <col min="16" max="16" width="8.00390625" style="18" customWidth="1"/>
    <col min="17" max="17" width="5.57421875" style="18" customWidth="1"/>
    <col min="18" max="18" width="8.00390625" style="18" customWidth="1"/>
    <col min="19" max="19" width="5.421875" style="18" hidden="1" customWidth="1"/>
    <col min="20" max="20" width="8.00390625" style="18" hidden="1" customWidth="1"/>
    <col min="21" max="21" width="5.421875" style="18" hidden="1" customWidth="1"/>
    <col min="22" max="22" width="8.00390625" style="18" hidden="1" customWidth="1"/>
    <col min="23" max="23" width="5.421875" style="18" hidden="1" customWidth="1"/>
    <col min="24" max="24" width="8.00390625" style="18" hidden="1" customWidth="1"/>
    <col min="25" max="25" width="6.28125" style="18" customWidth="1"/>
    <col min="26" max="26" width="11.28125" style="18" customWidth="1"/>
    <col min="27" max="27" width="5.7109375" style="18" customWidth="1"/>
    <col min="28" max="16384" width="9.140625" style="17" customWidth="1"/>
  </cols>
  <sheetData>
    <row r="1" spans="1:27" s="13" customFormat="1" ht="57" customHeight="1">
      <c r="A1" s="4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572</v>
      </c>
      <c r="H1" s="25" t="s">
        <v>386</v>
      </c>
      <c r="I1" s="9" t="s">
        <v>573</v>
      </c>
      <c r="J1" s="26" t="s">
        <v>387</v>
      </c>
      <c r="K1" s="11" t="s">
        <v>574</v>
      </c>
      <c r="L1" s="25" t="s">
        <v>445</v>
      </c>
      <c r="M1" s="9" t="s">
        <v>575</v>
      </c>
      <c r="N1" s="26" t="s">
        <v>505</v>
      </c>
      <c r="O1" s="11" t="s">
        <v>576</v>
      </c>
      <c r="P1" s="25" t="s">
        <v>545</v>
      </c>
      <c r="Q1" s="9" t="s">
        <v>664</v>
      </c>
      <c r="R1" s="26" t="s">
        <v>663</v>
      </c>
      <c r="S1" s="11" t="s">
        <v>14</v>
      </c>
      <c r="T1" s="25" t="s">
        <v>388</v>
      </c>
      <c r="U1" s="9" t="s">
        <v>15</v>
      </c>
      <c r="V1" s="9" t="s">
        <v>389</v>
      </c>
      <c r="W1" s="11" t="s">
        <v>16</v>
      </c>
      <c r="X1" s="44" t="s">
        <v>390</v>
      </c>
      <c r="Y1" s="35" t="s">
        <v>146</v>
      </c>
      <c r="Z1" s="35" t="s">
        <v>384</v>
      </c>
      <c r="AA1" s="35" t="s">
        <v>385</v>
      </c>
    </row>
    <row r="2" spans="1:27" ht="12.75">
      <c r="A2" s="42">
        <v>1</v>
      </c>
      <c r="B2" s="23" t="s">
        <v>78</v>
      </c>
      <c r="C2" s="19">
        <v>1995</v>
      </c>
      <c r="D2" s="49" t="s">
        <v>577</v>
      </c>
      <c r="E2" s="18" t="s">
        <v>7</v>
      </c>
      <c r="F2" s="18">
        <f>VLOOKUP(C:C,Kategorie!A:B,2,FALSE)</f>
        <v>3</v>
      </c>
      <c r="G2" s="20">
        <v>48</v>
      </c>
      <c r="H2" s="8">
        <v>5</v>
      </c>
      <c r="I2" s="20" t="s">
        <v>90</v>
      </c>
      <c r="J2" s="21" t="s">
        <v>90</v>
      </c>
      <c r="K2" s="34">
        <v>35</v>
      </c>
      <c r="L2" s="34">
        <v>4</v>
      </c>
      <c r="M2" s="7">
        <v>45</v>
      </c>
      <c r="N2" s="8">
        <v>4</v>
      </c>
      <c r="O2" s="7">
        <v>5</v>
      </c>
      <c r="P2" s="8">
        <v>6</v>
      </c>
      <c r="Q2" s="7"/>
      <c r="R2" s="8"/>
      <c r="S2" s="7"/>
      <c r="T2" s="8"/>
      <c r="U2" s="7"/>
      <c r="V2" s="8"/>
      <c r="W2" s="7"/>
      <c r="X2" s="8"/>
      <c r="Y2" s="36">
        <f aca="true" t="shared" si="0" ref="Y2:Y33">SUM(H2,J2,L2,N2,P2,R2,T2,V2,X2,)</f>
        <v>19</v>
      </c>
      <c r="Z2" s="36">
        <v>1</v>
      </c>
      <c r="AA2" s="37">
        <v>4</v>
      </c>
    </row>
    <row r="3" spans="1:27" ht="12.75">
      <c r="A3" s="43">
        <v>2</v>
      </c>
      <c r="B3" s="17" t="s">
        <v>408</v>
      </c>
      <c r="C3" s="19">
        <v>1994</v>
      </c>
      <c r="D3" s="49" t="s">
        <v>577</v>
      </c>
      <c r="E3" s="18" t="s">
        <v>7</v>
      </c>
      <c r="F3" s="18">
        <f>VLOOKUP(C:C,Kategorie!A:B,2,FALSE)</f>
        <v>3</v>
      </c>
      <c r="G3" s="20">
        <v>54</v>
      </c>
      <c r="H3" s="21">
        <v>3</v>
      </c>
      <c r="I3" s="20">
        <v>33</v>
      </c>
      <c r="J3" s="21">
        <v>4</v>
      </c>
      <c r="K3" s="32" t="s">
        <v>90</v>
      </c>
      <c r="L3" s="32" t="s">
        <v>90</v>
      </c>
      <c r="M3" s="20" t="s">
        <v>90</v>
      </c>
      <c r="N3" s="21" t="s">
        <v>90</v>
      </c>
      <c r="O3" s="20" t="s">
        <v>90</v>
      </c>
      <c r="P3" s="21" t="s">
        <v>90</v>
      </c>
      <c r="Q3" s="20"/>
      <c r="R3" s="21"/>
      <c r="S3" s="20"/>
      <c r="T3" s="21"/>
      <c r="U3" s="20"/>
      <c r="V3" s="21"/>
      <c r="W3" s="20"/>
      <c r="X3" s="21"/>
      <c r="Y3" s="38">
        <f t="shared" si="0"/>
        <v>7</v>
      </c>
      <c r="Z3" s="38">
        <v>2</v>
      </c>
      <c r="AA3" s="37">
        <v>2</v>
      </c>
    </row>
    <row r="4" spans="1:27" ht="12.75">
      <c r="A4" s="43">
        <v>3</v>
      </c>
      <c r="B4" s="17" t="s">
        <v>578</v>
      </c>
      <c r="C4" s="19">
        <v>1995</v>
      </c>
      <c r="D4" s="49" t="s">
        <v>577</v>
      </c>
      <c r="E4" s="18" t="s">
        <v>7</v>
      </c>
      <c r="F4" s="18">
        <f>VLOOKUP(C:C,Kategorie!A:B,2,FALSE)</f>
        <v>3</v>
      </c>
      <c r="G4" s="20" t="s">
        <v>90</v>
      </c>
      <c r="H4" s="21" t="s">
        <v>90</v>
      </c>
      <c r="I4" s="20" t="s">
        <v>90</v>
      </c>
      <c r="J4" s="21" t="s">
        <v>90</v>
      </c>
      <c r="K4" s="32" t="s">
        <v>90</v>
      </c>
      <c r="L4" s="32" t="s">
        <v>90</v>
      </c>
      <c r="M4" s="20" t="s">
        <v>90</v>
      </c>
      <c r="N4" s="21" t="s">
        <v>90</v>
      </c>
      <c r="O4" s="20">
        <v>7</v>
      </c>
      <c r="P4" s="21">
        <v>4</v>
      </c>
      <c r="Q4" s="20"/>
      <c r="R4" s="21"/>
      <c r="S4" s="20"/>
      <c r="T4" s="21"/>
      <c r="U4" s="20"/>
      <c r="V4" s="21"/>
      <c r="W4" s="20"/>
      <c r="X4" s="21"/>
      <c r="Y4" s="38">
        <f t="shared" si="0"/>
        <v>4</v>
      </c>
      <c r="Z4" s="38">
        <v>3</v>
      </c>
      <c r="AA4" s="38">
        <v>1</v>
      </c>
    </row>
    <row r="5" spans="1:27" ht="12.75">
      <c r="A5" s="43">
        <v>4</v>
      </c>
      <c r="B5" s="17" t="s">
        <v>579</v>
      </c>
      <c r="C5" s="19">
        <v>1995</v>
      </c>
      <c r="D5" s="49" t="s">
        <v>577</v>
      </c>
      <c r="E5" s="18" t="s">
        <v>7</v>
      </c>
      <c r="F5" s="18">
        <f>VLOOKUP(C:C,Kategorie!A:B,2,FALSE)</f>
        <v>3</v>
      </c>
      <c r="G5" s="20" t="s">
        <v>90</v>
      </c>
      <c r="H5" s="21" t="s">
        <v>90</v>
      </c>
      <c r="I5" s="20" t="s">
        <v>90</v>
      </c>
      <c r="J5" s="21" t="s">
        <v>90</v>
      </c>
      <c r="K5" s="32" t="s">
        <v>90</v>
      </c>
      <c r="L5" s="32" t="s">
        <v>90</v>
      </c>
      <c r="M5" s="20" t="s">
        <v>90</v>
      </c>
      <c r="N5" s="21" t="s">
        <v>90</v>
      </c>
      <c r="O5" s="20">
        <v>8</v>
      </c>
      <c r="P5" s="21">
        <v>2</v>
      </c>
      <c r="Q5" s="20"/>
      <c r="R5" s="21"/>
      <c r="S5" s="20"/>
      <c r="T5" s="21"/>
      <c r="U5" s="20"/>
      <c r="V5" s="21"/>
      <c r="W5" s="20"/>
      <c r="X5" s="21"/>
      <c r="Y5" s="38">
        <f t="shared" si="0"/>
        <v>2</v>
      </c>
      <c r="Z5" s="38">
        <v>4</v>
      </c>
      <c r="AA5" s="38">
        <v>1</v>
      </c>
    </row>
    <row r="6" spans="1:27" ht="12.75">
      <c r="A6" s="43">
        <v>5</v>
      </c>
      <c r="B6" s="17" t="s">
        <v>136</v>
      </c>
      <c r="C6" s="19">
        <v>1991</v>
      </c>
      <c r="D6" s="49" t="s">
        <v>577</v>
      </c>
      <c r="E6" s="18" t="s">
        <v>7</v>
      </c>
      <c r="F6" s="18">
        <f>VLOOKUP(C:C,Kategorie!A:B,2,FALSE)</f>
        <v>4</v>
      </c>
      <c r="G6" s="20">
        <v>30</v>
      </c>
      <c r="H6" s="21">
        <v>5</v>
      </c>
      <c r="I6" s="20" t="s">
        <v>90</v>
      </c>
      <c r="J6" s="21" t="s">
        <v>90</v>
      </c>
      <c r="K6" s="32" t="s">
        <v>90</v>
      </c>
      <c r="L6" s="32" t="s">
        <v>90</v>
      </c>
      <c r="M6" s="20">
        <v>34</v>
      </c>
      <c r="N6" s="21">
        <v>4</v>
      </c>
      <c r="O6" s="20" t="s">
        <v>90</v>
      </c>
      <c r="P6" s="21" t="s">
        <v>90</v>
      </c>
      <c r="Q6" s="20"/>
      <c r="R6" s="21"/>
      <c r="S6" s="20"/>
      <c r="T6" s="21"/>
      <c r="U6" s="20"/>
      <c r="V6" s="21"/>
      <c r="W6" s="20"/>
      <c r="X6" s="21"/>
      <c r="Y6" s="38">
        <f t="shared" si="0"/>
        <v>9</v>
      </c>
      <c r="Z6" s="38">
        <v>1</v>
      </c>
      <c r="AA6" s="37">
        <v>2</v>
      </c>
    </row>
    <row r="7" spans="1:27" ht="12.75">
      <c r="A7" s="43">
        <v>6</v>
      </c>
      <c r="B7" s="17" t="s">
        <v>438</v>
      </c>
      <c r="C7" s="19">
        <v>1991</v>
      </c>
      <c r="D7" s="49" t="s">
        <v>577</v>
      </c>
      <c r="E7" s="18" t="s">
        <v>7</v>
      </c>
      <c r="F7" s="18">
        <f>VLOOKUP(C:C,Kategorie!A:B,2,FALSE)</f>
        <v>4</v>
      </c>
      <c r="G7" s="20">
        <v>42</v>
      </c>
      <c r="H7" s="21">
        <v>3</v>
      </c>
      <c r="I7" s="20">
        <v>32</v>
      </c>
      <c r="J7" s="21">
        <v>4</v>
      </c>
      <c r="K7" s="32" t="s">
        <v>90</v>
      </c>
      <c r="L7" s="32" t="s">
        <v>90</v>
      </c>
      <c r="M7" s="20" t="s">
        <v>90</v>
      </c>
      <c r="N7" s="21" t="s">
        <v>90</v>
      </c>
      <c r="O7" s="20" t="s">
        <v>90</v>
      </c>
      <c r="P7" s="21" t="s">
        <v>90</v>
      </c>
      <c r="Q7" s="20"/>
      <c r="R7" s="21"/>
      <c r="S7" s="20"/>
      <c r="T7" s="21"/>
      <c r="U7" s="20"/>
      <c r="V7" s="21"/>
      <c r="W7" s="20"/>
      <c r="X7" s="21"/>
      <c r="Y7" s="38">
        <f t="shared" si="0"/>
        <v>7</v>
      </c>
      <c r="Z7" s="38">
        <v>2</v>
      </c>
      <c r="AA7" s="37">
        <v>2</v>
      </c>
    </row>
    <row r="8" spans="1:27" ht="12.75">
      <c r="A8" s="43">
        <v>7</v>
      </c>
      <c r="B8" s="17" t="s">
        <v>138</v>
      </c>
      <c r="C8" s="19">
        <v>1990</v>
      </c>
      <c r="D8" s="49" t="s">
        <v>577</v>
      </c>
      <c r="E8" s="18" t="s">
        <v>7</v>
      </c>
      <c r="F8" s="18">
        <f>VLOOKUP(C:C,Kategorie!A:B,2,FALSE)</f>
        <v>5</v>
      </c>
      <c r="G8" s="20">
        <v>34</v>
      </c>
      <c r="H8" s="21">
        <v>4</v>
      </c>
      <c r="I8" s="20" t="s">
        <v>90</v>
      </c>
      <c r="J8" s="21" t="s">
        <v>90</v>
      </c>
      <c r="K8" s="32">
        <v>41</v>
      </c>
      <c r="L8" s="32">
        <v>4</v>
      </c>
      <c r="M8" s="20">
        <v>41</v>
      </c>
      <c r="N8" s="21">
        <v>4</v>
      </c>
      <c r="O8" s="20" t="s">
        <v>90</v>
      </c>
      <c r="P8" s="21" t="s">
        <v>90</v>
      </c>
      <c r="Q8" s="20"/>
      <c r="R8" s="21"/>
      <c r="S8" s="20"/>
      <c r="T8" s="21"/>
      <c r="U8" s="20"/>
      <c r="V8" s="21"/>
      <c r="W8" s="20"/>
      <c r="X8" s="21"/>
      <c r="Y8" s="38">
        <f t="shared" si="0"/>
        <v>12</v>
      </c>
      <c r="Z8" s="38">
        <v>1</v>
      </c>
      <c r="AA8" s="37">
        <v>3</v>
      </c>
    </row>
    <row r="9" spans="1:27" ht="12.75">
      <c r="A9" s="43">
        <v>8</v>
      </c>
      <c r="B9" s="17" t="s">
        <v>456</v>
      </c>
      <c r="C9" s="19">
        <v>1983</v>
      </c>
      <c r="D9" s="49" t="s">
        <v>577</v>
      </c>
      <c r="E9" s="18" t="s">
        <v>7</v>
      </c>
      <c r="F9" s="18">
        <f>VLOOKUP(C:C,Kategorie!A:B,2,FALSE)</f>
        <v>6</v>
      </c>
      <c r="G9" s="20" t="s">
        <v>90</v>
      </c>
      <c r="H9" s="21" t="s">
        <v>90</v>
      </c>
      <c r="I9" s="20">
        <v>37</v>
      </c>
      <c r="J9" s="21">
        <v>4</v>
      </c>
      <c r="K9" s="32">
        <v>36</v>
      </c>
      <c r="L9" s="32">
        <v>4</v>
      </c>
      <c r="M9" s="20" t="s">
        <v>90</v>
      </c>
      <c r="N9" s="21" t="s">
        <v>90</v>
      </c>
      <c r="O9" s="20">
        <v>4</v>
      </c>
      <c r="P9" s="21">
        <v>7</v>
      </c>
      <c r="Q9" s="20"/>
      <c r="R9" s="21"/>
      <c r="S9" s="20"/>
      <c r="T9" s="21"/>
      <c r="U9" s="20"/>
      <c r="V9" s="21"/>
      <c r="W9" s="20"/>
      <c r="X9" s="21"/>
      <c r="Y9" s="38">
        <f t="shared" si="0"/>
        <v>15</v>
      </c>
      <c r="Z9" s="38">
        <v>1</v>
      </c>
      <c r="AA9" s="38">
        <v>3</v>
      </c>
    </row>
    <row r="10" spans="1:27" ht="12.75">
      <c r="A10" s="43">
        <v>9</v>
      </c>
      <c r="B10" s="23" t="s">
        <v>197</v>
      </c>
      <c r="C10" s="19">
        <v>1982</v>
      </c>
      <c r="D10" s="49" t="s">
        <v>577</v>
      </c>
      <c r="E10" s="18" t="s">
        <v>7</v>
      </c>
      <c r="F10" s="18">
        <f>VLOOKUP(C:C,Kategorie!A:B,2,FALSE)</f>
        <v>6</v>
      </c>
      <c r="G10" s="20" t="s">
        <v>90</v>
      </c>
      <c r="H10" s="21" t="s">
        <v>90</v>
      </c>
      <c r="I10" s="20" t="s">
        <v>90</v>
      </c>
      <c r="J10" s="21" t="s">
        <v>90</v>
      </c>
      <c r="K10" s="32" t="s">
        <v>90</v>
      </c>
      <c r="L10" s="32" t="s">
        <v>90</v>
      </c>
      <c r="M10" s="20">
        <v>64</v>
      </c>
      <c r="N10" s="21">
        <v>4</v>
      </c>
      <c r="O10" s="20">
        <v>12</v>
      </c>
      <c r="P10" s="21">
        <v>3</v>
      </c>
      <c r="Q10" s="20"/>
      <c r="R10" s="21"/>
      <c r="S10" s="20"/>
      <c r="T10" s="21"/>
      <c r="U10" s="20"/>
      <c r="V10" s="21"/>
      <c r="W10" s="20"/>
      <c r="X10" s="21"/>
      <c r="Y10" s="38">
        <f t="shared" si="0"/>
        <v>7</v>
      </c>
      <c r="Z10" s="38">
        <v>2</v>
      </c>
      <c r="AA10" s="38">
        <v>2</v>
      </c>
    </row>
    <row r="11" spans="1:27" ht="12.75">
      <c r="A11" s="43">
        <v>10</v>
      </c>
      <c r="B11" s="17" t="s">
        <v>580</v>
      </c>
      <c r="C11" s="19">
        <v>1986</v>
      </c>
      <c r="D11" s="49" t="s">
        <v>577</v>
      </c>
      <c r="E11" s="18" t="s">
        <v>7</v>
      </c>
      <c r="F11" s="18">
        <f>VLOOKUP(C:C,Kategorie!A:B,2,FALSE)</f>
        <v>6</v>
      </c>
      <c r="G11" s="20" t="s">
        <v>90</v>
      </c>
      <c r="H11" s="21" t="s">
        <v>90</v>
      </c>
      <c r="I11" s="20" t="s">
        <v>90</v>
      </c>
      <c r="J11" s="21" t="s">
        <v>90</v>
      </c>
      <c r="K11" s="32" t="s">
        <v>90</v>
      </c>
      <c r="L11" s="32" t="s">
        <v>90</v>
      </c>
      <c r="M11" s="20" t="s">
        <v>90</v>
      </c>
      <c r="N11" s="21" t="s">
        <v>90</v>
      </c>
      <c r="O11" s="20">
        <v>10</v>
      </c>
      <c r="P11" s="21">
        <v>5</v>
      </c>
      <c r="Q11" s="20"/>
      <c r="R11" s="21"/>
      <c r="S11" s="20"/>
      <c r="T11" s="21"/>
      <c r="U11" s="20"/>
      <c r="V11" s="21"/>
      <c r="W11" s="20"/>
      <c r="X11" s="21"/>
      <c r="Y11" s="38">
        <f t="shared" si="0"/>
        <v>5</v>
      </c>
      <c r="Z11" s="38">
        <v>3</v>
      </c>
      <c r="AA11" s="38">
        <v>1</v>
      </c>
    </row>
    <row r="12" spans="1:27" ht="12.75">
      <c r="A12" s="43">
        <v>11</v>
      </c>
      <c r="B12" s="17" t="s">
        <v>582</v>
      </c>
      <c r="C12" s="19">
        <v>1980</v>
      </c>
      <c r="D12" s="49" t="s">
        <v>577</v>
      </c>
      <c r="E12" s="18" t="s">
        <v>7</v>
      </c>
      <c r="F12" s="18">
        <f>VLOOKUP(C:C,Kategorie!A:B,2,FALSE)</f>
        <v>6</v>
      </c>
      <c r="G12" s="20" t="s">
        <v>90</v>
      </c>
      <c r="H12" s="21" t="s">
        <v>90</v>
      </c>
      <c r="I12" s="20" t="s">
        <v>90</v>
      </c>
      <c r="J12" s="21" t="s">
        <v>90</v>
      </c>
      <c r="K12" s="32" t="s">
        <v>90</v>
      </c>
      <c r="L12" s="32" t="s">
        <v>90</v>
      </c>
      <c r="M12" s="20" t="s">
        <v>90</v>
      </c>
      <c r="N12" s="21" t="s">
        <v>90</v>
      </c>
      <c r="O12" s="20">
        <v>14</v>
      </c>
      <c r="P12" s="21">
        <v>1</v>
      </c>
      <c r="Q12" s="20"/>
      <c r="R12" s="21"/>
      <c r="S12" s="20"/>
      <c r="T12" s="21"/>
      <c r="U12" s="20"/>
      <c r="V12" s="21"/>
      <c r="W12" s="20"/>
      <c r="X12" s="21"/>
      <c r="Y12" s="38">
        <f t="shared" si="0"/>
        <v>1</v>
      </c>
      <c r="Z12" s="38">
        <v>4</v>
      </c>
      <c r="AA12" s="38">
        <v>1</v>
      </c>
    </row>
    <row r="13" spans="1:27" ht="12.75">
      <c r="A13" s="43">
        <v>12</v>
      </c>
      <c r="B13" s="17" t="s">
        <v>410</v>
      </c>
      <c r="C13" s="19">
        <v>1978</v>
      </c>
      <c r="D13" s="49" t="s">
        <v>577</v>
      </c>
      <c r="E13" s="18" t="s">
        <v>7</v>
      </c>
      <c r="F13" s="18">
        <f>VLOOKUP(C:C,Kategorie!A:B,2,FALSE)</f>
        <v>7</v>
      </c>
      <c r="G13" s="7" t="s">
        <v>90</v>
      </c>
      <c r="H13" s="21" t="s">
        <v>90</v>
      </c>
      <c r="I13" s="20">
        <v>56</v>
      </c>
      <c r="J13" s="21">
        <v>4</v>
      </c>
      <c r="K13" s="32">
        <v>58</v>
      </c>
      <c r="L13" s="32">
        <v>4</v>
      </c>
      <c r="M13" s="20" t="s">
        <v>90</v>
      </c>
      <c r="N13" s="21" t="s">
        <v>90</v>
      </c>
      <c r="O13" s="20" t="s">
        <v>90</v>
      </c>
      <c r="P13" s="21" t="s">
        <v>90</v>
      </c>
      <c r="Q13" s="20"/>
      <c r="R13" s="21"/>
      <c r="S13" s="20"/>
      <c r="T13" s="21"/>
      <c r="U13" s="20"/>
      <c r="V13" s="21"/>
      <c r="W13" s="20"/>
      <c r="X13" s="21"/>
      <c r="Y13" s="38">
        <f t="shared" si="0"/>
        <v>8</v>
      </c>
      <c r="Z13" s="38">
        <v>1</v>
      </c>
      <c r="AA13" s="37">
        <v>2</v>
      </c>
    </row>
    <row r="14" spans="1:27" ht="12.75">
      <c r="A14" s="43">
        <v>13</v>
      </c>
      <c r="B14" s="17" t="s">
        <v>531</v>
      </c>
      <c r="C14" s="19">
        <v>1970</v>
      </c>
      <c r="D14" s="49" t="s">
        <v>577</v>
      </c>
      <c r="E14" s="18" t="s">
        <v>7</v>
      </c>
      <c r="F14" s="18">
        <f>VLOOKUP(C:C,Kategorie!A:B,2,FALSE)</f>
        <v>7</v>
      </c>
      <c r="G14" s="7" t="s">
        <v>90</v>
      </c>
      <c r="H14" s="21" t="s">
        <v>90</v>
      </c>
      <c r="I14" s="20" t="s">
        <v>90</v>
      </c>
      <c r="J14" s="21" t="s">
        <v>90</v>
      </c>
      <c r="K14" s="32" t="s">
        <v>90</v>
      </c>
      <c r="L14" s="32" t="s">
        <v>90</v>
      </c>
      <c r="M14" s="20">
        <v>56</v>
      </c>
      <c r="N14" s="21">
        <v>4</v>
      </c>
      <c r="O14" s="20">
        <v>3</v>
      </c>
      <c r="P14" s="21">
        <v>4</v>
      </c>
      <c r="Q14" s="20"/>
      <c r="R14" s="21"/>
      <c r="S14" s="20"/>
      <c r="T14" s="21"/>
      <c r="U14" s="20"/>
      <c r="V14" s="21"/>
      <c r="W14" s="20"/>
      <c r="X14" s="21"/>
      <c r="Y14" s="38">
        <f t="shared" si="0"/>
        <v>8</v>
      </c>
      <c r="Z14" s="38">
        <v>2</v>
      </c>
      <c r="AA14" s="37">
        <v>2</v>
      </c>
    </row>
    <row r="15" spans="1:27" ht="12.75">
      <c r="A15" s="43">
        <v>14</v>
      </c>
      <c r="B15" s="27" t="s">
        <v>55</v>
      </c>
      <c r="C15" s="28">
        <v>1963</v>
      </c>
      <c r="D15" s="49" t="s">
        <v>577</v>
      </c>
      <c r="E15" s="5" t="s">
        <v>7</v>
      </c>
      <c r="F15" s="5">
        <f>VLOOKUP(C:C,Kategorie!A:B,2,FALSE)</f>
        <v>8</v>
      </c>
      <c r="G15" s="20">
        <v>43</v>
      </c>
      <c r="H15" s="21">
        <v>6</v>
      </c>
      <c r="I15" s="20">
        <v>35</v>
      </c>
      <c r="J15" s="21">
        <v>6</v>
      </c>
      <c r="K15" s="32">
        <v>38</v>
      </c>
      <c r="L15" s="32">
        <v>6</v>
      </c>
      <c r="M15" s="20">
        <v>47</v>
      </c>
      <c r="N15" s="21">
        <v>5</v>
      </c>
      <c r="O15" s="20">
        <v>6</v>
      </c>
      <c r="P15" s="21">
        <v>4</v>
      </c>
      <c r="Q15" s="20"/>
      <c r="R15" s="21"/>
      <c r="S15" s="20"/>
      <c r="T15" s="21"/>
      <c r="U15" s="20"/>
      <c r="V15" s="21"/>
      <c r="W15" s="20"/>
      <c r="X15" s="21"/>
      <c r="Y15" s="38">
        <f t="shared" si="0"/>
        <v>27</v>
      </c>
      <c r="Z15" s="38">
        <v>1</v>
      </c>
      <c r="AA15" s="37">
        <v>5</v>
      </c>
    </row>
    <row r="16" spans="1:27" ht="12.75">
      <c r="A16" s="43">
        <v>15</v>
      </c>
      <c r="B16" s="17" t="s">
        <v>57</v>
      </c>
      <c r="C16" s="19">
        <v>1962</v>
      </c>
      <c r="D16" s="49" t="s">
        <v>577</v>
      </c>
      <c r="E16" s="18" t="s">
        <v>7</v>
      </c>
      <c r="F16" s="18">
        <f>VLOOKUP(C:C,Kategorie!A:B,2,FALSE)</f>
        <v>8</v>
      </c>
      <c r="G16" s="20">
        <v>46</v>
      </c>
      <c r="H16" s="21">
        <v>4</v>
      </c>
      <c r="I16" s="20">
        <v>42</v>
      </c>
      <c r="J16" s="21">
        <v>4</v>
      </c>
      <c r="K16" s="32" t="s">
        <v>90</v>
      </c>
      <c r="L16" s="32" t="s">
        <v>90</v>
      </c>
      <c r="M16" s="20" t="s">
        <v>90</v>
      </c>
      <c r="N16" s="21" t="s">
        <v>90</v>
      </c>
      <c r="O16" s="20">
        <v>1</v>
      </c>
      <c r="P16" s="21">
        <v>8</v>
      </c>
      <c r="Q16" s="20"/>
      <c r="R16" s="21"/>
      <c r="S16" s="20"/>
      <c r="T16" s="21"/>
      <c r="U16" s="20"/>
      <c r="V16" s="21"/>
      <c r="W16" s="20"/>
      <c r="X16" s="21"/>
      <c r="Y16" s="38">
        <f t="shared" si="0"/>
        <v>16</v>
      </c>
      <c r="Z16" s="38">
        <v>2</v>
      </c>
      <c r="AA16" s="37">
        <v>3</v>
      </c>
    </row>
    <row r="17" spans="1:27" ht="12.75">
      <c r="A17" s="43">
        <v>16</v>
      </c>
      <c r="B17" s="17" t="s">
        <v>210</v>
      </c>
      <c r="C17" s="19">
        <v>1966</v>
      </c>
      <c r="D17" s="49" t="s">
        <v>577</v>
      </c>
      <c r="E17" s="18" t="s">
        <v>7</v>
      </c>
      <c r="F17" s="18">
        <f>VLOOKUP(C:C,Kategorie!A:B,2,FALSE)</f>
        <v>8</v>
      </c>
      <c r="G17" s="20">
        <v>55</v>
      </c>
      <c r="H17" s="21">
        <v>2</v>
      </c>
      <c r="I17" s="20">
        <v>44</v>
      </c>
      <c r="J17" s="21">
        <v>2</v>
      </c>
      <c r="K17" s="32">
        <v>49</v>
      </c>
      <c r="L17" s="32">
        <v>4</v>
      </c>
      <c r="M17" s="20">
        <v>60</v>
      </c>
      <c r="N17" s="21">
        <v>3</v>
      </c>
      <c r="O17" s="20">
        <v>9</v>
      </c>
      <c r="P17" s="21">
        <v>2</v>
      </c>
      <c r="Q17" s="20"/>
      <c r="R17" s="21"/>
      <c r="S17" s="20"/>
      <c r="T17" s="21"/>
      <c r="U17" s="20"/>
      <c r="V17" s="21"/>
      <c r="W17" s="20"/>
      <c r="X17" s="21"/>
      <c r="Y17" s="38">
        <f t="shared" si="0"/>
        <v>13</v>
      </c>
      <c r="Z17" s="38">
        <v>3</v>
      </c>
      <c r="AA17" s="37">
        <v>5</v>
      </c>
    </row>
    <row r="18" spans="1:27" ht="12.75">
      <c r="A18" s="43">
        <v>17</v>
      </c>
      <c r="B18" s="27" t="s">
        <v>64</v>
      </c>
      <c r="C18" s="28">
        <v>1968</v>
      </c>
      <c r="D18" s="49" t="s">
        <v>577</v>
      </c>
      <c r="E18" s="5" t="s">
        <v>7</v>
      </c>
      <c r="F18" s="18">
        <f>VLOOKUP(C:C,Kategorie!A:B,2,FALSE)</f>
        <v>8</v>
      </c>
      <c r="G18" s="7" t="s">
        <v>90</v>
      </c>
      <c r="H18" s="21" t="s">
        <v>90</v>
      </c>
      <c r="I18" s="20" t="s">
        <v>90</v>
      </c>
      <c r="J18" s="21" t="s">
        <v>90</v>
      </c>
      <c r="K18" s="6">
        <v>54</v>
      </c>
      <c r="L18" s="6">
        <v>2</v>
      </c>
      <c r="M18" s="20" t="s">
        <v>90</v>
      </c>
      <c r="N18" s="21" t="s">
        <v>90</v>
      </c>
      <c r="O18" s="29">
        <v>2</v>
      </c>
      <c r="P18" s="30">
        <v>6</v>
      </c>
      <c r="Q18" s="29"/>
      <c r="R18" s="30"/>
      <c r="S18" s="29"/>
      <c r="T18" s="30"/>
      <c r="U18" s="29"/>
      <c r="V18" s="30"/>
      <c r="W18" s="29"/>
      <c r="X18" s="30"/>
      <c r="Y18" s="38">
        <f t="shared" si="0"/>
        <v>8</v>
      </c>
      <c r="Z18" s="37">
        <v>4</v>
      </c>
      <c r="AA18" s="37">
        <v>2</v>
      </c>
    </row>
    <row r="19" spans="1:27" ht="12.75">
      <c r="A19" s="43">
        <v>18</v>
      </c>
      <c r="B19" s="23" t="s">
        <v>83</v>
      </c>
      <c r="C19" s="19">
        <v>1965</v>
      </c>
      <c r="D19" s="49" t="s">
        <v>577</v>
      </c>
      <c r="E19" s="18" t="s">
        <v>7</v>
      </c>
      <c r="F19" s="18">
        <f>VLOOKUP(C:C,Kategorie!A:B,2,FALSE)</f>
        <v>8</v>
      </c>
      <c r="G19" s="20" t="s">
        <v>90</v>
      </c>
      <c r="H19" s="21" t="s">
        <v>90</v>
      </c>
      <c r="I19" s="20" t="s">
        <v>90</v>
      </c>
      <c r="J19" s="21" t="s">
        <v>90</v>
      </c>
      <c r="K19" s="32" t="s">
        <v>90</v>
      </c>
      <c r="L19" s="32" t="s">
        <v>90</v>
      </c>
      <c r="M19" s="20" t="s">
        <v>90</v>
      </c>
      <c r="N19" s="21" t="s">
        <v>90</v>
      </c>
      <c r="O19" s="20">
        <v>15</v>
      </c>
      <c r="P19" s="21">
        <v>1</v>
      </c>
      <c r="Q19" s="20"/>
      <c r="R19" s="21"/>
      <c r="S19" s="20"/>
      <c r="T19" s="21"/>
      <c r="U19" s="20"/>
      <c r="V19" s="21"/>
      <c r="W19" s="20"/>
      <c r="X19" s="21"/>
      <c r="Y19" s="38">
        <f t="shared" si="0"/>
        <v>1</v>
      </c>
      <c r="Z19" s="38">
        <v>5</v>
      </c>
      <c r="AA19" s="38">
        <v>1</v>
      </c>
    </row>
    <row r="20" spans="1:27" ht="12.75">
      <c r="A20" s="43">
        <v>19</v>
      </c>
      <c r="B20" s="17" t="s">
        <v>442</v>
      </c>
      <c r="C20" s="19">
        <v>1959</v>
      </c>
      <c r="D20" s="49" t="s">
        <v>577</v>
      </c>
      <c r="E20" s="18" t="s">
        <v>7</v>
      </c>
      <c r="F20" s="18">
        <f>VLOOKUP(C:C,Kategorie!A:B,2,FALSE)</f>
        <v>9</v>
      </c>
      <c r="G20" s="20">
        <v>58</v>
      </c>
      <c r="H20" s="21">
        <v>4</v>
      </c>
      <c r="I20" s="20">
        <v>48</v>
      </c>
      <c r="J20" s="21">
        <v>4</v>
      </c>
      <c r="K20" s="32">
        <v>56</v>
      </c>
      <c r="L20" s="32">
        <v>4</v>
      </c>
      <c r="M20" s="20">
        <v>61</v>
      </c>
      <c r="N20" s="21">
        <v>3</v>
      </c>
      <c r="O20" s="20">
        <v>11</v>
      </c>
      <c r="P20" s="21">
        <v>5</v>
      </c>
      <c r="Q20" s="20"/>
      <c r="R20" s="21"/>
      <c r="S20" s="20"/>
      <c r="T20" s="21"/>
      <c r="U20" s="20"/>
      <c r="V20" s="21"/>
      <c r="W20" s="20"/>
      <c r="X20" s="21"/>
      <c r="Y20" s="38">
        <f t="shared" si="0"/>
        <v>20</v>
      </c>
      <c r="Z20" s="38">
        <v>1</v>
      </c>
      <c r="AA20" s="37">
        <v>5</v>
      </c>
    </row>
    <row r="21" spans="1:27" ht="12.75">
      <c r="A21" s="43">
        <v>20</v>
      </c>
      <c r="B21" s="23" t="s">
        <v>532</v>
      </c>
      <c r="C21" s="19">
        <v>1957</v>
      </c>
      <c r="D21" s="49" t="s">
        <v>577</v>
      </c>
      <c r="E21" s="18" t="s">
        <v>7</v>
      </c>
      <c r="F21" s="18">
        <f>VLOOKUP(C:C,Kategorie!A:B,2,FALSE)</f>
        <v>9</v>
      </c>
      <c r="G21" s="20" t="s">
        <v>90</v>
      </c>
      <c r="H21" s="21" t="s">
        <v>90</v>
      </c>
      <c r="I21" s="20" t="s">
        <v>90</v>
      </c>
      <c r="J21" s="21" t="s">
        <v>90</v>
      </c>
      <c r="K21" s="32" t="s">
        <v>90</v>
      </c>
      <c r="L21" s="32" t="s">
        <v>90</v>
      </c>
      <c r="M21" s="20">
        <v>57</v>
      </c>
      <c r="N21" s="21">
        <v>5</v>
      </c>
      <c r="O21" s="20" t="s">
        <v>90</v>
      </c>
      <c r="P21" s="21" t="s">
        <v>90</v>
      </c>
      <c r="Q21" s="20"/>
      <c r="R21" s="21"/>
      <c r="S21" s="20"/>
      <c r="T21" s="21"/>
      <c r="U21" s="20"/>
      <c r="V21" s="21"/>
      <c r="W21" s="20"/>
      <c r="X21" s="21"/>
      <c r="Y21" s="38">
        <f t="shared" si="0"/>
        <v>5</v>
      </c>
      <c r="Z21" s="38">
        <v>2</v>
      </c>
      <c r="AA21" s="38">
        <v>1</v>
      </c>
    </row>
    <row r="22" spans="1:27" ht="12.75">
      <c r="A22" s="43">
        <v>21</v>
      </c>
      <c r="B22" s="17" t="s">
        <v>581</v>
      </c>
      <c r="C22" s="19">
        <v>1959</v>
      </c>
      <c r="D22" s="49" t="s">
        <v>577</v>
      </c>
      <c r="E22" s="18" t="s">
        <v>7</v>
      </c>
      <c r="F22" s="18">
        <f>VLOOKUP(C:C,Kategorie!A:B,2,FALSE)</f>
        <v>9</v>
      </c>
      <c r="G22" s="20" t="s">
        <v>90</v>
      </c>
      <c r="H22" s="21" t="s">
        <v>90</v>
      </c>
      <c r="I22" s="20" t="s">
        <v>90</v>
      </c>
      <c r="J22" s="21" t="s">
        <v>90</v>
      </c>
      <c r="K22" s="32" t="s">
        <v>90</v>
      </c>
      <c r="L22" s="32" t="s">
        <v>90</v>
      </c>
      <c r="M22" s="20" t="s">
        <v>90</v>
      </c>
      <c r="N22" s="21" t="s">
        <v>90</v>
      </c>
      <c r="O22" s="20">
        <v>13</v>
      </c>
      <c r="P22" s="21">
        <v>3</v>
      </c>
      <c r="Q22" s="20"/>
      <c r="R22" s="21"/>
      <c r="S22" s="20"/>
      <c r="T22" s="21"/>
      <c r="U22" s="20"/>
      <c r="V22" s="21"/>
      <c r="W22" s="20"/>
      <c r="X22" s="21"/>
      <c r="Y22" s="38">
        <f t="shared" si="0"/>
        <v>3</v>
      </c>
      <c r="Z22" s="38">
        <v>3</v>
      </c>
      <c r="AA22" s="38">
        <v>1</v>
      </c>
    </row>
    <row r="23" spans="1:27" ht="12.75">
      <c r="A23" s="43">
        <v>22</v>
      </c>
      <c r="B23" s="27" t="s">
        <v>50</v>
      </c>
      <c r="C23" s="28">
        <v>1994</v>
      </c>
      <c r="D23" s="49" t="s">
        <v>577</v>
      </c>
      <c r="E23" s="5" t="s">
        <v>6</v>
      </c>
      <c r="F23" s="5">
        <f>VLOOKUP(C:C,Kategorie!A:B,2,FALSE)</f>
        <v>3</v>
      </c>
      <c r="G23" s="20">
        <v>13</v>
      </c>
      <c r="H23" s="21">
        <v>8</v>
      </c>
      <c r="I23" s="20">
        <v>10</v>
      </c>
      <c r="J23" s="21">
        <v>11</v>
      </c>
      <c r="K23" s="32">
        <v>7</v>
      </c>
      <c r="L23" s="32">
        <v>8</v>
      </c>
      <c r="M23" s="20">
        <v>7</v>
      </c>
      <c r="N23" s="21">
        <v>7</v>
      </c>
      <c r="O23" s="20">
        <v>6</v>
      </c>
      <c r="P23" s="21">
        <v>10</v>
      </c>
      <c r="Q23" s="20"/>
      <c r="R23" s="21"/>
      <c r="S23" s="20"/>
      <c r="T23" s="21"/>
      <c r="U23" s="20"/>
      <c r="V23" s="21"/>
      <c r="W23" s="20"/>
      <c r="X23" s="21"/>
      <c r="Y23" s="38">
        <f t="shared" si="0"/>
        <v>44</v>
      </c>
      <c r="Z23" s="38">
        <v>1</v>
      </c>
      <c r="AA23" s="37">
        <v>5</v>
      </c>
    </row>
    <row r="24" spans="1:27" ht="12.75">
      <c r="A24" s="43">
        <v>23</v>
      </c>
      <c r="B24" s="27" t="s">
        <v>48</v>
      </c>
      <c r="C24" s="28">
        <v>1994</v>
      </c>
      <c r="D24" s="49" t="s">
        <v>577</v>
      </c>
      <c r="E24" s="5" t="s">
        <v>6</v>
      </c>
      <c r="F24" s="5">
        <f>VLOOKUP(C:C,Kategorie!A:B,2,FALSE)</f>
        <v>3</v>
      </c>
      <c r="G24" s="20">
        <v>19</v>
      </c>
      <c r="H24" s="21">
        <v>6</v>
      </c>
      <c r="I24" s="20">
        <v>17</v>
      </c>
      <c r="J24" s="21">
        <v>9</v>
      </c>
      <c r="K24" s="32">
        <v>13</v>
      </c>
      <c r="L24" s="32">
        <v>4</v>
      </c>
      <c r="M24" s="20">
        <v>15</v>
      </c>
      <c r="N24" s="21">
        <v>3</v>
      </c>
      <c r="O24" s="20">
        <v>9</v>
      </c>
      <c r="P24" s="21">
        <v>8</v>
      </c>
      <c r="Q24" s="20"/>
      <c r="R24" s="21"/>
      <c r="S24" s="20"/>
      <c r="T24" s="21"/>
      <c r="U24" s="20"/>
      <c r="V24" s="21"/>
      <c r="W24" s="20"/>
      <c r="X24" s="21"/>
      <c r="Y24" s="38">
        <f t="shared" si="0"/>
        <v>30</v>
      </c>
      <c r="Z24" s="38">
        <v>2</v>
      </c>
      <c r="AA24" s="37">
        <v>5</v>
      </c>
    </row>
    <row r="25" spans="1:27" ht="12.75">
      <c r="A25" s="43">
        <v>24</v>
      </c>
      <c r="B25" s="27" t="s">
        <v>51</v>
      </c>
      <c r="C25" s="28">
        <v>1994</v>
      </c>
      <c r="D25" s="49" t="s">
        <v>577</v>
      </c>
      <c r="E25" s="5" t="s">
        <v>6</v>
      </c>
      <c r="F25" s="5">
        <f>VLOOKUP(C:C,Kategorie!A:B,2,FALSE)</f>
        <v>3</v>
      </c>
      <c r="G25" s="20">
        <v>27</v>
      </c>
      <c r="H25" s="21">
        <v>4</v>
      </c>
      <c r="I25" s="20">
        <v>22</v>
      </c>
      <c r="J25" s="21">
        <v>7</v>
      </c>
      <c r="K25" s="32">
        <v>12</v>
      </c>
      <c r="L25" s="32">
        <v>6</v>
      </c>
      <c r="M25" s="20">
        <v>12</v>
      </c>
      <c r="N25" s="21">
        <v>5</v>
      </c>
      <c r="O25" s="20" t="s">
        <v>90</v>
      </c>
      <c r="P25" s="21" t="s">
        <v>90</v>
      </c>
      <c r="Q25" s="20"/>
      <c r="R25" s="21"/>
      <c r="S25" s="20"/>
      <c r="T25" s="21"/>
      <c r="U25" s="20"/>
      <c r="V25" s="21"/>
      <c r="W25" s="20"/>
      <c r="X25" s="21"/>
      <c r="Y25" s="38">
        <f t="shared" si="0"/>
        <v>22</v>
      </c>
      <c r="Z25" s="38">
        <v>3</v>
      </c>
      <c r="AA25" s="37">
        <v>4</v>
      </c>
    </row>
    <row r="26" spans="1:27" ht="12.75">
      <c r="A26" s="43">
        <v>25</v>
      </c>
      <c r="B26" s="17" t="s">
        <v>381</v>
      </c>
      <c r="C26" s="24">
        <v>1994</v>
      </c>
      <c r="D26" s="49" t="s">
        <v>577</v>
      </c>
      <c r="E26" s="32" t="s">
        <v>6</v>
      </c>
      <c r="F26" s="18">
        <f>VLOOKUP(C:C,Kategorie!A:B,2,FALSE)</f>
        <v>3</v>
      </c>
      <c r="G26" s="20">
        <v>49</v>
      </c>
      <c r="H26" s="30">
        <v>2</v>
      </c>
      <c r="I26" s="29">
        <v>34</v>
      </c>
      <c r="J26" s="30">
        <v>5</v>
      </c>
      <c r="K26" s="6">
        <v>31</v>
      </c>
      <c r="L26" s="6">
        <v>2</v>
      </c>
      <c r="M26" s="20" t="s">
        <v>90</v>
      </c>
      <c r="N26" s="21" t="s">
        <v>90</v>
      </c>
      <c r="O26" s="29">
        <v>29</v>
      </c>
      <c r="P26" s="30">
        <v>4</v>
      </c>
      <c r="Q26" s="29"/>
      <c r="R26" s="30"/>
      <c r="S26" s="29"/>
      <c r="T26" s="30"/>
      <c r="U26" s="29"/>
      <c r="V26" s="30"/>
      <c r="W26" s="29"/>
      <c r="X26" s="30"/>
      <c r="Y26" s="38">
        <f t="shared" si="0"/>
        <v>13</v>
      </c>
      <c r="Z26" s="37">
        <v>4</v>
      </c>
      <c r="AA26" s="37">
        <v>4</v>
      </c>
    </row>
    <row r="27" spans="1:27" ht="12.75">
      <c r="A27" s="43">
        <v>26</v>
      </c>
      <c r="B27" s="27" t="s">
        <v>56</v>
      </c>
      <c r="C27" s="28">
        <v>1995</v>
      </c>
      <c r="D27" s="49" t="s">
        <v>577</v>
      </c>
      <c r="E27" s="5" t="s">
        <v>6</v>
      </c>
      <c r="F27" s="5">
        <f>VLOOKUP(C:C,Kategorie!A:B,2,FALSE)</f>
        <v>3</v>
      </c>
      <c r="G27" s="20">
        <v>50</v>
      </c>
      <c r="H27" s="30">
        <v>1</v>
      </c>
      <c r="I27" s="29">
        <v>47</v>
      </c>
      <c r="J27" s="30">
        <v>3</v>
      </c>
      <c r="K27" s="6">
        <v>48</v>
      </c>
      <c r="L27" s="6">
        <v>1</v>
      </c>
      <c r="M27" s="29">
        <v>52</v>
      </c>
      <c r="N27" s="30">
        <v>1</v>
      </c>
      <c r="O27" s="29">
        <v>60</v>
      </c>
      <c r="P27" s="30">
        <v>3</v>
      </c>
      <c r="Q27" s="29"/>
      <c r="R27" s="30"/>
      <c r="S27" s="29"/>
      <c r="T27" s="30"/>
      <c r="U27" s="29"/>
      <c r="V27" s="30"/>
      <c r="W27" s="29"/>
      <c r="X27" s="30"/>
      <c r="Y27" s="38">
        <f t="shared" si="0"/>
        <v>9</v>
      </c>
      <c r="Z27" s="37">
        <v>5</v>
      </c>
      <c r="AA27" s="37">
        <v>5</v>
      </c>
    </row>
    <row r="28" spans="1:27" ht="12.75">
      <c r="A28" s="43">
        <v>27</v>
      </c>
      <c r="B28" s="17" t="s">
        <v>584</v>
      </c>
      <c r="C28" s="19">
        <v>1994</v>
      </c>
      <c r="D28" s="49" t="s">
        <v>577</v>
      </c>
      <c r="E28" s="18" t="s">
        <v>6</v>
      </c>
      <c r="F28" s="18">
        <f>VLOOKUP(C:C,Kategorie!A:B,2,FALSE)</f>
        <v>3</v>
      </c>
      <c r="G28" s="20" t="s">
        <v>90</v>
      </c>
      <c r="H28" s="21" t="s">
        <v>90</v>
      </c>
      <c r="I28" s="20" t="s">
        <v>90</v>
      </c>
      <c r="J28" s="21" t="s">
        <v>90</v>
      </c>
      <c r="K28" s="32" t="s">
        <v>90</v>
      </c>
      <c r="L28" s="32" t="s">
        <v>90</v>
      </c>
      <c r="M28" s="20" t="s">
        <v>90</v>
      </c>
      <c r="N28" s="21" t="s">
        <v>90</v>
      </c>
      <c r="O28" s="20">
        <v>23</v>
      </c>
      <c r="P28" s="21">
        <v>6</v>
      </c>
      <c r="Q28" s="20"/>
      <c r="R28" s="21"/>
      <c r="S28" s="20"/>
      <c r="T28" s="21"/>
      <c r="U28" s="20"/>
      <c r="V28" s="21"/>
      <c r="W28" s="20"/>
      <c r="X28" s="21"/>
      <c r="Y28" s="38">
        <f t="shared" si="0"/>
        <v>6</v>
      </c>
      <c r="Z28" s="38">
        <v>6</v>
      </c>
      <c r="AA28" s="38">
        <v>1</v>
      </c>
    </row>
    <row r="29" spans="1:27" ht="12.75">
      <c r="A29" s="43">
        <v>28</v>
      </c>
      <c r="B29" s="17" t="s">
        <v>457</v>
      </c>
      <c r="C29" s="19">
        <v>1994</v>
      </c>
      <c r="D29" s="49" t="s">
        <v>577</v>
      </c>
      <c r="E29" s="18" t="s">
        <v>6</v>
      </c>
      <c r="F29" s="18">
        <f>VLOOKUP(C:C,Kategorie!A:B,2,FALSE)</f>
        <v>3</v>
      </c>
      <c r="G29" s="20" t="s">
        <v>90</v>
      </c>
      <c r="H29" s="21" t="s">
        <v>90</v>
      </c>
      <c r="I29" s="20">
        <v>43</v>
      </c>
      <c r="J29" s="21">
        <v>4</v>
      </c>
      <c r="K29" s="32" t="s">
        <v>90</v>
      </c>
      <c r="L29" s="32" t="s">
        <v>90</v>
      </c>
      <c r="M29" s="20" t="s">
        <v>90</v>
      </c>
      <c r="N29" s="21" t="s">
        <v>90</v>
      </c>
      <c r="O29" s="20" t="s">
        <v>90</v>
      </c>
      <c r="P29" s="21" t="s">
        <v>90</v>
      </c>
      <c r="Q29" s="20"/>
      <c r="R29" s="21"/>
      <c r="S29" s="20"/>
      <c r="T29" s="21"/>
      <c r="U29" s="20"/>
      <c r="V29" s="21"/>
      <c r="W29" s="20"/>
      <c r="X29" s="21"/>
      <c r="Y29" s="38">
        <f t="shared" si="0"/>
        <v>4</v>
      </c>
      <c r="Z29" s="38">
        <v>7</v>
      </c>
      <c r="AA29" s="37">
        <v>1</v>
      </c>
    </row>
    <row r="30" spans="1:27" ht="12.75">
      <c r="A30" s="43">
        <v>29</v>
      </c>
      <c r="B30" s="17" t="s">
        <v>462</v>
      </c>
      <c r="C30" s="19">
        <v>1994</v>
      </c>
      <c r="D30" s="49" t="s">
        <v>577</v>
      </c>
      <c r="E30" s="18" t="s">
        <v>6</v>
      </c>
      <c r="F30" s="18">
        <f>VLOOKUP(C:C,Kategorie!A:B,2,FALSE)</f>
        <v>3</v>
      </c>
      <c r="G30" s="20" t="s">
        <v>90</v>
      </c>
      <c r="H30" s="21" t="s">
        <v>90</v>
      </c>
      <c r="I30" s="20">
        <v>55</v>
      </c>
      <c r="J30" s="21">
        <v>2</v>
      </c>
      <c r="K30" s="32" t="s">
        <v>90</v>
      </c>
      <c r="L30" s="32" t="s">
        <v>90</v>
      </c>
      <c r="M30" s="20" t="s">
        <v>90</v>
      </c>
      <c r="N30" s="21" t="s">
        <v>90</v>
      </c>
      <c r="O30" s="20" t="s">
        <v>90</v>
      </c>
      <c r="P30" s="21" t="s">
        <v>90</v>
      </c>
      <c r="Q30" s="20"/>
      <c r="R30" s="21"/>
      <c r="S30" s="20"/>
      <c r="T30" s="21"/>
      <c r="U30" s="20"/>
      <c r="V30" s="21"/>
      <c r="W30" s="20"/>
      <c r="X30" s="21"/>
      <c r="Y30" s="38">
        <f t="shared" si="0"/>
        <v>2</v>
      </c>
      <c r="Z30" s="38">
        <v>8</v>
      </c>
      <c r="AA30" s="37">
        <v>1</v>
      </c>
    </row>
    <row r="31" spans="1:27" ht="12.75">
      <c r="A31" s="43">
        <v>30</v>
      </c>
      <c r="B31" s="17" t="s">
        <v>610</v>
      </c>
      <c r="C31" s="19">
        <v>1994</v>
      </c>
      <c r="D31" s="49" t="s">
        <v>577</v>
      </c>
      <c r="E31" s="18" t="s">
        <v>6</v>
      </c>
      <c r="F31" s="18">
        <f>VLOOKUP(C:C,Kategorie!A:B,2,FALSE)</f>
        <v>3</v>
      </c>
      <c r="G31" s="20" t="s">
        <v>90</v>
      </c>
      <c r="H31" s="21" t="s">
        <v>90</v>
      </c>
      <c r="I31" s="20" t="s">
        <v>90</v>
      </c>
      <c r="J31" s="21" t="s">
        <v>90</v>
      </c>
      <c r="K31" s="32" t="s">
        <v>90</v>
      </c>
      <c r="L31" s="32" t="s">
        <v>90</v>
      </c>
      <c r="M31" s="20" t="s">
        <v>90</v>
      </c>
      <c r="N31" s="21" t="s">
        <v>90</v>
      </c>
      <c r="O31" s="20">
        <v>76</v>
      </c>
      <c r="P31" s="21">
        <v>2</v>
      </c>
      <c r="Q31" s="20"/>
      <c r="R31" s="21"/>
      <c r="S31" s="20"/>
      <c r="T31" s="21"/>
      <c r="U31" s="20"/>
      <c r="V31" s="21"/>
      <c r="W31" s="20"/>
      <c r="X31" s="21"/>
      <c r="Y31" s="38">
        <f t="shared" si="0"/>
        <v>2</v>
      </c>
      <c r="Z31" s="38">
        <v>9</v>
      </c>
      <c r="AA31" s="38">
        <v>1</v>
      </c>
    </row>
    <row r="32" spans="1:27" ht="12.75">
      <c r="A32" s="43">
        <v>31</v>
      </c>
      <c r="B32" s="17" t="s">
        <v>463</v>
      </c>
      <c r="C32" s="19">
        <v>1994</v>
      </c>
      <c r="D32" s="49" t="s">
        <v>577</v>
      </c>
      <c r="E32" s="18" t="s">
        <v>6</v>
      </c>
      <c r="F32" s="18">
        <f>VLOOKUP(C:C,Kategorie!A:B,2,FALSE)</f>
        <v>3</v>
      </c>
      <c r="G32" s="20" t="s">
        <v>90</v>
      </c>
      <c r="H32" s="21" t="s">
        <v>90</v>
      </c>
      <c r="I32" s="20">
        <v>57</v>
      </c>
      <c r="J32" s="21">
        <v>1</v>
      </c>
      <c r="K32" s="32" t="s">
        <v>90</v>
      </c>
      <c r="L32" s="32" t="s">
        <v>90</v>
      </c>
      <c r="M32" s="20" t="s">
        <v>90</v>
      </c>
      <c r="N32" s="21" t="s">
        <v>90</v>
      </c>
      <c r="O32" s="20" t="s">
        <v>90</v>
      </c>
      <c r="P32" s="21" t="s">
        <v>90</v>
      </c>
      <c r="Q32" s="20"/>
      <c r="R32" s="21"/>
      <c r="S32" s="20"/>
      <c r="T32" s="21"/>
      <c r="U32" s="20"/>
      <c r="V32" s="21"/>
      <c r="W32" s="20"/>
      <c r="X32" s="21"/>
      <c r="Y32" s="38">
        <f t="shared" si="0"/>
        <v>1</v>
      </c>
      <c r="Z32" s="38">
        <v>10</v>
      </c>
      <c r="AA32" s="37">
        <v>1</v>
      </c>
    </row>
    <row r="33" spans="1:27" ht="12.75">
      <c r="A33" s="43">
        <v>32</v>
      </c>
      <c r="B33" s="17" t="s">
        <v>611</v>
      </c>
      <c r="C33" s="19">
        <v>1994</v>
      </c>
      <c r="D33" s="49" t="s">
        <v>577</v>
      </c>
      <c r="E33" s="18" t="s">
        <v>6</v>
      </c>
      <c r="F33" s="18">
        <f>VLOOKUP(C:C,Kategorie!A:B,2,FALSE)</f>
        <v>3</v>
      </c>
      <c r="G33" s="20" t="s">
        <v>90</v>
      </c>
      <c r="H33" s="21" t="s">
        <v>90</v>
      </c>
      <c r="I33" s="20" t="s">
        <v>90</v>
      </c>
      <c r="J33" s="21" t="s">
        <v>90</v>
      </c>
      <c r="K33" s="32" t="s">
        <v>90</v>
      </c>
      <c r="L33" s="32" t="s">
        <v>90</v>
      </c>
      <c r="M33" s="20" t="s">
        <v>90</v>
      </c>
      <c r="N33" s="21" t="s">
        <v>90</v>
      </c>
      <c r="O33" s="20">
        <v>77</v>
      </c>
      <c r="P33" s="21">
        <v>1</v>
      </c>
      <c r="Q33" s="20"/>
      <c r="R33" s="21"/>
      <c r="S33" s="20"/>
      <c r="T33" s="21"/>
      <c r="U33" s="20"/>
      <c r="V33" s="21"/>
      <c r="W33" s="20"/>
      <c r="X33" s="21"/>
      <c r="Y33" s="38">
        <f t="shared" si="0"/>
        <v>1</v>
      </c>
      <c r="Z33" s="38">
        <v>11</v>
      </c>
      <c r="AA33" s="38">
        <v>1</v>
      </c>
    </row>
    <row r="34" spans="1:27" ht="12.75">
      <c r="A34" s="43">
        <v>33</v>
      </c>
      <c r="B34" s="17" t="s">
        <v>49</v>
      </c>
      <c r="C34" s="19">
        <v>1993</v>
      </c>
      <c r="D34" s="49" t="s">
        <v>577</v>
      </c>
      <c r="E34" s="18" t="s">
        <v>6</v>
      </c>
      <c r="F34" s="18">
        <f>VLOOKUP(C:C,Kategorie!A:B,2,FALSE)</f>
        <v>4</v>
      </c>
      <c r="G34" s="20">
        <v>28</v>
      </c>
      <c r="H34" s="21">
        <v>5</v>
      </c>
      <c r="I34" s="20">
        <v>28</v>
      </c>
      <c r="J34" s="21">
        <v>4</v>
      </c>
      <c r="K34" s="32">
        <v>18</v>
      </c>
      <c r="L34" s="32">
        <v>5</v>
      </c>
      <c r="M34" s="20">
        <v>25</v>
      </c>
      <c r="N34" s="21">
        <v>3</v>
      </c>
      <c r="O34" s="20">
        <v>12</v>
      </c>
      <c r="P34" s="21">
        <v>10</v>
      </c>
      <c r="Q34" s="20"/>
      <c r="R34" s="21"/>
      <c r="S34" s="20"/>
      <c r="T34" s="21"/>
      <c r="U34" s="20"/>
      <c r="V34" s="21"/>
      <c r="W34" s="20"/>
      <c r="X34" s="21"/>
      <c r="Y34" s="38">
        <f aca="true" t="shared" si="1" ref="Y34:Y65">SUM(H34,J34,L34,N34,P34,R34,T34,V34,X34,)</f>
        <v>27</v>
      </c>
      <c r="Z34" s="37">
        <v>1</v>
      </c>
      <c r="AA34" s="37">
        <v>5</v>
      </c>
    </row>
    <row r="35" spans="1:27" ht="12.75">
      <c r="A35" s="43">
        <v>34</v>
      </c>
      <c r="B35" s="17" t="s">
        <v>314</v>
      </c>
      <c r="C35" s="19">
        <v>1993</v>
      </c>
      <c r="D35" s="49" t="s">
        <v>577</v>
      </c>
      <c r="E35" s="18" t="s">
        <v>6</v>
      </c>
      <c r="F35" s="18">
        <f>VLOOKUP(C:C,Kategorie!A:B,2,FALSE)</f>
        <v>4</v>
      </c>
      <c r="G35" s="7" t="s">
        <v>90</v>
      </c>
      <c r="H35" s="21" t="s">
        <v>90</v>
      </c>
      <c r="I35" s="29">
        <v>7</v>
      </c>
      <c r="J35" s="30">
        <v>6</v>
      </c>
      <c r="K35" s="6">
        <v>6</v>
      </c>
      <c r="L35" s="6">
        <v>7</v>
      </c>
      <c r="M35" s="20" t="s">
        <v>90</v>
      </c>
      <c r="N35" s="21" t="s">
        <v>90</v>
      </c>
      <c r="O35" s="29">
        <v>8</v>
      </c>
      <c r="P35" s="30">
        <v>12</v>
      </c>
      <c r="Q35" s="29"/>
      <c r="R35" s="30"/>
      <c r="S35" s="29"/>
      <c r="T35" s="30"/>
      <c r="U35" s="29"/>
      <c r="V35" s="30"/>
      <c r="W35" s="29"/>
      <c r="X35" s="30"/>
      <c r="Y35" s="38">
        <f t="shared" si="1"/>
        <v>25</v>
      </c>
      <c r="Z35" s="37">
        <v>2</v>
      </c>
      <c r="AA35" s="37">
        <v>3</v>
      </c>
    </row>
    <row r="36" spans="1:27" ht="12.75">
      <c r="A36" s="43">
        <v>35</v>
      </c>
      <c r="B36" s="17" t="s">
        <v>409</v>
      </c>
      <c r="C36" s="19">
        <v>1992</v>
      </c>
      <c r="D36" s="49" t="s">
        <v>577</v>
      </c>
      <c r="E36" s="18" t="s">
        <v>6</v>
      </c>
      <c r="F36" s="18">
        <f>VLOOKUP(C:C,Kategorie!A:B,2,FALSE)</f>
        <v>4</v>
      </c>
      <c r="G36" s="7" t="s">
        <v>90</v>
      </c>
      <c r="H36" s="21" t="s">
        <v>90</v>
      </c>
      <c r="I36" s="20" t="s">
        <v>90</v>
      </c>
      <c r="J36" s="21" t="s">
        <v>90</v>
      </c>
      <c r="K36" s="32">
        <v>3</v>
      </c>
      <c r="L36" s="32">
        <v>9</v>
      </c>
      <c r="M36" s="20">
        <v>4</v>
      </c>
      <c r="N36" s="21">
        <v>5</v>
      </c>
      <c r="O36" s="20" t="s">
        <v>90</v>
      </c>
      <c r="P36" s="21" t="s">
        <v>90</v>
      </c>
      <c r="Q36" s="20"/>
      <c r="R36" s="21"/>
      <c r="S36" s="20"/>
      <c r="T36" s="21"/>
      <c r="U36" s="20"/>
      <c r="V36" s="21"/>
      <c r="W36" s="20"/>
      <c r="X36" s="21"/>
      <c r="Y36" s="38">
        <f t="shared" si="1"/>
        <v>14</v>
      </c>
      <c r="Z36" s="38">
        <v>3</v>
      </c>
      <c r="AA36" s="37">
        <v>2</v>
      </c>
    </row>
    <row r="37" spans="1:27" ht="12.75">
      <c r="A37" s="43">
        <v>36</v>
      </c>
      <c r="B37" s="17" t="s">
        <v>315</v>
      </c>
      <c r="C37" s="19">
        <v>1991</v>
      </c>
      <c r="D37" s="49" t="s">
        <v>577</v>
      </c>
      <c r="E37" s="18" t="s">
        <v>6</v>
      </c>
      <c r="F37" s="18">
        <f>VLOOKUP(C:C,Kategorie!A:B,2,FALSE)</f>
        <v>4</v>
      </c>
      <c r="G37" s="20">
        <v>33</v>
      </c>
      <c r="H37" s="21">
        <v>3</v>
      </c>
      <c r="I37" s="20" t="s">
        <v>90</v>
      </c>
      <c r="J37" s="21" t="s">
        <v>90</v>
      </c>
      <c r="K37" s="32">
        <v>27</v>
      </c>
      <c r="L37" s="32">
        <v>3</v>
      </c>
      <c r="M37" s="20">
        <v>36</v>
      </c>
      <c r="N37" s="21">
        <v>2</v>
      </c>
      <c r="O37" s="20">
        <v>45</v>
      </c>
      <c r="P37" s="21">
        <v>3</v>
      </c>
      <c r="Q37" s="20"/>
      <c r="R37" s="21"/>
      <c r="S37" s="20"/>
      <c r="T37" s="21"/>
      <c r="U37" s="20"/>
      <c r="V37" s="21"/>
      <c r="W37" s="20"/>
      <c r="X37" s="21"/>
      <c r="Y37" s="38">
        <f t="shared" si="1"/>
        <v>11</v>
      </c>
      <c r="Z37" s="38">
        <v>4</v>
      </c>
      <c r="AA37" s="37">
        <v>4</v>
      </c>
    </row>
    <row r="38" spans="1:27" ht="12.75">
      <c r="A38" s="43">
        <v>37</v>
      </c>
      <c r="B38" s="23" t="s">
        <v>528</v>
      </c>
      <c r="C38" s="19">
        <v>1992</v>
      </c>
      <c r="D38" s="49" t="s">
        <v>577</v>
      </c>
      <c r="E38" s="18" t="s">
        <v>6</v>
      </c>
      <c r="F38" s="18">
        <f>VLOOKUP(C:C,Kategorie!A:B,2,FALSE)</f>
        <v>4</v>
      </c>
      <c r="G38" s="20" t="s">
        <v>90</v>
      </c>
      <c r="H38" s="21" t="s">
        <v>90</v>
      </c>
      <c r="I38" s="20" t="s">
        <v>90</v>
      </c>
      <c r="J38" s="21" t="s">
        <v>90</v>
      </c>
      <c r="K38" s="32" t="s">
        <v>90</v>
      </c>
      <c r="L38" s="32" t="s">
        <v>90</v>
      </c>
      <c r="M38" s="20">
        <v>48</v>
      </c>
      <c r="N38" s="21">
        <v>1</v>
      </c>
      <c r="O38" s="20">
        <v>27</v>
      </c>
      <c r="P38" s="21">
        <v>8</v>
      </c>
      <c r="Q38" s="20"/>
      <c r="R38" s="21"/>
      <c r="S38" s="20"/>
      <c r="T38" s="21"/>
      <c r="U38" s="20"/>
      <c r="V38" s="21"/>
      <c r="W38" s="20"/>
      <c r="X38" s="21"/>
      <c r="Y38" s="38">
        <f t="shared" si="1"/>
        <v>9</v>
      </c>
      <c r="Z38" s="38">
        <v>5</v>
      </c>
      <c r="AA38" s="38">
        <v>2</v>
      </c>
    </row>
    <row r="39" spans="1:27" ht="12.75">
      <c r="A39" s="43">
        <v>38</v>
      </c>
      <c r="B39" s="17" t="s">
        <v>525</v>
      </c>
      <c r="C39" s="19">
        <v>1993</v>
      </c>
      <c r="D39" s="49" t="s">
        <v>577</v>
      </c>
      <c r="E39" s="18" t="s">
        <v>6</v>
      </c>
      <c r="F39" s="18">
        <f>VLOOKUP(C:C,Kategorie!A:B,2,FALSE)</f>
        <v>4</v>
      </c>
      <c r="G39" s="20" t="s">
        <v>90</v>
      </c>
      <c r="H39" s="21" t="s">
        <v>90</v>
      </c>
      <c r="I39" s="20" t="s">
        <v>90</v>
      </c>
      <c r="J39" s="21" t="s">
        <v>90</v>
      </c>
      <c r="K39" s="32" t="s">
        <v>90</v>
      </c>
      <c r="L39" s="32" t="s">
        <v>90</v>
      </c>
      <c r="M39" s="20">
        <v>1</v>
      </c>
      <c r="N39" s="21">
        <v>9</v>
      </c>
      <c r="O39" s="20" t="s">
        <v>90</v>
      </c>
      <c r="P39" s="21" t="s">
        <v>90</v>
      </c>
      <c r="Q39" s="20"/>
      <c r="R39" s="21"/>
      <c r="S39" s="20"/>
      <c r="T39" s="21"/>
      <c r="U39" s="20"/>
      <c r="V39" s="21"/>
      <c r="W39" s="20"/>
      <c r="X39" s="21"/>
      <c r="Y39" s="38">
        <f t="shared" si="1"/>
        <v>9</v>
      </c>
      <c r="Z39" s="38">
        <v>6</v>
      </c>
      <c r="AA39" s="38">
        <v>1</v>
      </c>
    </row>
    <row r="40" spans="1:27" ht="12.75">
      <c r="A40" s="43">
        <v>39</v>
      </c>
      <c r="B40" s="17" t="s">
        <v>128</v>
      </c>
      <c r="C40" s="19">
        <v>1992</v>
      </c>
      <c r="D40" s="49" t="s">
        <v>577</v>
      </c>
      <c r="E40" s="18" t="s">
        <v>6</v>
      </c>
      <c r="F40" s="18">
        <f>VLOOKUP(C:C,Kategorie!A:B,2,FALSE)</f>
        <v>4</v>
      </c>
      <c r="G40" s="7" t="s">
        <v>90</v>
      </c>
      <c r="H40" s="21" t="s">
        <v>90</v>
      </c>
      <c r="I40" s="20">
        <v>4</v>
      </c>
      <c r="J40" s="21">
        <v>8</v>
      </c>
      <c r="K40" s="32" t="s">
        <v>90</v>
      </c>
      <c r="L40" s="32" t="s">
        <v>90</v>
      </c>
      <c r="M40" s="20" t="s">
        <v>90</v>
      </c>
      <c r="N40" s="21" t="s">
        <v>90</v>
      </c>
      <c r="O40" s="20" t="s">
        <v>90</v>
      </c>
      <c r="P40" s="21" t="s">
        <v>90</v>
      </c>
      <c r="Q40" s="20"/>
      <c r="R40" s="21"/>
      <c r="S40" s="20"/>
      <c r="T40" s="21"/>
      <c r="U40" s="20"/>
      <c r="V40" s="21"/>
      <c r="W40" s="20"/>
      <c r="X40" s="21"/>
      <c r="Y40" s="38">
        <f t="shared" si="1"/>
        <v>8</v>
      </c>
      <c r="Z40" s="38">
        <v>7</v>
      </c>
      <c r="AA40" s="37">
        <v>1</v>
      </c>
    </row>
    <row r="41" spans="1:27" ht="12.75">
      <c r="A41" s="43">
        <v>40</v>
      </c>
      <c r="B41" s="23" t="s">
        <v>587</v>
      </c>
      <c r="C41" s="19">
        <v>1991</v>
      </c>
      <c r="D41" s="49" t="s">
        <v>577</v>
      </c>
      <c r="E41" s="18" t="s">
        <v>6</v>
      </c>
      <c r="F41" s="18">
        <f>VLOOKUP(C:C,Kategorie!A:B,2,FALSE)</f>
        <v>4</v>
      </c>
      <c r="G41" s="20" t="s">
        <v>90</v>
      </c>
      <c r="H41" s="21" t="s">
        <v>90</v>
      </c>
      <c r="I41" s="20" t="s">
        <v>90</v>
      </c>
      <c r="J41" s="21" t="s">
        <v>90</v>
      </c>
      <c r="K41" s="32" t="s">
        <v>90</v>
      </c>
      <c r="L41" s="32" t="s">
        <v>90</v>
      </c>
      <c r="M41" s="20" t="s">
        <v>90</v>
      </c>
      <c r="N41" s="21" t="s">
        <v>90</v>
      </c>
      <c r="O41" s="20">
        <v>38</v>
      </c>
      <c r="P41" s="21">
        <v>6</v>
      </c>
      <c r="Q41" s="20"/>
      <c r="R41" s="21"/>
      <c r="S41" s="20"/>
      <c r="T41" s="21"/>
      <c r="U41" s="20"/>
      <c r="V41" s="21"/>
      <c r="W41" s="20"/>
      <c r="X41" s="21"/>
      <c r="Y41" s="38">
        <f t="shared" si="1"/>
        <v>6</v>
      </c>
      <c r="Z41" s="38">
        <v>8</v>
      </c>
      <c r="AA41" s="38">
        <v>1</v>
      </c>
    </row>
    <row r="42" spans="1:27" ht="12.75">
      <c r="A42" s="43">
        <v>41</v>
      </c>
      <c r="B42" s="17" t="s">
        <v>461</v>
      </c>
      <c r="C42" s="19">
        <v>1991</v>
      </c>
      <c r="D42" s="49" t="s">
        <v>577</v>
      </c>
      <c r="E42" s="18" t="s">
        <v>6</v>
      </c>
      <c r="F42" s="18">
        <f>VLOOKUP(C:C,Kategorie!A:B,2,FALSE)</f>
        <v>4</v>
      </c>
      <c r="G42" s="20" t="s">
        <v>90</v>
      </c>
      <c r="H42" s="21" t="s">
        <v>90</v>
      </c>
      <c r="I42" s="20">
        <v>54</v>
      </c>
      <c r="J42" s="21">
        <v>1</v>
      </c>
      <c r="K42" s="32">
        <v>42</v>
      </c>
      <c r="L42" s="32">
        <v>2</v>
      </c>
      <c r="M42" s="20" t="s">
        <v>90</v>
      </c>
      <c r="N42" s="21" t="s">
        <v>90</v>
      </c>
      <c r="O42" s="20" t="s">
        <v>90</v>
      </c>
      <c r="P42" s="21" t="s">
        <v>90</v>
      </c>
      <c r="Q42" s="20"/>
      <c r="R42" s="21"/>
      <c r="S42" s="20"/>
      <c r="T42" s="21"/>
      <c r="U42" s="20"/>
      <c r="V42" s="21"/>
      <c r="W42" s="20"/>
      <c r="X42" s="21"/>
      <c r="Y42" s="38">
        <f t="shared" si="1"/>
        <v>3</v>
      </c>
      <c r="Z42" s="38">
        <v>8</v>
      </c>
      <c r="AA42" s="37">
        <v>2</v>
      </c>
    </row>
    <row r="43" spans="1:27" ht="12.75">
      <c r="A43" s="43">
        <v>42</v>
      </c>
      <c r="B43" s="17" t="s">
        <v>350</v>
      </c>
      <c r="C43" s="19">
        <v>1991</v>
      </c>
      <c r="D43" s="49" t="s">
        <v>577</v>
      </c>
      <c r="E43" s="18" t="s">
        <v>6</v>
      </c>
      <c r="F43" s="18">
        <f>VLOOKUP(C:C,Kategorie!A:B,2,FALSE)</f>
        <v>4</v>
      </c>
      <c r="G43" s="7" t="s">
        <v>90</v>
      </c>
      <c r="H43" s="21" t="s">
        <v>90</v>
      </c>
      <c r="I43" s="20" t="s">
        <v>90</v>
      </c>
      <c r="J43" s="21" t="s">
        <v>90</v>
      </c>
      <c r="K43" s="32">
        <v>45</v>
      </c>
      <c r="L43" s="32">
        <v>1</v>
      </c>
      <c r="M43" s="20" t="s">
        <v>90</v>
      </c>
      <c r="N43" s="21" t="s">
        <v>90</v>
      </c>
      <c r="O43" s="20">
        <v>41</v>
      </c>
      <c r="P43" s="21">
        <v>4</v>
      </c>
      <c r="Q43" s="20"/>
      <c r="R43" s="21"/>
      <c r="S43" s="20"/>
      <c r="T43" s="21"/>
      <c r="U43" s="20"/>
      <c r="V43" s="21"/>
      <c r="W43" s="20"/>
      <c r="X43" s="21"/>
      <c r="Y43" s="38">
        <f t="shared" si="1"/>
        <v>5</v>
      </c>
      <c r="Z43" s="38">
        <v>9</v>
      </c>
      <c r="AA43" s="38">
        <v>2</v>
      </c>
    </row>
    <row r="44" spans="1:27" ht="12.75">
      <c r="A44" s="43">
        <v>43</v>
      </c>
      <c r="B44" s="17" t="s">
        <v>38</v>
      </c>
      <c r="C44" s="19">
        <v>1991</v>
      </c>
      <c r="D44" s="49" t="s">
        <v>577</v>
      </c>
      <c r="E44" s="18" t="s">
        <v>6</v>
      </c>
      <c r="F44" s="18">
        <f>VLOOKUP(C:C,Kategorie!A:B,2,FALSE)</f>
        <v>4</v>
      </c>
      <c r="G44" s="7" t="s">
        <v>90</v>
      </c>
      <c r="H44" s="21" t="s">
        <v>90</v>
      </c>
      <c r="I44" s="20" t="s">
        <v>90</v>
      </c>
      <c r="J44" s="21" t="s">
        <v>90</v>
      </c>
      <c r="K44" s="32" t="s">
        <v>90</v>
      </c>
      <c r="L44" s="32" t="s">
        <v>90</v>
      </c>
      <c r="M44" s="20">
        <v>23</v>
      </c>
      <c r="N44" s="21">
        <v>5</v>
      </c>
      <c r="O44" s="20" t="s">
        <v>90</v>
      </c>
      <c r="P44" s="21" t="s">
        <v>90</v>
      </c>
      <c r="Q44" s="20"/>
      <c r="R44" s="21"/>
      <c r="S44" s="20"/>
      <c r="T44" s="21"/>
      <c r="U44" s="20"/>
      <c r="V44" s="21"/>
      <c r="W44" s="20"/>
      <c r="X44" s="21"/>
      <c r="Y44" s="38">
        <f t="shared" si="1"/>
        <v>5</v>
      </c>
      <c r="Z44" s="38">
        <v>10</v>
      </c>
      <c r="AA44" s="37">
        <v>1</v>
      </c>
    </row>
    <row r="45" spans="1:27" ht="12.75">
      <c r="A45" s="43">
        <v>44</v>
      </c>
      <c r="B45" s="17" t="s">
        <v>588</v>
      </c>
      <c r="C45" s="19">
        <v>1993</v>
      </c>
      <c r="D45" s="49" t="s">
        <v>577</v>
      </c>
      <c r="E45" s="18" t="s">
        <v>6</v>
      </c>
      <c r="F45" s="18">
        <f>VLOOKUP(C:C,Kategorie!A:B,2,FALSE)</f>
        <v>4</v>
      </c>
      <c r="G45" s="20" t="s">
        <v>90</v>
      </c>
      <c r="H45" s="21" t="s">
        <v>90</v>
      </c>
      <c r="I45" s="20" t="s">
        <v>90</v>
      </c>
      <c r="J45" s="21" t="s">
        <v>90</v>
      </c>
      <c r="K45" s="32" t="s">
        <v>90</v>
      </c>
      <c r="L45" s="32" t="s">
        <v>90</v>
      </c>
      <c r="M45" s="20" t="s">
        <v>90</v>
      </c>
      <c r="N45" s="21" t="s">
        <v>90</v>
      </c>
      <c r="O45" s="20">
        <v>40</v>
      </c>
      <c r="P45" s="21">
        <v>5</v>
      </c>
      <c r="Q45" s="20"/>
      <c r="R45" s="21"/>
      <c r="S45" s="20"/>
      <c r="T45" s="21"/>
      <c r="U45" s="20"/>
      <c r="V45" s="21"/>
      <c r="W45" s="20"/>
      <c r="X45" s="21"/>
      <c r="Y45" s="38">
        <f t="shared" si="1"/>
        <v>5</v>
      </c>
      <c r="Z45" s="38">
        <v>11</v>
      </c>
      <c r="AA45" s="38">
        <v>1</v>
      </c>
    </row>
    <row r="46" spans="1:27" ht="12.75">
      <c r="A46" s="43">
        <v>45</v>
      </c>
      <c r="B46" s="17" t="s">
        <v>192</v>
      </c>
      <c r="C46" s="19">
        <v>1992</v>
      </c>
      <c r="D46" s="49" t="s">
        <v>577</v>
      </c>
      <c r="E46" s="18" t="s">
        <v>6</v>
      </c>
      <c r="F46" s="18">
        <f>VLOOKUP(C:C,Kategorie!A:B,2,FALSE)</f>
        <v>4</v>
      </c>
      <c r="G46" s="20" t="s">
        <v>90</v>
      </c>
      <c r="H46" s="21" t="s">
        <v>90</v>
      </c>
      <c r="I46" s="20">
        <v>36</v>
      </c>
      <c r="J46" s="21">
        <v>2</v>
      </c>
      <c r="K46" s="32" t="s">
        <v>90</v>
      </c>
      <c r="L46" s="32" t="s">
        <v>90</v>
      </c>
      <c r="M46" s="20" t="s">
        <v>90</v>
      </c>
      <c r="N46" s="21" t="s">
        <v>90</v>
      </c>
      <c r="O46" s="20" t="s">
        <v>90</v>
      </c>
      <c r="P46" s="21" t="s">
        <v>90</v>
      </c>
      <c r="Q46" s="20"/>
      <c r="R46" s="21"/>
      <c r="S46" s="20"/>
      <c r="T46" s="21"/>
      <c r="U46" s="20"/>
      <c r="V46" s="21"/>
      <c r="W46" s="20"/>
      <c r="X46" s="21"/>
      <c r="Y46" s="38">
        <f t="shared" si="1"/>
        <v>2</v>
      </c>
      <c r="Z46" s="38">
        <v>12</v>
      </c>
      <c r="AA46" s="37">
        <v>1</v>
      </c>
    </row>
    <row r="47" spans="1:27" ht="12.75">
      <c r="A47" s="43">
        <v>46</v>
      </c>
      <c r="B47" s="17" t="s">
        <v>72</v>
      </c>
      <c r="C47" s="19">
        <v>1992</v>
      </c>
      <c r="D47" s="49" t="s">
        <v>577</v>
      </c>
      <c r="E47" s="18" t="s">
        <v>6</v>
      </c>
      <c r="F47" s="18">
        <f>VLOOKUP(C:C,Kategorie!A:B,2,FALSE)</f>
        <v>4</v>
      </c>
      <c r="G47" s="20" t="s">
        <v>90</v>
      </c>
      <c r="H47" s="21" t="s">
        <v>90</v>
      </c>
      <c r="I47" s="20" t="s">
        <v>90</v>
      </c>
      <c r="J47" s="21" t="s">
        <v>90</v>
      </c>
      <c r="K47" s="32" t="s">
        <v>90</v>
      </c>
      <c r="L47" s="32" t="s">
        <v>90</v>
      </c>
      <c r="M47" s="20" t="s">
        <v>90</v>
      </c>
      <c r="N47" s="21" t="s">
        <v>90</v>
      </c>
      <c r="O47" s="20">
        <v>50</v>
      </c>
      <c r="P47" s="21">
        <v>2</v>
      </c>
      <c r="Q47" s="20"/>
      <c r="R47" s="21"/>
      <c r="S47" s="20"/>
      <c r="T47" s="21"/>
      <c r="U47" s="20"/>
      <c r="V47" s="21"/>
      <c r="W47" s="20"/>
      <c r="X47" s="21"/>
      <c r="Y47" s="38">
        <f t="shared" si="1"/>
        <v>2</v>
      </c>
      <c r="Z47" s="38">
        <v>13</v>
      </c>
      <c r="AA47" s="38">
        <v>1</v>
      </c>
    </row>
    <row r="48" spans="1:27" ht="12.75">
      <c r="A48" s="43">
        <v>47</v>
      </c>
      <c r="B48" s="23" t="s">
        <v>592</v>
      </c>
      <c r="C48" s="19">
        <v>1993</v>
      </c>
      <c r="D48" s="49" t="s">
        <v>577</v>
      </c>
      <c r="E48" s="18" t="s">
        <v>6</v>
      </c>
      <c r="F48" s="18">
        <f>VLOOKUP(C:C,Kategorie!A:B,2,FALSE)</f>
        <v>4</v>
      </c>
      <c r="G48" s="20" t="s">
        <v>90</v>
      </c>
      <c r="H48" s="21" t="s">
        <v>90</v>
      </c>
      <c r="I48" s="20" t="s">
        <v>90</v>
      </c>
      <c r="J48" s="21" t="s">
        <v>90</v>
      </c>
      <c r="K48" s="32" t="s">
        <v>90</v>
      </c>
      <c r="L48" s="32" t="s">
        <v>90</v>
      </c>
      <c r="M48" s="20" t="s">
        <v>90</v>
      </c>
      <c r="N48" s="21" t="s">
        <v>90</v>
      </c>
      <c r="O48" s="20">
        <v>52</v>
      </c>
      <c r="P48" s="21">
        <v>1</v>
      </c>
      <c r="Q48" s="20"/>
      <c r="R48" s="21"/>
      <c r="S48" s="20"/>
      <c r="T48" s="21"/>
      <c r="U48" s="20"/>
      <c r="V48" s="21"/>
      <c r="W48" s="20"/>
      <c r="X48" s="21"/>
      <c r="Y48" s="38">
        <f t="shared" si="1"/>
        <v>1</v>
      </c>
      <c r="Z48" s="38">
        <v>14</v>
      </c>
      <c r="AA48" s="38">
        <v>1</v>
      </c>
    </row>
    <row r="49" spans="1:27" ht="12.75">
      <c r="A49" s="43">
        <v>48</v>
      </c>
      <c r="B49" s="17" t="s">
        <v>429</v>
      </c>
      <c r="C49" s="19">
        <v>1989</v>
      </c>
      <c r="D49" s="49" t="s">
        <v>577</v>
      </c>
      <c r="E49" s="18" t="s">
        <v>6</v>
      </c>
      <c r="F49" s="18">
        <f>VLOOKUP(C:C,Kategorie!A:B,2,FALSE)</f>
        <v>5</v>
      </c>
      <c r="G49" s="20">
        <v>3</v>
      </c>
      <c r="H49" s="30">
        <v>4</v>
      </c>
      <c r="I49" s="29">
        <v>3</v>
      </c>
      <c r="J49" s="30">
        <v>7</v>
      </c>
      <c r="K49" s="6">
        <v>1</v>
      </c>
      <c r="L49" s="6">
        <v>8</v>
      </c>
      <c r="M49" s="29">
        <v>2</v>
      </c>
      <c r="N49" s="30">
        <v>6</v>
      </c>
      <c r="O49" s="20" t="s">
        <v>90</v>
      </c>
      <c r="P49" s="21" t="s">
        <v>90</v>
      </c>
      <c r="Q49" s="29"/>
      <c r="R49" s="30"/>
      <c r="S49" s="29"/>
      <c r="T49" s="30"/>
      <c r="U49" s="29"/>
      <c r="V49" s="30"/>
      <c r="W49" s="29"/>
      <c r="X49" s="30"/>
      <c r="Y49" s="38">
        <f t="shared" si="1"/>
        <v>25</v>
      </c>
      <c r="Z49" s="37">
        <v>1</v>
      </c>
      <c r="AA49" s="37">
        <v>4</v>
      </c>
    </row>
    <row r="50" spans="1:27" ht="12.75">
      <c r="A50" s="43">
        <v>49</v>
      </c>
      <c r="B50" s="17" t="s">
        <v>127</v>
      </c>
      <c r="C50" s="19">
        <v>1990</v>
      </c>
      <c r="D50" s="49" t="s">
        <v>577</v>
      </c>
      <c r="E50" s="18" t="s">
        <v>6</v>
      </c>
      <c r="F50" s="18">
        <f>VLOOKUP(C:C,Kategorie!A:B,2,FALSE)</f>
        <v>5</v>
      </c>
      <c r="G50" s="7" t="s">
        <v>90</v>
      </c>
      <c r="H50" s="21" t="s">
        <v>90</v>
      </c>
      <c r="I50" s="20" t="s">
        <v>90</v>
      </c>
      <c r="J50" s="21" t="s">
        <v>90</v>
      </c>
      <c r="K50" s="32">
        <v>10</v>
      </c>
      <c r="L50" s="32">
        <v>4</v>
      </c>
      <c r="M50" s="20">
        <v>5</v>
      </c>
      <c r="N50" s="21">
        <v>4</v>
      </c>
      <c r="O50" s="20">
        <v>1</v>
      </c>
      <c r="P50" s="21">
        <v>5</v>
      </c>
      <c r="Q50" s="20"/>
      <c r="R50" s="21"/>
      <c r="S50" s="20"/>
      <c r="T50" s="21"/>
      <c r="U50" s="20"/>
      <c r="V50" s="21"/>
      <c r="W50" s="20"/>
      <c r="X50" s="21"/>
      <c r="Y50" s="38">
        <f t="shared" si="1"/>
        <v>13</v>
      </c>
      <c r="Z50" s="38">
        <v>2</v>
      </c>
      <c r="AA50" s="37">
        <v>3</v>
      </c>
    </row>
    <row r="51" spans="1:27" ht="12.75">
      <c r="A51" s="43">
        <v>50</v>
      </c>
      <c r="B51" s="17" t="s">
        <v>244</v>
      </c>
      <c r="C51" s="19">
        <v>1989</v>
      </c>
      <c r="D51" s="49" t="s">
        <v>577</v>
      </c>
      <c r="E51" s="18" t="s">
        <v>6</v>
      </c>
      <c r="F51" s="18">
        <f>VLOOKUP(C:C,Kategorie!A:B,2,FALSE)</f>
        <v>5</v>
      </c>
      <c r="G51" s="7" t="s">
        <v>90</v>
      </c>
      <c r="H51" s="21" t="s">
        <v>90</v>
      </c>
      <c r="I51" s="20">
        <v>13</v>
      </c>
      <c r="J51" s="21">
        <v>5</v>
      </c>
      <c r="K51" s="32">
        <v>8</v>
      </c>
      <c r="L51" s="32">
        <v>6</v>
      </c>
      <c r="M51" s="20" t="s">
        <v>90</v>
      </c>
      <c r="N51" s="21" t="s">
        <v>90</v>
      </c>
      <c r="O51" s="20" t="s">
        <v>90</v>
      </c>
      <c r="P51" s="21" t="s">
        <v>90</v>
      </c>
      <c r="Q51" s="20"/>
      <c r="R51" s="21"/>
      <c r="S51" s="20"/>
      <c r="T51" s="21"/>
      <c r="U51" s="20"/>
      <c r="V51" s="21"/>
      <c r="W51" s="20"/>
      <c r="X51" s="21"/>
      <c r="Y51" s="38">
        <f t="shared" si="1"/>
        <v>11</v>
      </c>
      <c r="Z51" s="38">
        <v>3</v>
      </c>
      <c r="AA51" s="37">
        <v>2</v>
      </c>
    </row>
    <row r="52" spans="1:27" ht="12.75">
      <c r="A52" s="43">
        <v>51</v>
      </c>
      <c r="B52" s="17" t="s">
        <v>428</v>
      </c>
      <c r="C52" s="19">
        <v>1988</v>
      </c>
      <c r="D52" s="49" t="s">
        <v>577</v>
      </c>
      <c r="E52" s="18" t="s">
        <v>6</v>
      </c>
      <c r="F52" s="18">
        <f>VLOOKUP(C:C,Kategorie!A:B,2,FALSE)</f>
        <v>5</v>
      </c>
      <c r="G52" s="20">
        <v>1</v>
      </c>
      <c r="H52" s="21">
        <v>7</v>
      </c>
      <c r="I52" s="20" t="s">
        <v>90</v>
      </c>
      <c r="J52" s="21" t="s">
        <v>90</v>
      </c>
      <c r="K52" s="32" t="s">
        <v>90</v>
      </c>
      <c r="L52" s="32" t="s">
        <v>90</v>
      </c>
      <c r="M52" s="20" t="s">
        <v>90</v>
      </c>
      <c r="N52" s="21" t="s">
        <v>90</v>
      </c>
      <c r="O52" s="20" t="s">
        <v>90</v>
      </c>
      <c r="P52" s="21" t="s">
        <v>90</v>
      </c>
      <c r="Q52" s="20"/>
      <c r="R52" s="21"/>
      <c r="S52" s="20"/>
      <c r="T52" s="21"/>
      <c r="U52" s="20"/>
      <c r="V52" s="21"/>
      <c r="W52" s="20"/>
      <c r="X52" s="21"/>
      <c r="Y52" s="38">
        <f t="shared" si="1"/>
        <v>7</v>
      </c>
      <c r="Z52" s="38">
        <v>4</v>
      </c>
      <c r="AA52" s="37">
        <v>1</v>
      </c>
    </row>
    <row r="53" spans="1:27" ht="12.75">
      <c r="A53" s="43">
        <v>52</v>
      </c>
      <c r="B53" s="17" t="s">
        <v>431</v>
      </c>
      <c r="C53" s="19">
        <v>1989</v>
      </c>
      <c r="D53" s="49" t="s">
        <v>577</v>
      </c>
      <c r="E53" s="18" t="s">
        <v>6</v>
      </c>
      <c r="F53" s="18">
        <f>VLOOKUP(C:C,Kategorie!A:B,2,FALSE)</f>
        <v>5</v>
      </c>
      <c r="G53" s="20">
        <v>12</v>
      </c>
      <c r="H53" s="21">
        <v>3</v>
      </c>
      <c r="I53" s="20" t="s">
        <v>90</v>
      </c>
      <c r="J53" s="21" t="s">
        <v>90</v>
      </c>
      <c r="K53" s="32" t="s">
        <v>90</v>
      </c>
      <c r="L53" s="32" t="s">
        <v>90</v>
      </c>
      <c r="M53" s="20">
        <v>14</v>
      </c>
      <c r="N53" s="21">
        <v>2</v>
      </c>
      <c r="O53" s="20" t="s">
        <v>90</v>
      </c>
      <c r="P53" s="21" t="s">
        <v>90</v>
      </c>
      <c r="Q53" s="20"/>
      <c r="R53" s="21"/>
      <c r="S53" s="20"/>
      <c r="T53" s="21"/>
      <c r="U53" s="20"/>
      <c r="V53" s="21"/>
      <c r="W53" s="20"/>
      <c r="X53" s="21"/>
      <c r="Y53" s="38">
        <f t="shared" si="1"/>
        <v>5</v>
      </c>
      <c r="Z53" s="37">
        <v>5</v>
      </c>
      <c r="AA53" s="37">
        <v>2</v>
      </c>
    </row>
    <row r="54" spans="1:27" ht="12.75">
      <c r="A54" s="43">
        <v>53</v>
      </c>
      <c r="B54" s="27" t="s">
        <v>488</v>
      </c>
      <c r="C54" s="19">
        <v>1989</v>
      </c>
      <c r="D54" s="49" t="s">
        <v>577</v>
      </c>
      <c r="E54" s="18" t="s">
        <v>6</v>
      </c>
      <c r="F54" s="18">
        <f>VLOOKUP(C:C,Kategorie!A:B,2,FALSE)</f>
        <v>5</v>
      </c>
      <c r="G54" s="20" t="s">
        <v>90</v>
      </c>
      <c r="H54" s="21" t="s">
        <v>90</v>
      </c>
      <c r="I54" s="20">
        <v>24</v>
      </c>
      <c r="J54" s="21">
        <v>3</v>
      </c>
      <c r="K54" s="32">
        <v>32</v>
      </c>
      <c r="L54" s="32">
        <v>2</v>
      </c>
      <c r="M54" s="20" t="s">
        <v>90</v>
      </c>
      <c r="N54" s="21" t="s">
        <v>90</v>
      </c>
      <c r="O54" s="20" t="s">
        <v>90</v>
      </c>
      <c r="P54" s="21" t="s">
        <v>90</v>
      </c>
      <c r="Q54" s="20"/>
      <c r="R54" s="21"/>
      <c r="S54" s="20"/>
      <c r="T54" s="21"/>
      <c r="U54" s="20"/>
      <c r="V54" s="21"/>
      <c r="W54" s="20"/>
      <c r="X54" s="21"/>
      <c r="Y54" s="38">
        <f t="shared" si="1"/>
        <v>5</v>
      </c>
      <c r="Z54" s="38">
        <v>6</v>
      </c>
      <c r="AA54" s="37">
        <v>2</v>
      </c>
    </row>
    <row r="55" spans="1:27" ht="12.75">
      <c r="A55" s="43">
        <v>54</v>
      </c>
      <c r="B55" s="17" t="s">
        <v>52</v>
      </c>
      <c r="C55" s="24">
        <v>1990</v>
      </c>
      <c r="D55" s="49" t="s">
        <v>577</v>
      </c>
      <c r="E55" s="32" t="s">
        <v>6</v>
      </c>
      <c r="F55" s="18">
        <f>VLOOKUP(C:C,Kategorie!A:B,2,FALSE)</f>
        <v>5</v>
      </c>
      <c r="G55" s="20">
        <v>40</v>
      </c>
      <c r="H55" s="21">
        <v>1</v>
      </c>
      <c r="I55" s="20">
        <v>40</v>
      </c>
      <c r="J55" s="21">
        <v>1</v>
      </c>
      <c r="K55" s="32">
        <v>47</v>
      </c>
      <c r="L55" s="32">
        <v>1</v>
      </c>
      <c r="M55" s="20" t="s">
        <v>90</v>
      </c>
      <c r="N55" s="21" t="s">
        <v>90</v>
      </c>
      <c r="O55" s="20" t="s">
        <v>90</v>
      </c>
      <c r="P55" s="21" t="s">
        <v>90</v>
      </c>
      <c r="Q55" s="20"/>
      <c r="R55" s="21"/>
      <c r="S55" s="20"/>
      <c r="T55" s="21"/>
      <c r="U55" s="20"/>
      <c r="V55" s="21"/>
      <c r="W55" s="20"/>
      <c r="X55" s="21"/>
      <c r="Y55" s="38">
        <f t="shared" si="1"/>
        <v>3</v>
      </c>
      <c r="Z55" s="37">
        <v>7</v>
      </c>
      <c r="AA55" s="37">
        <v>3</v>
      </c>
    </row>
    <row r="56" spans="1:27" ht="12.75">
      <c r="A56" s="43">
        <v>55</v>
      </c>
      <c r="B56" s="17" t="s">
        <v>594</v>
      </c>
      <c r="C56" s="19">
        <v>1989</v>
      </c>
      <c r="D56" s="49" t="s">
        <v>577</v>
      </c>
      <c r="E56" s="18" t="s">
        <v>6</v>
      </c>
      <c r="F56" s="18">
        <f>VLOOKUP(C:C,Kategorie!A:B,2,FALSE)</f>
        <v>5</v>
      </c>
      <c r="G56" s="20" t="s">
        <v>90</v>
      </c>
      <c r="H56" s="21" t="s">
        <v>90</v>
      </c>
      <c r="I56" s="20" t="s">
        <v>90</v>
      </c>
      <c r="J56" s="21" t="s">
        <v>90</v>
      </c>
      <c r="K56" s="32" t="s">
        <v>90</v>
      </c>
      <c r="L56" s="32" t="s">
        <v>90</v>
      </c>
      <c r="M56" s="20" t="s">
        <v>90</v>
      </c>
      <c r="N56" s="21" t="s">
        <v>90</v>
      </c>
      <c r="O56" s="20">
        <v>54</v>
      </c>
      <c r="P56" s="21">
        <v>3</v>
      </c>
      <c r="Q56" s="20"/>
      <c r="R56" s="21"/>
      <c r="S56" s="20"/>
      <c r="T56" s="21"/>
      <c r="U56" s="20"/>
      <c r="V56" s="21"/>
      <c r="W56" s="20"/>
      <c r="X56" s="21"/>
      <c r="Y56" s="38">
        <f t="shared" si="1"/>
        <v>3</v>
      </c>
      <c r="Z56" s="38">
        <v>8</v>
      </c>
      <c r="AA56" s="38">
        <v>1</v>
      </c>
    </row>
    <row r="57" spans="1:27" ht="12.75">
      <c r="A57" s="43">
        <v>56</v>
      </c>
      <c r="B57" s="17" t="s">
        <v>31</v>
      </c>
      <c r="C57" s="19">
        <v>1985</v>
      </c>
      <c r="D57" s="49" t="s">
        <v>577</v>
      </c>
      <c r="E57" s="18" t="s">
        <v>6</v>
      </c>
      <c r="F57" s="18">
        <f>VLOOKUP(C:C,Kategorie!A:B,2,FALSE)</f>
        <v>6</v>
      </c>
      <c r="G57" s="29">
        <v>4</v>
      </c>
      <c r="H57" s="30">
        <v>10</v>
      </c>
      <c r="I57" s="29">
        <v>5</v>
      </c>
      <c r="J57" s="30">
        <v>8</v>
      </c>
      <c r="K57" s="6">
        <v>4</v>
      </c>
      <c r="L57" s="6">
        <v>9</v>
      </c>
      <c r="M57" s="29">
        <v>6</v>
      </c>
      <c r="N57" s="30">
        <v>11</v>
      </c>
      <c r="O57" s="29">
        <v>2</v>
      </c>
      <c r="P57" s="30">
        <v>14</v>
      </c>
      <c r="Q57" s="29"/>
      <c r="R57" s="30"/>
      <c r="S57" s="29"/>
      <c r="T57" s="30"/>
      <c r="U57" s="29"/>
      <c r="V57" s="30"/>
      <c r="W57" s="29"/>
      <c r="X57" s="30"/>
      <c r="Y57" s="38">
        <f t="shared" si="1"/>
        <v>52</v>
      </c>
      <c r="Z57" s="37">
        <v>1</v>
      </c>
      <c r="AA57" s="37">
        <v>5</v>
      </c>
    </row>
    <row r="58" spans="1:27" ht="12.75">
      <c r="A58" s="43">
        <v>57</v>
      </c>
      <c r="B58" s="27" t="s">
        <v>37</v>
      </c>
      <c r="C58" s="28">
        <v>1986</v>
      </c>
      <c r="D58" s="49" t="s">
        <v>577</v>
      </c>
      <c r="E58" s="5" t="s">
        <v>6</v>
      </c>
      <c r="F58" s="5">
        <f>VLOOKUP(C:C,Kategorie!A:B,2,FALSE)</f>
        <v>6</v>
      </c>
      <c r="G58" s="29">
        <v>10</v>
      </c>
      <c r="H58" s="30">
        <v>8</v>
      </c>
      <c r="I58" s="29">
        <v>9</v>
      </c>
      <c r="J58" s="30">
        <v>6</v>
      </c>
      <c r="K58" s="6">
        <v>17</v>
      </c>
      <c r="L58" s="6">
        <v>7</v>
      </c>
      <c r="M58" s="20">
        <v>9</v>
      </c>
      <c r="N58" s="21">
        <v>9</v>
      </c>
      <c r="O58" s="20" t="s">
        <v>90</v>
      </c>
      <c r="P58" s="21" t="s">
        <v>90</v>
      </c>
      <c r="Q58" s="29"/>
      <c r="R58" s="30"/>
      <c r="S58" s="29"/>
      <c r="T58" s="30"/>
      <c r="U58" s="29"/>
      <c r="V58" s="30"/>
      <c r="W58" s="29"/>
      <c r="X58" s="30"/>
      <c r="Y58" s="38">
        <f t="shared" si="1"/>
        <v>30</v>
      </c>
      <c r="Z58" s="37">
        <v>2</v>
      </c>
      <c r="AA58" s="37">
        <v>4</v>
      </c>
    </row>
    <row r="59" spans="1:27" ht="12.75">
      <c r="A59" s="43">
        <v>58</v>
      </c>
      <c r="B59" s="17" t="s">
        <v>432</v>
      </c>
      <c r="C59" s="19">
        <v>1981</v>
      </c>
      <c r="D59" s="49" t="s">
        <v>577</v>
      </c>
      <c r="E59" s="18" t="s">
        <v>6</v>
      </c>
      <c r="F59" s="18">
        <f>VLOOKUP(C:C,Kategorie!A:B,2,FALSE)</f>
        <v>6</v>
      </c>
      <c r="G59" s="20">
        <v>22</v>
      </c>
      <c r="H59" s="30">
        <v>4</v>
      </c>
      <c r="I59" s="29">
        <v>19</v>
      </c>
      <c r="J59" s="30">
        <v>4</v>
      </c>
      <c r="K59" s="6">
        <v>20</v>
      </c>
      <c r="L59" s="6">
        <v>5</v>
      </c>
      <c r="M59" s="29">
        <v>26</v>
      </c>
      <c r="N59" s="30">
        <v>3</v>
      </c>
      <c r="O59" s="29">
        <v>17</v>
      </c>
      <c r="P59" s="30">
        <v>12</v>
      </c>
      <c r="Q59" s="29"/>
      <c r="R59" s="30"/>
      <c r="S59" s="29"/>
      <c r="T59" s="30"/>
      <c r="U59" s="29"/>
      <c r="V59" s="30"/>
      <c r="W59" s="29"/>
      <c r="X59" s="30"/>
      <c r="Y59" s="38">
        <f t="shared" si="1"/>
        <v>28</v>
      </c>
      <c r="Z59" s="37">
        <v>3</v>
      </c>
      <c r="AA59" s="37">
        <v>5</v>
      </c>
    </row>
    <row r="60" spans="1:27" ht="12.75">
      <c r="A60" s="43">
        <v>59</v>
      </c>
      <c r="B60" s="17" t="s">
        <v>40</v>
      </c>
      <c r="C60" s="19">
        <v>1981</v>
      </c>
      <c r="D60" s="49" t="s">
        <v>577</v>
      </c>
      <c r="E60" s="18" t="s">
        <v>6</v>
      </c>
      <c r="F60" s="18">
        <f>VLOOKUP(C:C,Kategorie!A:B,2,FALSE)</f>
        <v>6</v>
      </c>
      <c r="G60" s="20">
        <v>23</v>
      </c>
      <c r="H60" s="21">
        <v>3</v>
      </c>
      <c r="I60" s="20">
        <v>26</v>
      </c>
      <c r="J60" s="21">
        <v>2</v>
      </c>
      <c r="K60" s="32">
        <v>28</v>
      </c>
      <c r="L60" s="32">
        <v>2</v>
      </c>
      <c r="M60" s="20">
        <v>27</v>
      </c>
      <c r="N60" s="21">
        <v>2</v>
      </c>
      <c r="O60" s="20">
        <v>20</v>
      </c>
      <c r="P60" s="21">
        <v>10</v>
      </c>
      <c r="Q60" s="20"/>
      <c r="R60" s="21"/>
      <c r="S60" s="20"/>
      <c r="T60" s="21"/>
      <c r="U60" s="20"/>
      <c r="V60" s="21"/>
      <c r="W60" s="20"/>
      <c r="X60" s="21"/>
      <c r="Y60" s="38">
        <f t="shared" si="1"/>
        <v>19</v>
      </c>
      <c r="Z60" s="38">
        <v>4</v>
      </c>
      <c r="AA60" s="37">
        <v>5</v>
      </c>
    </row>
    <row r="61" spans="1:27" ht="12.75">
      <c r="A61" s="43">
        <v>60</v>
      </c>
      <c r="B61" s="17" t="s">
        <v>349</v>
      </c>
      <c r="C61" s="19">
        <v>1983</v>
      </c>
      <c r="D61" s="49" t="s">
        <v>577</v>
      </c>
      <c r="E61" s="18" t="s">
        <v>6</v>
      </c>
      <c r="F61" s="18">
        <f>VLOOKUP(C:C,Kategorie!A:B,2,FALSE)</f>
        <v>6</v>
      </c>
      <c r="G61" s="29">
        <v>35</v>
      </c>
      <c r="H61" s="21">
        <v>2</v>
      </c>
      <c r="I61" s="20" t="s">
        <v>90</v>
      </c>
      <c r="J61" s="21" t="s">
        <v>90</v>
      </c>
      <c r="K61" s="32">
        <v>24</v>
      </c>
      <c r="L61" s="32">
        <v>3</v>
      </c>
      <c r="M61" s="20">
        <v>24</v>
      </c>
      <c r="N61" s="21">
        <v>4</v>
      </c>
      <c r="O61" s="20">
        <v>25</v>
      </c>
      <c r="P61" s="21">
        <v>8</v>
      </c>
      <c r="Q61" s="20"/>
      <c r="R61" s="21"/>
      <c r="S61" s="20"/>
      <c r="T61" s="21"/>
      <c r="U61" s="20"/>
      <c r="V61" s="21"/>
      <c r="W61" s="20"/>
      <c r="X61" s="21"/>
      <c r="Y61" s="38">
        <f t="shared" si="1"/>
        <v>17</v>
      </c>
      <c r="Z61" s="38">
        <v>5</v>
      </c>
      <c r="AA61" s="37">
        <v>4</v>
      </c>
    </row>
    <row r="62" spans="1:27" ht="12.75">
      <c r="A62" s="43">
        <v>61</v>
      </c>
      <c r="B62" s="17" t="s">
        <v>206</v>
      </c>
      <c r="C62" s="19">
        <v>1983</v>
      </c>
      <c r="D62" s="49" t="s">
        <v>577</v>
      </c>
      <c r="E62" s="18" t="s">
        <v>6</v>
      </c>
      <c r="F62" s="18">
        <f>VLOOKUP(C:C,Kategorie!A:B,2,FALSE)</f>
        <v>6</v>
      </c>
      <c r="G62" s="7" t="s">
        <v>90</v>
      </c>
      <c r="H62" s="21" t="s">
        <v>90</v>
      </c>
      <c r="I62" s="29">
        <v>1</v>
      </c>
      <c r="J62" s="30">
        <v>10</v>
      </c>
      <c r="K62" s="6" t="s">
        <v>90</v>
      </c>
      <c r="L62" s="6" t="s">
        <v>90</v>
      </c>
      <c r="M62" s="20" t="s">
        <v>90</v>
      </c>
      <c r="N62" s="21" t="s">
        <v>90</v>
      </c>
      <c r="O62" s="20" t="s">
        <v>90</v>
      </c>
      <c r="P62" s="21" t="s">
        <v>90</v>
      </c>
      <c r="Q62" s="29"/>
      <c r="R62" s="30"/>
      <c r="S62" s="29"/>
      <c r="T62" s="30"/>
      <c r="U62" s="29"/>
      <c r="V62" s="30"/>
      <c r="W62" s="29"/>
      <c r="X62" s="30"/>
      <c r="Y62" s="38">
        <f t="shared" si="1"/>
        <v>10</v>
      </c>
      <c r="Z62" s="37">
        <v>6</v>
      </c>
      <c r="AA62" s="37">
        <v>1</v>
      </c>
    </row>
    <row r="63" spans="1:27" ht="12.75">
      <c r="A63" s="43">
        <v>62</v>
      </c>
      <c r="B63" s="17" t="s">
        <v>348</v>
      </c>
      <c r="C63" s="19">
        <v>1982</v>
      </c>
      <c r="D63" s="49" t="s">
        <v>577</v>
      </c>
      <c r="E63" s="18" t="s">
        <v>6</v>
      </c>
      <c r="F63" s="18">
        <f>VLOOKUP(C:C,Kategorie!A:B,2,FALSE)</f>
        <v>6</v>
      </c>
      <c r="G63" s="20">
        <v>18</v>
      </c>
      <c r="H63" s="21">
        <v>6</v>
      </c>
      <c r="I63" s="20">
        <v>23</v>
      </c>
      <c r="J63" s="21">
        <v>3</v>
      </c>
      <c r="K63" s="32" t="s">
        <v>90</v>
      </c>
      <c r="L63" s="32" t="s">
        <v>90</v>
      </c>
      <c r="M63" s="20" t="s">
        <v>90</v>
      </c>
      <c r="N63" s="21" t="s">
        <v>90</v>
      </c>
      <c r="O63" s="20" t="s">
        <v>90</v>
      </c>
      <c r="P63" s="21" t="s">
        <v>90</v>
      </c>
      <c r="Q63" s="20"/>
      <c r="R63" s="21"/>
      <c r="S63" s="20"/>
      <c r="T63" s="21"/>
      <c r="U63" s="20"/>
      <c r="V63" s="21"/>
      <c r="W63" s="20"/>
      <c r="X63" s="21"/>
      <c r="Y63" s="38">
        <f t="shared" si="1"/>
        <v>9</v>
      </c>
      <c r="Z63" s="37">
        <v>7</v>
      </c>
      <c r="AA63" s="37">
        <v>2</v>
      </c>
    </row>
    <row r="64" spans="1:27" ht="12.75">
      <c r="A64" s="43">
        <v>63</v>
      </c>
      <c r="B64" s="23" t="s">
        <v>527</v>
      </c>
      <c r="C64" s="19">
        <v>1981</v>
      </c>
      <c r="D64" s="49" t="s">
        <v>577</v>
      </c>
      <c r="E64" s="18" t="s">
        <v>6</v>
      </c>
      <c r="F64" s="18">
        <f>VLOOKUP(C:C,Kategorie!A:B,2,FALSE)</f>
        <v>6</v>
      </c>
      <c r="G64" s="20" t="s">
        <v>90</v>
      </c>
      <c r="H64" s="21" t="s">
        <v>90</v>
      </c>
      <c r="I64" s="20" t="s">
        <v>90</v>
      </c>
      <c r="J64" s="21" t="s">
        <v>90</v>
      </c>
      <c r="K64" s="32" t="s">
        <v>90</v>
      </c>
      <c r="L64" s="32" t="s">
        <v>90</v>
      </c>
      <c r="M64" s="20">
        <v>46</v>
      </c>
      <c r="N64" s="21">
        <v>1</v>
      </c>
      <c r="O64" s="20">
        <v>43</v>
      </c>
      <c r="P64" s="21">
        <v>7</v>
      </c>
      <c r="Q64" s="20"/>
      <c r="R64" s="21"/>
      <c r="S64" s="20"/>
      <c r="T64" s="21"/>
      <c r="U64" s="20"/>
      <c r="V64" s="21"/>
      <c r="W64" s="20"/>
      <c r="X64" s="21"/>
      <c r="Y64" s="38">
        <f t="shared" si="1"/>
        <v>8</v>
      </c>
      <c r="Z64" s="38">
        <v>8</v>
      </c>
      <c r="AA64" s="38">
        <v>2</v>
      </c>
    </row>
    <row r="65" spans="1:27" ht="12.75">
      <c r="A65" s="43">
        <v>64</v>
      </c>
      <c r="B65" s="17" t="s">
        <v>313</v>
      </c>
      <c r="C65" s="19">
        <v>1980</v>
      </c>
      <c r="D65" s="49" t="s">
        <v>577</v>
      </c>
      <c r="E65" s="18" t="s">
        <v>6</v>
      </c>
      <c r="F65" s="18">
        <f>VLOOKUP(C:C,Kategorie!A:B,2,FALSE)</f>
        <v>6</v>
      </c>
      <c r="G65" s="7" t="s">
        <v>90</v>
      </c>
      <c r="H65" s="21" t="s">
        <v>90</v>
      </c>
      <c r="I65" s="20" t="s">
        <v>90</v>
      </c>
      <c r="J65" s="21" t="s">
        <v>90</v>
      </c>
      <c r="K65" s="32" t="s">
        <v>90</v>
      </c>
      <c r="L65" s="32" t="s">
        <v>90</v>
      </c>
      <c r="M65" s="20">
        <v>11</v>
      </c>
      <c r="N65" s="21">
        <v>7</v>
      </c>
      <c r="O65" s="20" t="s">
        <v>90</v>
      </c>
      <c r="P65" s="21" t="s">
        <v>90</v>
      </c>
      <c r="Q65" s="20"/>
      <c r="R65" s="21"/>
      <c r="S65" s="20"/>
      <c r="T65" s="21"/>
      <c r="U65" s="20"/>
      <c r="V65" s="21"/>
      <c r="W65" s="20"/>
      <c r="X65" s="21"/>
      <c r="Y65" s="38">
        <f t="shared" si="1"/>
        <v>7</v>
      </c>
      <c r="Z65" s="38">
        <v>9</v>
      </c>
      <c r="AA65" s="37">
        <v>1</v>
      </c>
    </row>
    <row r="66" spans="1:27" ht="12.75">
      <c r="A66" s="43">
        <v>65</v>
      </c>
      <c r="B66" s="17" t="s">
        <v>590</v>
      </c>
      <c r="C66" s="19">
        <v>1980</v>
      </c>
      <c r="D66" s="49" t="s">
        <v>577</v>
      </c>
      <c r="E66" s="18" t="s">
        <v>6</v>
      </c>
      <c r="F66" s="18">
        <f>VLOOKUP(C:C,Kategorie!A:B,2,FALSE)</f>
        <v>6</v>
      </c>
      <c r="G66" s="20" t="s">
        <v>90</v>
      </c>
      <c r="H66" s="21" t="s">
        <v>90</v>
      </c>
      <c r="I66" s="20" t="s">
        <v>90</v>
      </c>
      <c r="J66" s="21" t="s">
        <v>90</v>
      </c>
      <c r="K66" s="32" t="s">
        <v>90</v>
      </c>
      <c r="L66" s="32" t="s">
        <v>90</v>
      </c>
      <c r="M66" s="20" t="s">
        <v>90</v>
      </c>
      <c r="N66" s="21" t="s">
        <v>90</v>
      </c>
      <c r="O66" s="20">
        <v>48</v>
      </c>
      <c r="P66" s="21">
        <v>6</v>
      </c>
      <c r="Q66" s="20"/>
      <c r="R66" s="21"/>
      <c r="S66" s="20"/>
      <c r="T66" s="21"/>
      <c r="U66" s="20"/>
      <c r="V66" s="21"/>
      <c r="W66" s="20"/>
      <c r="X66" s="21"/>
      <c r="Y66" s="38">
        <f aca="true" t="shared" si="2" ref="Y66:Y97">SUM(H66,J66,L66,N66,P66,R66,T66,V66,X66,)</f>
        <v>6</v>
      </c>
      <c r="Z66" s="38">
        <v>10</v>
      </c>
      <c r="AA66" s="38">
        <v>1</v>
      </c>
    </row>
    <row r="67" spans="1:27" ht="12.75">
      <c r="A67" s="43">
        <v>66</v>
      </c>
      <c r="B67" s="23" t="s">
        <v>526</v>
      </c>
      <c r="C67" s="19">
        <v>1987</v>
      </c>
      <c r="D67" s="49" t="s">
        <v>577</v>
      </c>
      <c r="E67" s="18" t="s">
        <v>6</v>
      </c>
      <c r="F67" s="18">
        <f>VLOOKUP(C:C,Kategorie!A:B,2,FALSE)</f>
        <v>6</v>
      </c>
      <c r="G67" s="20" t="s">
        <v>90</v>
      </c>
      <c r="H67" s="21" t="s">
        <v>90</v>
      </c>
      <c r="I67" s="20" t="s">
        <v>90</v>
      </c>
      <c r="J67" s="21" t="s">
        <v>90</v>
      </c>
      <c r="K67" s="32" t="s">
        <v>90</v>
      </c>
      <c r="L67" s="32" t="s">
        <v>90</v>
      </c>
      <c r="M67" s="20">
        <v>20</v>
      </c>
      <c r="N67" s="21">
        <v>5</v>
      </c>
      <c r="O67" s="20" t="s">
        <v>90</v>
      </c>
      <c r="P67" s="21" t="s">
        <v>90</v>
      </c>
      <c r="Q67" s="20"/>
      <c r="R67" s="21"/>
      <c r="S67" s="20"/>
      <c r="T67" s="21"/>
      <c r="U67" s="20"/>
      <c r="V67" s="21"/>
      <c r="W67" s="20"/>
      <c r="X67" s="21"/>
      <c r="Y67" s="38">
        <f t="shared" si="2"/>
        <v>5</v>
      </c>
      <c r="Z67" s="38">
        <v>11</v>
      </c>
      <c r="AA67" s="38">
        <v>1</v>
      </c>
    </row>
    <row r="68" spans="1:27" ht="12.75">
      <c r="A68" s="43">
        <v>67</v>
      </c>
      <c r="B68" s="17" t="s">
        <v>595</v>
      </c>
      <c r="C68" s="19">
        <v>1986</v>
      </c>
      <c r="D68" s="49" t="s">
        <v>577</v>
      </c>
      <c r="E68" s="18" t="s">
        <v>6</v>
      </c>
      <c r="F68" s="18">
        <f>VLOOKUP(C:C,Kategorie!A:B,2,FALSE)</f>
        <v>6</v>
      </c>
      <c r="G68" s="20" t="s">
        <v>90</v>
      </c>
      <c r="H68" s="21" t="s">
        <v>90</v>
      </c>
      <c r="I68" s="20" t="s">
        <v>90</v>
      </c>
      <c r="J68" s="21" t="s">
        <v>90</v>
      </c>
      <c r="K68" s="32" t="s">
        <v>90</v>
      </c>
      <c r="L68" s="32" t="s">
        <v>90</v>
      </c>
      <c r="M68" s="20" t="s">
        <v>90</v>
      </c>
      <c r="N68" s="21" t="s">
        <v>90</v>
      </c>
      <c r="O68" s="20">
        <v>56</v>
      </c>
      <c r="P68" s="21">
        <v>5</v>
      </c>
      <c r="Q68" s="20"/>
      <c r="R68" s="21"/>
      <c r="S68" s="20"/>
      <c r="T68" s="21"/>
      <c r="U68" s="20"/>
      <c r="V68" s="21"/>
      <c r="W68" s="20"/>
      <c r="X68" s="21"/>
      <c r="Y68" s="38">
        <f t="shared" si="2"/>
        <v>5</v>
      </c>
      <c r="Z68" s="38">
        <v>12</v>
      </c>
      <c r="AA68" s="38">
        <v>1</v>
      </c>
    </row>
    <row r="69" spans="1:27" ht="12.75">
      <c r="A69" s="43">
        <v>68</v>
      </c>
      <c r="B69" s="17" t="s">
        <v>278</v>
      </c>
      <c r="C69" s="19">
        <v>1982</v>
      </c>
      <c r="D69" s="49" t="s">
        <v>577</v>
      </c>
      <c r="E69" s="18" t="s">
        <v>6</v>
      </c>
      <c r="F69" s="18">
        <f>VLOOKUP(C:C,Kategorie!A:B,2,FALSE)</f>
        <v>6</v>
      </c>
      <c r="G69" s="7" t="s">
        <v>90</v>
      </c>
      <c r="H69" s="21" t="s">
        <v>90</v>
      </c>
      <c r="I69" s="20" t="s">
        <v>90</v>
      </c>
      <c r="J69" s="21" t="s">
        <v>90</v>
      </c>
      <c r="K69" s="32">
        <v>40</v>
      </c>
      <c r="L69" s="32">
        <v>1</v>
      </c>
      <c r="M69" s="20" t="s">
        <v>90</v>
      </c>
      <c r="N69" s="21" t="s">
        <v>90</v>
      </c>
      <c r="O69" s="20">
        <v>62</v>
      </c>
      <c r="P69" s="21">
        <v>3</v>
      </c>
      <c r="Q69" s="20"/>
      <c r="R69" s="21"/>
      <c r="S69" s="20"/>
      <c r="T69" s="21"/>
      <c r="U69" s="20"/>
      <c r="V69" s="21"/>
      <c r="W69" s="20"/>
      <c r="X69" s="21"/>
      <c r="Y69" s="38">
        <f t="shared" si="2"/>
        <v>4</v>
      </c>
      <c r="Z69" s="38">
        <v>13</v>
      </c>
      <c r="AA69" s="37">
        <v>2</v>
      </c>
    </row>
    <row r="70" spans="1:27" ht="12.75">
      <c r="A70" s="43">
        <v>69</v>
      </c>
      <c r="B70" s="17" t="s">
        <v>598</v>
      </c>
      <c r="C70" s="19">
        <v>1985</v>
      </c>
      <c r="D70" s="49" t="s">
        <v>577</v>
      </c>
      <c r="E70" s="18" t="s">
        <v>6</v>
      </c>
      <c r="F70" s="18">
        <f>VLOOKUP(C:C,Kategorie!A:B,2,FALSE)</f>
        <v>6</v>
      </c>
      <c r="G70" s="20" t="s">
        <v>90</v>
      </c>
      <c r="H70" s="21" t="s">
        <v>90</v>
      </c>
      <c r="I70" s="20" t="s">
        <v>90</v>
      </c>
      <c r="J70" s="21" t="s">
        <v>90</v>
      </c>
      <c r="K70" s="32" t="s">
        <v>90</v>
      </c>
      <c r="L70" s="32" t="s">
        <v>90</v>
      </c>
      <c r="M70" s="20" t="s">
        <v>90</v>
      </c>
      <c r="N70" s="21" t="s">
        <v>90</v>
      </c>
      <c r="O70" s="20">
        <v>61</v>
      </c>
      <c r="P70" s="21">
        <v>4</v>
      </c>
      <c r="Q70" s="20"/>
      <c r="R70" s="21"/>
      <c r="S70" s="20"/>
      <c r="T70" s="21"/>
      <c r="U70" s="20"/>
      <c r="V70" s="21"/>
      <c r="W70" s="20"/>
      <c r="X70" s="21"/>
      <c r="Y70" s="38">
        <f t="shared" si="2"/>
        <v>4</v>
      </c>
      <c r="Z70" s="38">
        <v>14</v>
      </c>
      <c r="AA70" s="38">
        <v>1</v>
      </c>
    </row>
    <row r="71" spans="1:27" ht="12.75">
      <c r="A71" s="43">
        <v>70</v>
      </c>
      <c r="B71" s="22" t="s">
        <v>609</v>
      </c>
      <c r="C71" s="19">
        <v>1981</v>
      </c>
      <c r="D71" s="49" t="s">
        <v>577</v>
      </c>
      <c r="E71" s="18" t="s">
        <v>6</v>
      </c>
      <c r="F71" s="18">
        <f>VLOOKUP(C:C,Kategorie!A:B,2,FALSE)</f>
        <v>6</v>
      </c>
      <c r="G71" s="20" t="s">
        <v>90</v>
      </c>
      <c r="H71" s="21" t="s">
        <v>90</v>
      </c>
      <c r="I71" s="20" t="s">
        <v>90</v>
      </c>
      <c r="J71" s="21" t="s">
        <v>90</v>
      </c>
      <c r="K71" s="32" t="s">
        <v>90</v>
      </c>
      <c r="L71" s="32" t="s">
        <v>90</v>
      </c>
      <c r="M71" s="20" t="s">
        <v>90</v>
      </c>
      <c r="N71" s="21" t="s">
        <v>90</v>
      </c>
      <c r="O71" s="20">
        <v>75</v>
      </c>
      <c r="P71" s="21">
        <v>2</v>
      </c>
      <c r="Q71" s="20"/>
      <c r="R71" s="21"/>
      <c r="S71" s="20"/>
      <c r="T71" s="21"/>
      <c r="U71" s="20"/>
      <c r="V71" s="21"/>
      <c r="W71" s="20"/>
      <c r="X71" s="21"/>
      <c r="Y71" s="38">
        <f t="shared" si="2"/>
        <v>2</v>
      </c>
      <c r="Z71" s="38">
        <v>15</v>
      </c>
      <c r="AA71" s="38">
        <v>1</v>
      </c>
    </row>
    <row r="72" spans="1:27" ht="12.75">
      <c r="A72" s="43">
        <v>71</v>
      </c>
      <c r="B72" s="17" t="s">
        <v>437</v>
      </c>
      <c r="C72" s="19">
        <v>1987</v>
      </c>
      <c r="D72" s="49" t="s">
        <v>577</v>
      </c>
      <c r="E72" s="18" t="s">
        <v>6</v>
      </c>
      <c r="F72" s="18">
        <f>VLOOKUP(C:C,Kategorie!A:B,2,FALSE)</f>
        <v>6</v>
      </c>
      <c r="G72" s="20">
        <v>39</v>
      </c>
      <c r="H72" s="21">
        <v>1</v>
      </c>
      <c r="I72" s="20" t="s">
        <v>90</v>
      </c>
      <c r="J72" s="21" t="s">
        <v>90</v>
      </c>
      <c r="K72" s="32" t="s">
        <v>90</v>
      </c>
      <c r="L72" s="32" t="s">
        <v>90</v>
      </c>
      <c r="M72" s="20" t="s">
        <v>90</v>
      </c>
      <c r="N72" s="21" t="s">
        <v>90</v>
      </c>
      <c r="O72" s="20" t="s">
        <v>90</v>
      </c>
      <c r="P72" s="21" t="s">
        <v>90</v>
      </c>
      <c r="Q72" s="20"/>
      <c r="R72" s="21"/>
      <c r="S72" s="20"/>
      <c r="T72" s="21"/>
      <c r="U72" s="20"/>
      <c r="V72" s="21"/>
      <c r="W72" s="20"/>
      <c r="X72" s="21"/>
      <c r="Y72" s="38">
        <f t="shared" si="2"/>
        <v>1</v>
      </c>
      <c r="Z72" s="38">
        <v>16</v>
      </c>
      <c r="AA72" s="37">
        <v>1</v>
      </c>
    </row>
    <row r="73" spans="1:27" ht="12.75">
      <c r="A73" s="43">
        <v>72</v>
      </c>
      <c r="B73" s="17" t="s">
        <v>459</v>
      </c>
      <c r="C73" s="19">
        <v>1980</v>
      </c>
      <c r="D73" s="49" t="s">
        <v>577</v>
      </c>
      <c r="E73" s="18" t="s">
        <v>6</v>
      </c>
      <c r="F73" s="18">
        <f>VLOOKUP(C:C,Kategorie!A:B,2,FALSE)</f>
        <v>6</v>
      </c>
      <c r="G73" s="20" t="s">
        <v>90</v>
      </c>
      <c r="H73" s="21" t="s">
        <v>90</v>
      </c>
      <c r="I73" s="20">
        <v>52</v>
      </c>
      <c r="J73" s="21">
        <v>1</v>
      </c>
      <c r="K73" s="32" t="s">
        <v>90</v>
      </c>
      <c r="L73" s="32" t="s">
        <v>90</v>
      </c>
      <c r="M73" s="20" t="s">
        <v>90</v>
      </c>
      <c r="N73" s="21" t="s">
        <v>90</v>
      </c>
      <c r="O73" s="20" t="s">
        <v>90</v>
      </c>
      <c r="P73" s="21" t="s">
        <v>90</v>
      </c>
      <c r="Q73" s="20"/>
      <c r="R73" s="21"/>
      <c r="S73" s="20"/>
      <c r="T73" s="21"/>
      <c r="U73" s="20"/>
      <c r="V73" s="21"/>
      <c r="W73" s="20"/>
      <c r="X73" s="21"/>
      <c r="Y73" s="38">
        <f t="shared" si="2"/>
        <v>1</v>
      </c>
      <c r="Z73" s="38">
        <v>17</v>
      </c>
      <c r="AA73" s="37">
        <v>1</v>
      </c>
    </row>
    <row r="74" spans="1:27" ht="12.75">
      <c r="A74" s="43">
        <v>73</v>
      </c>
      <c r="B74" s="17" t="s">
        <v>612</v>
      </c>
      <c r="C74" s="19">
        <v>1983</v>
      </c>
      <c r="D74" s="49" t="s">
        <v>577</v>
      </c>
      <c r="E74" s="18" t="s">
        <v>6</v>
      </c>
      <c r="F74" s="18">
        <f>VLOOKUP(C:C,Kategorie!A:B,2,FALSE)</f>
        <v>6</v>
      </c>
      <c r="G74" s="20" t="s">
        <v>90</v>
      </c>
      <c r="H74" s="21" t="s">
        <v>90</v>
      </c>
      <c r="I74" s="20" t="s">
        <v>90</v>
      </c>
      <c r="J74" s="21" t="s">
        <v>90</v>
      </c>
      <c r="K74" s="32" t="s">
        <v>90</v>
      </c>
      <c r="L74" s="32" t="s">
        <v>90</v>
      </c>
      <c r="M74" s="20" t="s">
        <v>90</v>
      </c>
      <c r="N74" s="21" t="s">
        <v>90</v>
      </c>
      <c r="O74" s="20">
        <v>78</v>
      </c>
      <c r="P74" s="21">
        <v>1</v>
      </c>
      <c r="Q74" s="20"/>
      <c r="R74" s="21"/>
      <c r="S74" s="20"/>
      <c r="T74" s="21"/>
      <c r="U74" s="20"/>
      <c r="V74" s="21"/>
      <c r="W74" s="20"/>
      <c r="X74" s="21"/>
      <c r="Y74" s="38">
        <f t="shared" si="2"/>
        <v>1</v>
      </c>
      <c r="Z74" s="38">
        <v>18</v>
      </c>
      <c r="AA74" s="38">
        <v>1</v>
      </c>
    </row>
    <row r="75" spans="1:27" ht="12.75">
      <c r="A75" s="43">
        <v>74</v>
      </c>
      <c r="B75" s="27" t="s">
        <v>36</v>
      </c>
      <c r="C75" s="28">
        <v>1970</v>
      </c>
      <c r="D75" s="49" t="s">
        <v>577</v>
      </c>
      <c r="E75" s="5" t="s">
        <v>6</v>
      </c>
      <c r="F75" s="5">
        <f>VLOOKUP(C:C,Kategorie!A:B,2,FALSE)</f>
        <v>7</v>
      </c>
      <c r="G75" s="20">
        <v>9</v>
      </c>
      <c r="H75" s="21">
        <v>9</v>
      </c>
      <c r="I75" s="20">
        <v>11</v>
      </c>
      <c r="J75" s="21">
        <v>9</v>
      </c>
      <c r="K75" s="32">
        <v>9</v>
      </c>
      <c r="L75" s="32">
        <v>10</v>
      </c>
      <c r="M75" s="20">
        <v>13</v>
      </c>
      <c r="N75" s="21">
        <v>12</v>
      </c>
      <c r="O75" s="20">
        <v>4</v>
      </c>
      <c r="P75" s="21">
        <v>16</v>
      </c>
      <c r="Q75" s="20"/>
      <c r="R75" s="21"/>
      <c r="S75" s="20"/>
      <c r="T75" s="21"/>
      <c r="U75" s="20"/>
      <c r="V75" s="21"/>
      <c r="W75" s="20"/>
      <c r="X75" s="21"/>
      <c r="Y75" s="38">
        <f t="shared" si="2"/>
        <v>56</v>
      </c>
      <c r="Z75" s="38">
        <v>1</v>
      </c>
      <c r="AA75" s="37">
        <v>5</v>
      </c>
    </row>
    <row r="76" spans="1:27" ht="12.75">
      <c r="A76" s="43">
        <v>75</v>
      </c>
      <c r="B76" s="27" t="s">
        <v>34</v>
      </c>
      <c r="C76" s="28">
        <v>1978</v>
      </c>
      <c r="D76" s="49" t="s">
        <v>577</v>
      </c>
      <c r="E76" s="5" t="s">
        <v>6</v>
      </c>
      <c r="F76" s="5">
        <f>VLOOKUP(C:C,Kategorie!A:B,2,FALSE)</f>
        <v>7</v>
      </c>
      <c r="G76" s="7" t="s">
        <v>90</v>
      </c>
      <c r="H76" s="21" t="s">
        <v>90</v>
      </c>
      <c r="I76" s="20">
        <v>16</v>
      </c>
      <c r="J76" s="21">
        <v>5</v>
      </c>
      <c r="K76" s="32">
        <v>14</v>
      </c>
      <c r="L76" s="32">
        <v>8</v>
      </c>
      <c r="M76" s="20">
        <v>17</v>
      </c>
      <c r="N76" s="21">
        <v>10</v>
      </c>
      <c r="O76" s="20">
        <v>5</v>
      </c>
      <c r="P76" s="21">
        <v>14</v>
      </c>
      <c r="Q76" s="20"/>
      <c r="R76" s="21"/>
      <c r="S76" s="20"/>
      <c r="T76" s="21"/>
      <c r="U76" s="20"/>
      <c r="V76" s="21"/>
      <c r="W76" s="20"/>
      <c r="X76" s="21"/>
      <c r="Y76" s="38">
        <f t="shared" si="2"/>
        <v>37</v>
      </c>
      <c r="Z76" s="38">
        <v>2</v>
      </c>
      <c r="AA76" s="37">
        <v>4</v>
      </c>
    </row>
    <row r="77" spans="1:27" ht="12.75">
      <c r="A77" s="43">
        <v>76</v>
      </c>
      <c r="B77" s="17" t="s">
        <v>487</v>
      </c>
      <c r="C77" s="19">
        <v>1971</v>
      </c>
      <c r="D77" s="49" t="s">
        <v>577</v>
      </c>
      <c r="E77" s="18" t="s">
        <v>6</v>
      </c>
      <c r="F77" s="18">
        <f>VLOOKUP(C:C,Kategorie!A:B,2,FALSE)</f>
        <v>7</v>
      </c>
      <c r="G77" s="20" t="s">
        <v>90</v>
      </c>
      <c r="H77" s="21" t="s">
        <v>90</v>
      </c>
      <c r="I77" s="20" t="s">
        <v>90</v>
      </c>
      <c r="J77" s="21" t="s">
        <v>90</v>
      </c>
      <c r="K77" s="32">
        <v>15</v>
      </c>
      <c r="L77" s="32">
        <v>6</v>
      </c>
      <c r="M77" s="20">
        <v>19</v>
      </c>
      <c r="N77" s="21">
        <v>7</v>
      </c>
      <c r="O77" s="20">
        <v>10</v>
      </c>
      <c r="P77" s="21">
        <v>12</v>
      </c>
      <c r="Q77" s="20"/>
      <c r="R77" s="21"/>
      <c r="S77" s="20"/>
      <c r="T77" s="21"/>
      <c r="U77" s="20"/>
      <c r="V77" s="21"/>
      <c r="W77" s="20"/>
      <c r="X77" s="21"/>
      <c r="Y77" s="38">
        <f t="shared" si="2"/>
        <v>25</v>
      </c>
      <c r="Z77" s="38">
        <v>3</v>
      </c>
      <c r="AA77" s="37">
        <v>3</v>
      </c>
    </row>
    <row r="78" spans="1:27" ht="12.75">
      <c r="A78" s="43">
        <v>77</v>
      </c>
      <c r="B78" s="17" t="s">
        <v>346</v>
      </c>
      <c r="C78" s="19">
        <v>1973</v>
      </c>
      <c r="D78" s="49" t="s">
        <v>577</v>
      </c>
      <c r="E78" s="18" t="s">
        <v>6</v>
      </c>
      <c r="F78" s="18">
        <f>VLOOKUP(C:C,Kategorie!A:B,2,FALSE)</f>
        <v>7</v>
      </c>
      <c r="G78" s="20">
        <v>2</v>
      </c>
      <c r="H78" s="21">
        <v>11</v>
      </c>
      <c r="I78" s="20" t="s">
        <v>90</v>
      </c>
      <c r="J78" s="21" t="s">
        <v>90</v>
      </c>
      <c r="K78" s="32" t="s">
        <v>90</v>
      </c>
      <c r="L78" s="32" t="s">
        <v>90</v>
      </c>
      <c r="M78" s="20">
        <v>3</v>
      </c>
      <c r="N78" s="21">
        <v>14</v>
      </c>
      <c r="O78" s="20" t="s">
        <v>90</v>
      </c>
      <c r="P78" s="21" t="s">
        <v>90</v>
      </c>
      <c r="Q78" s="20"/>
      <c r="R78" s="21"/>
      <c r="S78" s="20"/>
      <c r="T78" s="21"/>
      <c r="U78" s="20"/>
      <c r="V78" s="21"/>
      <c r="W78" s="20"/>
      <c r="X78" s="21"/>
      <c r="Y78" s="38">
        <f t="shared" si="2"/>
        <v>25</v>
      </c>
      <c r="Z78" s="38">
        <v>4</v>
      </c>
      <c r="AA78" s="37">
        <v>2</v>
      </c>
    </row>
    <row r="79" spans="1:27" ht="12.75">
      <c r="A79" s="43">
        <v>78</v>
      </c>
      <c r="B79" s="17" t="s">
        <v>486</v>
      </c>
      <c r="C79" s="19">
        <v>1975</v>
      </c>
      <c r="D79" s="49" t="s">
        <v>577</v>
      </c>
      <c r="E79" s="18" t="s">
        <v>6</v>
      </c>
      <c r="F79" s="18">
        <f>VLOOKUP(C:C,Kategorie!A:B,2,FALSE)</f>
        <v>7</v>
      </c>
      <c r="G79" s="7" t="s">
        <v>90</v>
      </c>
      <c r="H79" s="21" t="s">
        <v>90</v>
      </c>
      <c r="I79" s="20">
        <v>2</v>
      </c>
      <c r="J79" s="21">
        <v>11</v>
      </c>
      <c r="K79" s="32">
        <v>2</v>
      </c>
      <c r="L79" s="32">
        <v>12</v>
      </c>
      <c r="M79" s="20" t="s">
        <v>90</v>
      </c>
      <c r="N79" s="21" t="s">
        <v>90</v>
      </c>
      <c r="O79" s="20" t="s">
        <v>90</v>
      </c>
      <c r="P79" s="21" t="s">
        <v>90</v>
      </c>
      <c r="Q79" s="20"/>
      <c r="R79" s="21"/>
      <c r="S79" s="20"/>
      <c r="T79" s="21"/>
      <c r="U79" s="20"/>
      <c r="V79" s="21"/>
      <c r="W79" s="20"/>
      <c r="X79" s="21"/>
      <c r="Y79" s="38">
        <f t="shared" si="2"/>
        <v>23</v>
      </c>
      <c r="Z79" s="38">
        <v>5</v>
      </c>
      <c r="AA79" s="37">
        <v>2</v>
      </c>
    </row>
    <row r="80" spans="1:27" ht="12.75">
      <c r="A80" s="43">
        <v>79</v>
      </c>
      <c r="B80" s="17" t="s">
        <v>316</v>
      </c>
      <c r="C80" s="19">
        <v>1973</v>
      </c>
      <c r="D80" s="49" t="s">
        <v>577</v>
      </c>
      <c r="E80" s="18" t="s">
        <v>6</v>
      </c>
      <c r="F80" s="18">
        <f>VLOOKUP(C:C,Kategorie!A:B,2,FALSE)</f>
        <v>7</v>
      </c>
      <c r="G80" s="29">
        <v>44</v>
      </c>
      <c r="H80" s="21">
        <v>4</v>
      </c>
      <c r="I80" s="20">
        <v>39</v>
      </c>
      <c r="J80" s="21">
        <v>2</v>
      </c>
      <c r="K80" s="32">
        <v>43</v>
      </c>
      <c r="L80" s="32">
        <v>2</v>
      </c>
      <c r="M80" s="20">
        <v>42</v>
      </c>
      <c r="N80" s="21">
        <v>4</v>
      </c>
      <c r="O80" s="20">
        <v>35</v>
      </c>
      <c r="P80" s="21">
        <v>9</v>
      </c>
      <c r="Q80" s="20"/>
      <c r="R80" s="21"/>
      <c r="S80" s="20"/>
      <c r="T80" s="21"/>
      <c r="U80" s="20"/>
      <c r="V80" s="21"/>
      <c r="W80" s="20"/>
      <c r="X80" s="21"/>
      <c r="Y80" s="38">
        <f t="shared" si="2"/>
        <v>21</v>
      </c>
      <c r="Z80" s="38">
        <v>6</v>
      </c>
      <c r="AA80" s="37">
        <v>5</v>
      </c>
    </row>
    <row r="81" spans="1:27" ht="12.75">
      <c r="A81" s="43">
        <v>80</v>
      </c>
      <c r="B81" s="23" t="s">
        <v>489</v>
      </c>
      <c r="C81" s="19">
        <v>1977</v>
      </c>
      <c r="D81" s="49" t="s">
        <v>577</v>
      </c>
      <c r="E81" s="18" t="s">
        <v>6</v>
      </c>
      <c r="F81" s="18">
        <f>VLOOKUP(C:C,Kategorie!A:B,2,FALSE)</f>
        <v>7</v>
      </c>
      <c r="G81" s="20" t="s">
        <v>90</v>
      </c>
      <c r="H81" s="21" t="s">
        <v>90</v>
      </c>
      <c r="I81" s="20" t="s">
        <v>90</v>
      </c>
      <c r="J81" s="21" t="s">
        <v>90</v>
      </c>
      <c r="K81" s="32">
        <v>39</v>
      </c>
      <c r="L81" s="32">
        <v>3</v>
      </c>
      <c r="M81" s="20">
        <v>37</v>
      </c>
      <c r="N81" s="21">
        <v>6</v>
      </c>
      <c r="O81" s="20">
        <v>37</v>
      </c>
      <c r="P81" s="21">
        <v>7</v>
      </c>
      <c r="Q81" s="20"/>
      <c r="R81" s="21"/>
      <c r="S81" s="20"/>
      <c r="T81" s="21"/>
      <c r="U81" s="20"/>
      <c r="V81" s="21"/>
      <c r="W81" s="20"/>
      <c r="X81" s="21"/>
      <c r="Y81" s="38">
        <f t="shared" si="2"/>
        <v>16</v>
      </c>
      <c r="Z81" s="38">
        <v>7</v>
      </c>
      <c r="AA81" s="37">
        <v>3</v>
      </c>
    </row>
    <row r="82" spans="1:27" ht="12.75">
      <c r="A82" s="43">
        <v>81</v>
      </c>
      <c r="B82" s="27" t="s">
        <v>44</v>
      </c>
      <c r="C82" s="28">
        <v>1972</v>
      </c>
      <c r="D82" s="49" t="s">
        <v>577</v>
      </c>
      <c r="E82" s="5" t="s">
        <v>6</v>
      </c>
      <c r="F82" s="5">
        <f>VLOOKUP(C:C,Kategorie!A:B,2,FALSE)</f>
        <v>7</v>
      </c>
      <c r="G82" s="20">
        <v>32</v>
      </c>
      <c r="H82" s="21">
        <v>5</v>
      </c>
      <c r="I82" s="20" t="s">
        <v>90</v>
      </c>
      <c r="J82" s="21" t="s">
        <v>90</v>
      </c>
      <c r="K82" s="32">
        <v>30</v>
      </c>
      <c r="L82" s="32">
        <v>5</v>
      </c>
      <c r="M82" s="20">
        <v>40</v>
      </c>
      <c r="N82" s="21">
        <v>5</v>
      </c>
      <c r="O82" s="20" t="s">
        <v>90</v>
      </c>
      <c r="P82" s="21" t="s">
        <v>90</v>
      </c>
      <c r="Q82" s="20"/>
      <c r="R82" s="21"/>
      <c r="S82" s="20"/>
      <c r="T82" s="21"/>
      <c r="U82" s="20"/>
      <c r="V82" s="21"/>
      <c r="W82" s="20"/>
      <c r="X82" s="21"/>
      <c r="Y82" s="38">
        <f t="shared" si="2"/>
        <v>15</v>
      </c>
      <c r="Z82" s="38">
        <v>8</v>
      </c>
      <c r="AA82" s="37">
        <v>3</v>
      </c>
    </row>
    <row r="83" spans="1:27" ht="12.75">
      <c r="A83" s="43">
        <v>82</v>
      </c>
      <c r="B83" s="17" t="s">
        <v>317</v>
      </c>
      <c r="C83" s="19">
        <v>1974</v>
      </c>
      <c r="D83" s="49" t="s">
        <v>577</v>
      </c>
      <c r="E83" s="18" t="s">
        <v>6</v>
      </c>
      <c r="F83" s="18">
        <f>VLOOKUP(C:C,Kategorie!A:B,2,FALSE)</f>
        <v>7</v>
      </c>
      <c r="G83" s="7" t="s">
        <v>90</v>
      </c>
      <c r="H83" s="21" t="s">
        <v>90</v>
      </c>
      <c r="I83" s="20">
        <v>31</v>
      </c>
      <c r="J83" s="21">
        <v>3</v>
      </c>
      <c r="K83" s="32">
        <v>34</v>
      </c>
      <c r="L83" s="32">
        <v>4</v>
      </c>
      <c r="M83" s="20" t="s">
        <v>90</v>
      </c>
      <c r="N83" s="21" t="s">
        <v>90</v>
      </c>
      <c r="O83" s="20">
        <v>36</v>
      </c>
      <c r="P83" s="21">
        <v>8</v>
      </c>
      <c r="Q83" s="20"/>
      <c r="R83" s="21"/>
      <c r="S83" s="20"/>
      <c r="T83" s="21"/>
      <c r="U83" s="20"/>
      <c r="V83" s="21"/>
      <c r="W83" s="20"/>
      <c r="X83" s="21"/>
      <c r="Y83" s="38">
        <f t="shared" si="2"/>
        <v>15</v>
      </c>
      <c r="Z83" s="38">
        <v>9</v>
      </c>
      <c r="AA83" s="37">
        <v>3</v>
      </c>
    </row>
    <row r="84" spans="1:27" ht="12.75">
      <c r="A84" s="43">
        <v>83</v>
      </c>
      <c r="B84" s="17" t="s">
        <v>434</v>
      </c>
      <c r="C84" s="19">
        <v>1977</v>
      </c>
      <c r="D84" s="49" t="s">
        <v>577</v>
      </c>
      <c r="E84" s="18" t="s">
        <v>6</v>
      </c>
      <c r="F84" s="18">
        <f>VLOOKUP(C:C,Kategorie!A:B,2,FALSE)</f>
        <v>7</v>
      </c>
      <c r="G84" s="20">
        <v>31</v>
      </c>
      <c r="H84" s="30">
        <v>7</v>
      </c>
      <c r="I84" s="29">
        <v>21</v>
      </c>
      <c r="J84" s="30">
        <v>4</v>
      </c>
      <c r="K84" s="6" t="s">
        <v>90</v>
      </c>
      <c r="L84" s="6" t="s">
        <v>90</v>
      </c>
      <c r="M84" s="20" t="s">
        <v>90</v>
      </c>
      <c r="N84" s="21" t="s">
        <v>90</v>
      </c>
      <c r="O84" s="20" t="s">
        <v>90</v>
      </c>
      <c r="P84" s="21" t="s">
        <v>90</v>
      </c>
      <c r="Q84" s="29"/>
      <c r="R84" s="30"/>
      <c r="S84" s="29"/>
      <c r="T84" s="30"/>
      <c r="U84" s="29"/>
      <c r="V84" s="30"/>
      <c r="W84" s="29"/>
      <c r="X84" s="30"/>
      <c r="Y84" s="38">
        <f t="shared" si="2"/>
        <v>11</v>
      </c>
      <c r="Z84" s="38">
        <v>10</v>
      </c>
      <c r="AA84" s="37">
        <v>2</v>
      </c>
    </row>
    <row r="85" spans="1:27" ht="12.75">
      <c r="A85" s="43">
        <v>84</v>
      </c>
      <c r="B85" s="17" t="s">
        <v>441</v>
      </c>
      <c r="C85" s="19">
        <v>1973</v>
      </c>
      <c r="D85" s="49" t="s">
        <v>577</v>
      </c>
      <c r="E85" s="18" t="s">
        <v>6</v>
      </c>
      <c r="F85" s="18">
        <f>VLOOKUP(C:C,Kategorie!A:B,2,FALSE)</f>
        <v>7</v>
      </c>
      <c r="G85" s="20">
        <v>53</v>
      </c>
      <c r="H85" s="21">
        <v>1</v>
      </c>
      <c r="I85" s="20">
        <v>41</v>
      </c>
      <c r="J85" s="21">
        <v>1</v>
      </c>
      <c r="K85" s="32">
        <v>51</v>
      </c>
      <c r="L85" s="32">
        <v>1</v>
      </c>
      <c r="M85" s="20">
        <v>51</v>
      </c>
      <c r="N85" s="21">
        <v>1</v>
      </c>
      <c r="O85" s="20">
        <v>46</v>
      </c>
      <c r="P85" s="21">
        <v>6</v>
      </c>
      <c r="Q85" s="20"/>
      <c r="R85" s="21"/>
      <c r="S85" s="20"/>
      <c r="T85" s="21"/>
      <c r="U85" s="20"/>
      <c r="V85" s="21"/>
      <c r="W85" s="20"/>
      <c r="X85" s="21"/>
      <c r="Y85" s="38">
        <f t="shared" si="2"/>
        <v>10</v>
      </c>
      <c r="Z85" s="38">
        <v>11</v>
      </c>
      <c r="AA85" s="37">
        <v>5</v>
      </c>
    </row>
    <row r="86" spans="1:27" ht="12.75">
      <c r="A86" s="43">
        <v>85</v>
      </c>
      <c r="B86" s="17" t="s">
        <v>585</v>
      </c>
      <c r="C86" s="19">
        <v>1976</v>
      </c>
      <c r="D86" s="49" t="s">
        <v>577</v>
      </c>
      <c r="E86" s="18" t="s">
        <v>6</v>
      </c>
      <c r="F86" s="18">
        <f>VLOOKUP(C:C,Kategorie!A:B,2,FALSE)</f>
        <v>7</v>
      </c>
      <c r="G86" s="20" t="s">
        <v>90</v>
      </c>
      <c r="H86" s="21" t="s">
        <v>90</v>
      </c>
      <c r="I86" s="20" t="s">
        <v>90</v>
      </c>
      <c r="J86" s="21" t="s">
        <v>90</v>
      </c>
      <c r="K86" s="32" t="s">
        <v>90</v>
      </c>
      <c r="L86" s="32" t="s">
        <v>90</v>
      </c>
      <c r="M86" s="20" t="s">
        <v>90</v>
      </c>
      <c r="N86" s="21" t="s">
        <v>90</v>
      </c>
      <c r="O86" s="20">
        <v>24</v>
      </c>
      <c r="P86" s="21">
        <v>10</v>
      </c>
      <c r="Q86" s="20"/>
      <c r="R86" s="21"/>
      <c r="S86" s="20"/>
      <c r="T86" s="21"/>
      <c r="U86" s="20"/>
      <c r="V86" s="21"/>
      <c r="W86" s="20"/>
      <c r="X86" s="21"/>
      <c r="Y86" s="38">
        <f t="shared" si="2"/>
        <v>10</v>
      </c>
      <c r="Z86" s="38">
        <v>12</v>
      </c>
      <c r="AA86" s="38">
        <v>1</v>
      </c>
    </row>
    <row r="87" spans="1:27" ht="12.75">
      <c r="A87" s="43">
        <v>86</v>
      </c>
      <c r="B87" s="17" t="s">
        <v>440</v>
      </c>
      <c r="C87" s="19">
        <v>1978</v>
      </c>
      <c r="D87" s="49" t="s">
        <v>577</v>
      </c>
      <c r="E87" s="18" t="s">
        <v>6</v>
      </c>
      <c r="F87" s="18">
        <f>VLOOKUP(C:C,Kategorie!A:B,2,FALSE)</f>
        <v>7</v>
      </c>
      <c r="G87" s="20">
        <v>51</v>
      </c>
      <c r="H87" s="21">
        <v>3</v>
      </c>
      <c r="I87" s="20" t="s">
        <v>90</v>
      </c>
      <c r="J87" s="21" t="s">
        <v>90</v>
      </c>
      <c r="K87" s="32" t="s">
        <v>90</v>
      </c>
      <c r="L87" s="32" t="s">
        <v>90</v>
      </c>
      <c r="M87" s="20">
        <v>50</v>
      </c>
      <c r="N87" s="21">
        <v>2</v>
      </c>
      <c r="O87" s="20">
        <v>64</v>
      </c>
      <c r="P87" s="21">
        <v>4</v>
      </c>
      <c r="Q87" s="20"/>
      <c r="R87" s="21"/>
      <c r="S87" s="20"/>
      <c r="T87" s="21"/>
      <c r="U87" s="20"/>
      <c r="V87" s="21"/>
      <c r="W87" s="20"/>
      <c r="X87" s="21"/>
      <c r="Y87" s="38">
        <f t="shared" si="2"/>
        <v>9</v>
      </c>
      <c r="Z87" s="38">
        <v>13</v>
      </c>
      <c r="AA87" s="37">
        <v>3</v>
      </c>
    </row>
    <row r="88" spans="1:27" ht="12.75">
      <c r="A88" s="43">
        <v>87</v>
      </c>
      <c r="B88" s="17" t="s">
        <v>530</v>
      </c>
      <c r="C88" s="19">
        <v>1971</v>
      </c>
      <c r="D88" s="49" t="s">
        <v>577</v>
      </c>
      <c r="E88" s="18" t="s">
        <v>6</v>
      </c>
      <c r="F88" s="18">
        <f>VLOOKUP(C:C,Kategorie!A:B,2,FALSE)</f>
        <v>7</v>
      </c>
      <c r="G88" s="20" t="s">
        <v>90</v>
      </c>
      <c r="H88" s="21" t="s">
        <v>90</v>
      </c>
      <c r="I88" s="20" t="s">
        <v>90</v>
      </c>
      <c r="J88" s="21" t="s">
        <v>90</v>
      </c>
      <c r="K88" s="32" t="s">
        <v>90</v>
      </c>
      <c r="L88" s="32" t="s">
        <v>90</v>
      </c>
      <c r="M88" s="20">
        <v>18</v>
      </c>
      <c r="N88" s="21">
        <v>8</v>
      </c>
      <c r="O88" s="20" t="s">
        <v>90</v>
      </c>
      <c r="P88" s="21" t="s">
        <v>90</v>
      </c>
      <c r="Q88" s="20"/>
      <c r="R88" s="21"/>
      <c r="S88" s="20"/>
      <c r="T88" s="21"/>
      <c r="U88" s="20"/>
      <c r="V88" s="21"/>
      <c r="W88" s="20"/>
      <c r="X88" s="21"/>
      <c r="Y88" s="38">
        <f t="shared" si="2"/>
        <v>8</v>
      </c>
      <c r="Z88" s="38">
        <v>14</v>
      </c>
      <c r="AA88" s="38">
        <v>1</v>
      </c>
    </row>
    <row r="89" spans="1:27" ht="12.75">
      <c r="A89" s="43">
        <v>88</v>
      </c>
      <c r="B89" s="17" t="s">
        <v>455</v>
      </c>
      <c r="C89" s="19">
        <v>1976</v>
      </c>
      <c r="D89" s="49" t="s">
        <v>577</v>
      </c>
      <c r="E89" s="18" t="s">
        <v>6</v>
      </c>
      <c r="F89" s="18">
        <f>VLOOKUP(C:C,Kategorie!A:B,2,FALSE)</f>
        <v>7</v>
      </c>
      <c r="G89" s="20" t="s">
        <v>90</v>
      </c>
      <c r="H89" s="21" t="s">
        <v>90</v>
      </c>
      <c r="I89" s="20">
        <v>14</v>
      </c>
      <c r="J89" s="21">
        <v>7</v>
      </c>
      <c r="K89" s="32" t="s">
        <v>90</v>
      </c>
      <c r="L89" s="32" t="s">
        <v>90</v>
      </c>
      <c r="M89" s="20" t="s">
        <v>90</v>
      </c>
      <c r="N89" s="21" t="s">
        <v>90</v>
      </c>
      <c r="O89" s="20" t="s">
        <v>90</v>
      </c>
      <c r="P89" s="21" t="s">
        <v>90</v>
      </c>
      <c r="Q89" s="20"/>
      <c r="R89" s="21"/>
      <c r="S89" s="20"/>
      <c r="T89" s="21"/>
      <c r="U89" s="20"/>
      <c r="V89" s="21"/>
      <c r="W89" s="20"/>
      <c r="X89" s="21"/>
      <c r="Y89" s="38">
        <f t="shared" si="2"/>
        <v>7</v>
      </c>
      <c r="Z89" s="38">
        <v>15</v>
      </c>
      <c r="AA89" s="37">
        <v>1</v>
      </c>
    </row>
    <row r="90" spans="1:27" ht="12.75">
      <c r="A90" s="43">
        <v>89</v>
      </c>
      <c r="B90" s="17" t="s">
        <v>599</v>
      </c>
      <c r="C90" s="19">
        <v>1972</v>
      </c>
      <c r="D90" s="49" t="s">
        <v>577</v>
      </c>
      <c r="E90" s="18" t="s">
        <v>6</v>
      </c>
      <c r="F90" s="18">
        <f>VLOOKUP(C:C,Kategorie!A:B,2,FALSE)</f>
        <v>7</v>
      </c>
      <c r="G90" s="20" t="s">
        <v>90</v>
      </c>
      <c r="H90" s="21" t="s">
        <v>90</v>
      </c>
      <c r="I90" s="20" t="s">
        <v>90</v>
      </c>
      <c r="J90" s="21" t="s">
        <v>90</v>
      </c>
      <c r="K90" s="32" t="s">
        <v>90</v>
      </c>
      <c r="L90" s="32" t="s">
        <v>90</v>
      </c>
      <c r="M90" s="20" t="s">
        <v>90</v>
      </c>
      <c r="N90" s="21" t="s">
        <v>90</v>
      </c>
      <c r="O90" s="20">
        <v>63</v>
      </c>
      <c r="P90" s="21">
        <v>5</v>
      </c>
      <c r="Q90" s="20"/>
      <c r="R90" s="21"/>
      <c r="S90" s="20"/>
      <c r="T90" s="21"/>
      <c r="U90" s="20"/>
      <c r="V90" s="21"/>
      <c r="W90" s="20"/>
      <c r="X90" s="21"/>
      <c r="Y90" s="38">
        <f t="shared" si="2"/>
        <v>5</v>
      </c>
      <c r="Z90" s="38">
        <v>16</v>
      </c>
      <c r="AA90" s="38">
        <v>1</v>
      </c>
    </row>
    <row r="91" spans="1:27" ht="12.75">
      <c r="A91" s="43">
        <v>90</v>
      </c>
      <c r="B91" s="23" t="s">
        <v>529</v>
      </c>
      <c r="C91" s="19">
        <v>1973</v>
      </c>
      <c r="D91" s="49" t="s">
        <v>577</v>
      </c>
      <c r="E91" s="18" t="s">
        <v>6</v>
      </c>
      <c r="F91" s="18">
        <f>VLOOKUP(C:C,Kategorie!A:B,2,FALSE)</f>
        <v>7</v>
      </c>
      <c r="G91" s="20" t="s">
        <v>90</v>
      </c>
      <c r="H91" s="21" t="s">
        <v>90</v>
      </c>
      <c r="I91" s="20" t="s">
        <v>90</v>
      </c>
      <c r="J91" s="21" t="s">
        <v>90</v>
      </c>
      <c r="K91" s="32" t="s">
        <v>90</v>
      </c>
      <c r="L91" s="32" t="s">
        <v>90</v>
      </c>
      <c r="M91" s="20">
        <v>49</v>
      </c>
      <c r="N91" s="21">
        <v>3</v>
      </c>
      <c r="O91" s="20" t="s">
        <v>90</v>
      </c>
      <c r="P91" s="21" t="s">
        <v>90</v>
      </c>
      <c r="Q91" s="20"/>
      <c r="R91" s="21"/>
      <c r="S91" s="20"/>
      <c r="T91" s="21"/>
      <c r="U91" s="20"/>
      <c r="V91" s="21"/>
      <c r="W91" s="20"/>
      <c r="X91" s="21"/>
      <c r="Y91" s="38">
        <f t="shared" si="2"/>
        <v>3</v>
      </c>
      <c r="Z91" s="38">
        <v>17</v>
      </c>
      <c r="AA91" s="38">
        <v>1</v>
      </c>
    </row>
    <row r="92" spans="1:27" ht="12.75">
      <c r="A92" s="43">
        <v>91</v>
      </c>
      <c r="B92" s="17" t="s">
        <v>600</v>
      </c>
      <c r="C92" s="19">
        <v>1977</v>
      </c>
      <c r="D92" s="49" t="s">
        <v>577</v>
      </c>
      <c r="E92" s="18" t="s">
        <v>6</v>
      </c>
      <c r="F92" s="18">
        <f>VLOOKUP(C:C,Kategorie!A:B,2,FALSE)</f>
        <v>7</v>
      </c>
      <c r="G92" s="20" t="s">
        <v>90</v>
      </c>
      <c r="H92" s="21" t="s">
        <v>90</v>
      </c>
      <c r="I92" s="20" t="s">
        <v>90</v>
      </c>
      <c r="J92" s="21" t="s">
        <v>90</v>
      </c>
      <c r="K92" s="32" t="s">
        <v>90</v>
      </c>
      <c r="L92" s="32" t="s">
        <v>90</v>
      </c>
      <c r="M92" s="20" t="s">
        <v>90</v>
      </c>
      <c r="N92" s="21" t="s">
        <v>90</v>
      </c>
      <c r="O92" s="20">
        <v>65</v>
      </c>
      <c r="P92" s="21">
        <v>3</v>
      </c>
      <c r="Q92" s="20"/>
      <c r="R92" s="21"/>
      <c r="S92" s="20"/>
      <c r="T92" s="21"/>
      <c r="U92" s="20"/>
      <c r="V92" s="21"/>
      <c r="W92" s="20"/>
      <c r="X92" s="21"/>
      <c r="Y92" s="38">
        <f t="shared" si="2"/>
        <v>3</v>
      </c>
      <c r="Z92" s="38">
        <v>18</v>
      </c>
      <c r="AA92" s="38">
        <v>1</v>
      </c>
    </row>
    <row r="93" spans="1:27" ht="12.75">
      <c r="A93" s="43">
        <v>92</v>
      </c>
      <c r="B93" s="17" t="s">
        <v>319</v>
      </c>
      <c r="C93" s="19">
        <v>1973</v>
      </c>
      <c r="D93" s="49" t="s">
        <v>577</v>
      </c>
      <c r="E93" s="18" t="s">
        <v>6</v>
      </c>
      <c r="F93" s="18">
        <f>VLOOKUP(C:C,Kategorie!A:B,2,FALSE)</f>
        <v>7</v>
      </c>
      <c r="G93" s="20">
        <v>52</v>
      </c>
      <c r="H93" s="18">
        <v>2</v>
      </c>
      <c r="I93" s="20" t="s">
        <v>90</v>
      </c>
      <c r="J93" s="21" t="s">
        <v>90</v>
      </c>
      <c r="K93" s="32" t="s">
        <v>90</v>
      </c>
      <c r="L93" s="32" t="s">
        <v>90</v>
      </c>
      <c r="M93" s="20" t="s">
        <v>90</v>
      </c>
      <c r="N93" s="21" t="s">
        <v>90</v>
      </c>
      <c r="O93" s="20" t="s">
        <v>90</v>
      </c>
      <c r="P93" s="21" t="s">
        <v>90</v>
      </c>
      <c r="Q93" s="20"/>
      <c r="R93" s="21"/>
      <c r="S93" s="20"/>
      <c r="T93" s="21"/>
      <c r="U93" s="20"/>
      <c r="V93" s="21"/>
      <c r="W93" s="20"/>
      <c r="X93" s="21"/>
      <c r="Y93" s="38">
        <f t="shared" si="2"/>
        <v>2</v>
      </c>
      <c r="Z93" s="38">
        <v>19</v>
      </c>
      <c r="AA93" s="37">
        <v>1</v>
      </c>
    </row>
    <row r="94" spans="1:27" ht="12.75">
      <c r="A94" s="43">
        <v>93</v>
      </c>
      <c r="B94" s="17" t="s">
        <v>607</v>
      </c>
      <c r="C94" s="19">
        <v>1976</v>
      </c>
      <c r="D94" s="49" t="s">
        <v>577</v>
      </c>
      <c r="E94" s="18" t="s">
        <v>6</v>
      </c>
      <c r="F94" s="18">
        <f>VLOOKUP(C:C,Kategorie!A:B,2,FALSE)</f>
        <v>7</v>
      </c>
      <c r="G94" s="20" t="s">
        <v>90</v>
      </c>
      <c r="H94" s="21" t="s">
        <v>90</v>
      </c>
      <c r="I94" s="20" t="s">
        <v>90</v>
      </c>
      <c r="J94" s="21" t="s">
        <v>90</v>
      </c>
      <c r="K94" s="32" t="s">
        <v>90</v>
      </c>
      <c r="L94" s="32" t="s">
        <v>90</v>
      </c>
      <c r="M94" s="20" t="s">
        <v>90</v>
      </c>
      <c r="N94" s="21" t="s">
        <v>90</v>
      </c>
      <c r="O94" s="20">
        <v>73</v>
      </c>
      <c r="P94" s="21">
        <v>2</v>
      </c>
      <c r="Q94" s="20"/>
      <c r="R94" s="21"/>
      <c r="S94" s="20"/>
      <c r="T94" s="21"/>
      <c r="U94" s="20"/>
      <c r="V94" s="21"/>
      <c r="W94" s="20"/>
      <c r="X94" s="21"/>
      <c r="Y94" s="38">
        <f t="shared" si="2"/>
        <v>2</v>
      </c>
      <c r="Z94" s="38">
        <v>20</v>
      </c>
      <c r="AA94" s="38">
        <v>1</v>
      </c>
    </row>
    <row r="95" spans="1:27" ht="12.75">
      <c r="A95" s="43">
        <v>94</v>
      </c>
      <c r="B95" s="17" t="s">
        <v>608</v>
      </c>
      <c r="C95" s="19">
        <v>1977</v>
      </c>
      <c r="D95" s="49" t="s">
        <v>577</v>
      </c>
      <c r="E95" s="18" t="s">
        <v>6</v>
      </c>
      <c r="F95" s="18">
        <f>VLOOKUP(C:C,Kategorie!A:B,2,FALSE)</f>
        <v>7</v>
      </c>
      <c r="G95" s="20" t="s">
        <v>90</v>
      </c>
      <c r="H95" s="21" t="s">
        <v>90</v>
      </c>
      <c r="I95" s="20" t="s">
        <v>90</v>
      </c>
      <c r="J95" s="21" t="s">
        <v>90</v>
      </c>
      <c r="K95" s="32" t="s">
        <v>90</v>
      </c>
      <c r="L95" s="32" t="s">
        <v>90</v>
      </c>
      <c r="M95" s="20" t="s">
        <v>90</v>
      </c>
      <c r="N95" s="21" t="s">
        <v>90</v>
      </c>
      <c r="O95" s="20">
        <v>74</v>
      </c>
      <c r="P95" s="21">
        <v>1</v>
      </c>
      <c r="Q95" s="20"/>
      <c r="R95" s="21"/>
      <c r="S95" s="20"/>
      <c r="T95" s="21"/>
      <c r="U95" s="20"/>
      <c r="V95" s="21"/>
      <c r="W95" s="20"/>
      <c r="X95" s="21"/>
      <c r="Y95" s="38">
        <f t="shared" si="2"/>
        <v>1</v>
      </c>
      <c r="Z95" s="38">
        <v>21</v>
      </c>
      <c r="AA95" s="38">
        <v>1</v>
      </c>
    </row>
    <row r="96" spans="1:27" ht="12.75">
      <c r="A96" s="43">
        <v>95</v>
      </c>
      <c r="B96" s="17" t="s">
        <v>129</v>
      </c>
      <c r="C96" s="19">
        <v>1961</v>
      </c>
      <c r="D96" s="49" t="s">
        <v>577</v>
      </c>
      <c r="E96" s="18" t="s">
        <v>6</v>
      </c>
      <c r="F96" s="18">
        <f>VLOOKUP(C:C,Kategorie!A:B,2,FALSE)</f>
        <v>8</v>
      </c>
      <c r="G96" s="20">
        <v>5</v>
      </c>
      <c r="H96" s="21">
        <v>16</v>
      </c>
      <c r="I96" s="20">
        <v>8</v>
      </c>
      <c r="J96" s="21">
        <v>13</v>
      </c>
      <c r="K96" s="32">
        <v>5</v>
      </c>
      <c r="L96" s="32">
        <v>15</v>
      </c>
      <c r="M96" s="20">
        <v>8</v>
      </c>
      <c r="N96" s="21">
        <v>19</v>
      </c>
      <c r="O96" s="20">
        <v>7</v>
      </c>
      <c r="P96" s="21">
        <v>24</v>
      </c>
      <c r="Q96" s="20"/>
      <c r="R96" s="21"/>
      <c r="S96" s="20"/>
      <c r="T96" s="21"/>
      <c r="U96" s="20"/>
      <c r="V96" s="21"/>
      <c r="W96" s="20"/>
      <c r="X96" s="21"/>
      <c r="Y96" s="38">
        <f t="shared" si="2"/>
        <v>87</v>
      </c>
      <c r="Z96" s="38">
        <v>1</v>
      </c>
      <c r="AA96" s="37">
        <v>5</v>
      </c>
    </row>
    <row r="97" spans="1:27" ht="12.75">
      <c r="A97" s="43">
        <v>96</v>
      </c>
      <c r="B97" s="27" t="s">
        <v>41</v>
      </c>
      <c r="C97" s="28">
        <v>1968</v>
      </c>
      <c r="D97" s="49" t="s">
        <v>577</v>
      </c>
      <c r="E97" s="5" t="s">
        <v>6</v>
      </c>
      <c r="F97" s="5">
        <f>VLOOKUP(C:C,Kategorie!A:B,2,FALSE)</f>
        <v>8</v>
      </c>
      <c r="G97" s="20">
        <v>14</v>
      </c>
      <c r="H97" s="21">
        <v>8</v>
      </c>
      <c r="I97" s="20">
        <v>12</v>
      </c>
      <c r="J97" s="21">
        <v>11</v>
      </c>
      <c r="K97" s="32">
        <v>16</v>
      </c>
      <c r="L97" s="32">
        <v>11</v>
      </c>
      <c r="M97" s="20">
        <v>16</v>
      </c>
      <c r="N97" s="21">
        <v>15</v>
      </c>
      <c r="O97" s="20">
        <v>15</v>
      </c>
      <c r="P97" s="21">
        <v>19</v>
      </c>
      <c r="Q97" s="20"/>
      <c r="R97" s="21"/>
      <c r="S97" s="20"/>
      <c r="T97" s="21"/>
      <c r="U97" s="20"/>
      <c r="V97" s="21"/>
      <c r="W97" s="20"/>
      <c r="X97" s="21"/>
      <c r="Y97" s="38">
        <f t="shared" si="2"/>
        <v>64</v>
      </c>
      <c r="Z97" s="38">
        <v>2</v>
      </c>
      <c r="AA97" s="37">
        <v>5</v>
      </c>
    </row>
    <row r="98" spans="1:27" ht="12.75">
      <c r="A98" s="43">
        <v>97</v>
      </c>
      <c r="B98" s="17" t="s">
        <v>433</v>
      </c>
      <c r="C98" s="19">
        <v>1965</v>
      </c>
      <c r="D98" s="49" t="s">
        <v>577</v>
      </c>
      <c r="E98" s="18" t="s">
        <v>6</v>
      </c>
      <c r="F98" s="18">
        <f>VLOOKUP(C:C,Kategorie!A:B,2,FALSE)</f>
        <v>8</v>
      </c>
      <c r="G98" s="20">
        <v>24</v>
      </c>
      <c r="H98" s="21">
        <v>4</v>
      </c>
      <c r="I98" s="20">
        <v>18</v>
      </c>
      <c r="J98" s="21">
        <v>8</v>
      </c>
      <c r="K98" s="32">
        <v>11</v>
      </c>
      <c r="L98" s="32">
        <v>13</v>
      </c>
      <c r="M98" s="20">
        <v>22</v>
      </c>
      <c r="N98" s="21">
        <v>12</v>
      </c>
      <c r="O98" s="20">
        <v>16</v>
      </c>
      <c r="P98" s="21">
        <v>18</v>
      </c>
      <c r="Q98" s="20"/>
      <c r="R98" s="21"/>
      <c r="S98" s="20"/>
      <c r="T98" s="21"/>
      <c r="U98" s="20"/>
      <c r="V98" s="21"/>
      <c r="W98" s="20"/>
      <c r="X98" s="21"/>
      <c r="Y98" s="38">
        <f aca="true" t="shared" si="3" ref="Y98:Y129">SUM(H98,J98,L98,N98,P98,R98,T98,V98,X98,)</f>
        <v>55</v>
      </c>
      <c r="Z98" s="38">
        <v>3</v>
      </c>
      <c r="AA98" s="37">
        <v>5</v>
      </c>
    </row>
    <row r="99" spans="1:27" ht="12.75">
      <c r="A99" s="43">
        <v>98</v>
      </c>
      <c r="B99" s="27" t="s">
        <v>30</v>
      </c>
      <c r="C99" s="28">
        <v>1962</v>
      </c>
      <c r="D99" s="49" t="s">
        <v>577</v>
      </c>
      <c r="E99" s="5" t="s">
        <v>6</v>
      </c>
      <c r="F99" s="18">
        <f>VLOOKUP(C:C,Kategorie!A:B,2,FALSE)</f>
        <v>8</v>
      </c>
      <c r="G99" s="20">
        <v>8</v>
      </c>
      <c r="H99" s="21">
        <v>10</v>
      </c>
      <c r="I99" s="20" t="s">
        <v>90</v>
      </c>
      <c r="J99" s="21" t="s">
        <v>90</v>
      </c>
      <c r="K99" s="32" t="s">
        <v>90</v>
      </c>
      <c r="L99" s="32" t="s">
        <v>90</v>
      </c>
      <c r="M99" s="20">
        <v>10</v>
      </c>
      <c r="N99" s="21">
        <v>17</v>
      </c>
      <c r="O99" s="20">
        <v>3</v>
      </c>
      <c r="P99" s="21">
        <v>26</v>
      </c>
      <c r="Q99" s="20"/>
      <c r="R99" s="21"/>
      <c r="S99" s="20"/>
      <c r="T99" s="21"/>
      <c r="U99" s="20"/>
      <c r="V99" s="21"/>
      <c r="W99" s="20"/>
      <c r="X99" s="21"/>
      <c r="Y99" s="38">
        <f t="shared" si="3"/>
        <v>53</v>
      </c>
      <c r="Z99" s="38">
        <v>4</v>
      </c>
      <c r="AA99" s="37">
        <v>3</v>
      </c>
    </row>
    <row r="100" spans="1:27" ht="12.75">
      <c r="A100" s="43">
        <v>99</v>
      </c>
      <c r="B100" s="17" t="s">
        <v>246</v>
      </c>
      <c r="C100" s="19">
        <v>1965</v>
      </c>
      <c r="D100" s="49" t="s">
        <v>577</v>
      </c>
      <c r="E100" s="18" t="s">
        <v>6</v>
      </c>
      <c r="F100" s="18">
        <f>VLOOKUP(C:C,Kategorie!A:B,2,FALSE)</f>
        <v>8</v>
      </c>
      <c r="G100" s="7" t="s">
        <v>90</v>
      </c>
      <c r="H100" s="21" t="s">
        <v>90</v>
      </c>
      <c r="I100" s="20">
        <v>15</v>
      </c>
      <c r="J100" s="21">
        <v>9</v>
      </c>
      <c r="K100" s="32">
        <v>19</v>
      </c>
      <c r="L100" s="32">
        <v>9</v>
      </c>
      <c r="M100" s="20">
        <v>28</v>
      </c>
      <c r="N100" s="21">
        <v>11</v>
      </c>
      <c r="O100" s="20">
        <v>18</v>
      </c>
      <c r="P100" s="21">
        <v>17</v>
      </c>
      <c r="Q100" s="20"/>
      <c r="R100" s="21"/>
      <c r="S100" s="20"/>
      <c r="T100" s="21"/>
      <c r="U100" s="20"/>
      <c r="V100" s="21"/>
      <c r="W100" s="20"/>
      <c r="X100" s="21"/>
      <c r="Y100" s="38">
        <f t="shared" si="3"/>
        <v>46</v>
      </c>
      <c r="Z100" s="38">
        <v>5</v>
      </c>
      <c r="AA100" s="37">
        <v>4</v>
      </c>
    </row>
    <row r="101" spans="1:27" ht="12.75">
      <c r="A101" s="43">
        <v>100</v>
      </c>
      <c r="B101" s="17" t="s">
        <v>208</v>
      </c>
      <c r="C101" s="19">
        <v>1963</v>
      </c>
      <c r="D101" s="49" t="s">
        <v>577</v>
      </c>
      <c r="E101" s="18" t="s">
        <v>6</v>
      </c>
      <c r="F101" s="18">
        <f>VLOOKUP(C:C,Kategorie!A:B,2,FALSE)</f>
        <v>8</v>
      </c>
      <c r="G101" s="20">
        <v>15</v>
      </c>
      <c r="H101" s="21">
        <v>7</v>
      </c>
      <c r="I101" s="20">
        <v>20</v>
      </c>
      <c r="J101" s="21">
        <v>7</v>
      </c>
      <c r="K101" s="32">
        <v>21</v>
      </c>
      <c r="L101" s="32">
        <v>8</v>
      </c>
      <c r="M101" s="20">
        <v>29</v>
      </c>
      <c r="N101" s="21">
        <v>10</v>
      </c>
      <c r="O101" s="20">
        <v>30</v>
      </c>
      <c r="P101" s="21">
        <v>13</v>
      </c>
      <c r="Q101" s="20"/>
      <c r="R101" s="21"/>
      <c r="S101" s="20"/>
      <c r="T101" s="21"/>
      <c r="U101" s="20"/>
      <c r="V101" s="21"/>
      <c r="W101" s="20"/>
      <c r="X101" s="21"/>
      <c r="Y101" s="38">
        <f t="shared" si="3"/>
        <v>45</v>
      </c>
      <c r="Z101" s="38">
        <v>6</v>
      </c>
      <c r="AA101" s="37">
        <v>5</v>
      </c>
    </row>
    <row r="102" spans="1:27" ht="12.75">
      <c r="A102" s="43">
        <v>101</v>
      </c>
      <c r="B102" s="17" t="s">
        <v>65</v>
      </c>
      <c r="C102" s="19">
        <v>1962</v>
      </c>
      <c r="D102" s="49" t="s">
        <v>577</v>
      </c>
      <c r="E102" s="18" t="s">
        <v>6</v>
      </c>
      <c r="F102" s="18">
        <f>VLOOKUP(C:C,Kategorie!A:B,2,FALSE)</f>
        <v>8</v>
      </c>
      <c r="G102" s="7" t="s">
        <v>90</v>
      </c>
      <c r="H102" s="21" t="s">
        <v>90</v>
      </c>
      <c r="I102" s="20" t="s">
        <v>90</v>
      </c>
      <c r="J102" s="21" t="s">
        <v>90</v>
      </c>
      <c r="K102" s="6">
        <v>57</v>
      </c>
      <c r="L102" s="6">
        <v>1</v>
      </c>
      <c r="M102" s="29">
        <v>21</v>
      </c>
      <c r="N102" s="30">
        <v>13</v>
      </c>
      <c r="O102" s="29">
        <v>11</v>
      </c>
      <c r="P102" s="21">
        <v>22</v>
      </c>
      <c r="Q102" s="29"/>
      <c r="R102" s="30"/>
      <c r="S102" s="29"/>
      <c r="T102" s="30"/>
      <c r="U102" s="29"/>
      <c r="V102" s="30"/>
      <c r="W102" s="29"/>
      <c r="X102" s="30"/>
      <c r="Y102" s="38">
        <f t="shared" si="3"/>
        <v>36</v>
      </c>
      <c r="Z102" s="37">
        <v>7</v>
      </c>
      <c r="AA102" s="37">
        <v>3</v>
      </c>
    </row>
    <row r="103" spans="1:27" ht="12.75">
      <c r="A103" s="43">
        <v>102</v>
      </c>
      <c r="B103" s="17" t="s">
        <v>43</v>
      </c>
      <c r="C103" s="19">
        <v>1964</v>
      </c>
      <c r="D103" s="49" t="s">
        <v>577</v>
      </c>
      <c r="E103" s="18" t="s">
        <v>6</v>
      </c>
      <c r="F103" s="18">
        <f>VLOOKUP(C:C,Kategorie!A:B,2,FALSE)</f>
        <v>8</v>
      </c>
      <c r="G103" s="20">
        <v>21</v>
      </c>
      <c r="H103" s="21">
        <v>5</v>
      </c>
      <c r="I103" s="20" t="s">
        <v>90</v>
      </c>
      <c r="J103" s="21" t="s">
        <v>90</v>
      </c>
      <c r="K103" s="32">
        <v>26</v>
      </c>
      <c r="L103" s="32">
        <v>7</v>
      </c>
      <c r="M103" s="20">
        <v>33</v>
      </c>
      <c r="N103" s="21">
        <v>8</v>
      </c>
      <c r="O103" s="20">
        <v>21</v>
      </c>
      <c r="P103" s="21">
        <v>15</v>
      </c>
      <c r="Q103" s="20"/>
      <c r="R103" s="21"/>
      <c r="S103" s="20"/>
      <c r="T103" s="21"/>
      <c r="U103" s="20"/>
      <c r="V103" s="21"/>
      <c r="W103" s="20"/>
      <c r="X103" s="21"/>
      <c r="Y103" s="38">
        <f t="shared" si="3"/>
        <v>35</v>
      </c>
      <c r="Z103" s="38">
        <v>8</v>
      </c>
      <c r="AA103" s="37">
        <v>4</v>
      </c>
    </row>
    <row r="104" spans="1:27" ht="12.75">
      <c r="A104" s="43">
        <v>103</v>
      </c>
      <c r="B104" s="27" t="s">
        <v>39</v>
      </c>
      <c r="C104" s="28">
        <v>1968</v>
      </c>
      <c r="D104" s="49" t="s">
        <v>577</v>
      </c>
      <c r="E104" s="5" t="s">
        <v>6</v>
      </c>
      <c r="F104" s="5">
        <f>VLOOKUP(C:C,Kategorie!A:B,2,FALSE)</f>
        <v>8</v>
      </c>
      <c r="G104" s="7" t="s">
        <v>90</v>
      </c>
      <c r="H104" s="21" t="s">
        <v>90</v>
      </c>
      <c r="I104" s="20">
        <v>30</v>
      </c>
      <c r="J104" s="21">
        <v>5</v>
      </c>
      <c r="K104" s="32" t="s">
        <v>90</v>
      </c>
      <c r="L104" s="32" t="s">
        <v>90</v>
      </c>
      <c r="M104" s="20">
        <v>32</v>
      </c>
      <c r="N104" s="21">
        <v>9</v>
      </c>
      <c r="O104" s="20">
        <v>14</v>
      </c>
      <c r="P104" s="21">
        <v>20</v>
      </c>
      <c r="Q104" s="20"/>
      <c r="R104" s="21"/>
      <c r="S104" s="20"/>
      <c r="T104" s="21"/>
      <c r="U104" s="20"/>
      <c r="V104" s="21"/>
      <c r="W104" s="20"/>
      <c r="X104" s="21"/>
      <c r="Y104" s="38">
        <f t="shared" si="3"/>
        <v>34</v>
      </c>
      <c r="Z104" s="38">
        <v>9</v>
      </c>
      <c r="AA104" s="37">
        <v>3</v>
      </c>
    </row>
    <row r="105" spans="1:27" ht="12.75">
      <c r="A105" s="43">
        <v>104</v>
      </c>
      <c r="B105" s="27" t="s">
        <v>45</v>
      </c>
      <c r="C105" s="28">
        <v>1961</v>
      </c>
      <c r="D105" s="49" t="s">
        <v>577</v>
      </c>
      <c r="E105" s="5" t="s">
        <v>6</v>
      </c>
      <c r="F105" s="5">
        <f>VLOOKUP(C:C,Kategorie!A:B,2,FALSE)</f>
        <v>8</v>
      </c>
      <c r="G105" s="20">
        <v>20</v>
      </c>
      <c r="H105" s="21">
        <v>6</v>
      </c>
      <c r="I105" s="20">
        <v>25</v>
      </c>
      <c r="J105" s="21">
        <v>6</v>
      </c>
      <c r="K105" s="32" t="s">
        <v>90</v>
      </c>
      <c r="L105" s="32" t="s">
        <v>90</v>
      </c>
      <c r="M105" s="20">
        <v>59</v>
      </c>
      <c r="N105" s="21">
        <v>3</v>
      </c>
      <c r="O105" s="20">
        <v>22</v>
      </c>
      <c r="P105" s="21">
        <v>14</v>
      </c>
      <c r="Q105" s="20"/>
      <c r="R105" s="21"/>
      <c r="S105" s="20"/>
      <c r="T105" s="21"/>
      <c r="U105" s="20"/>
      <c r="V105" s="21"/>
      <c r="W105" s="20"/>
      <c r="X105" s="21"/>
      <c r="Y105" s="38">
        <f t="shared" si="3"/>
        <v>29</v>
      </c>
      <c r="Z105" s="38">
        <v>10</v>
      </c>
      <c r="AA105" s="37">
        <v>4</v>
      </c>
    </row>
    <row r="106" spans="1:27" ht="12.75">
      <c r="A106" s="43">
        <v>105</v>
      </c>
      <c r="B106" s="17" t="s">
        <v>131</v>
      </c>
      <c r="C106" s="19">
        <v>1963</v>
      </c>
      <c r="D106" s="49" t="s">
        <v>577</v>
      </c>
      <c r="E106" s="18" t="s">
        <v>6</v>
      </c>
      <c r="F106" s="18">
        <f>VLOOKUP(C:C,Kategorie!A:B,2,FALSE)</f>
        <v>8</v>
      </c>
      <c r="G106" s="20">
        <v>7</v>
      </c>
      <c r="H106" s="21">
        <v>12</v>
      </c>
      <c r="I106" s="20">
        <v>6</v>
      </c>
      <c r="J106" s="21">
        <v>15</v>
      </c>
      <c r="K106" s="32" t="s">
        <v>90</v>
      </c>
      <c r="L106" s="32" t="s">
        <v>90</v>
      </c>
      <c r="M106" s="20" t="s">
        <v>90</v>
      </c>
      <c r="N106" s="21" t="s">
        <v>90</v>
      </c>
      <c r="O106" s="20" t="s">
        <v>90</v>
      </c>
      <c r="P106" s="21" t="s">
        <v>90</v>
      </c>
      <c r="Q106" s="20"/>
      <c r="R106" s="21"/>
      <c r="S106" s="20"/>
      <c r="T106" s="21"/>
      <c r="U106" s="20"/>
      <c r="V106" s="21"/>
      <c r="W106" s="20"/>
      <c r="X106" s="21"/>
      <c r="Y106" s="38">
        <f t="shared" si="3"/>
        <v>27</v>
      </c>
      <c r="Z106" s="38">
        <v>11</v>
      </c>
      <c r="AA106" s="37">
        <v>2</v>
      </c>
    </row>
    <row r="107" spans="1:27" ht="12.75">
      <c r="A107" s="43">
        <v>106</v>
      </c>
      <c r="B107" s="17" t="s">
        <v>436</v>
      </c>
      <c r="C107" s="19">
        <v>1962</v>
      </c>
      <c r="D107" s="49" t="s">
        <v>577</v>
      </c>
      <c r="E107" s="18" t="s">
        <v>6</v>
      </c>
      <c r="F107" s="18">
        <f>VLOOKUP(C:C,Kategorie!A:B,2,FALSE)</f>
        <v>8</v>
      </c>
      <c r="G107" s="20">
        <v>38</v>
      </c>
      <c r="H107" s="21">
        <v>2</v>
      </c>
      <c r="I107" s="20" t="s">
        <v>90</v>
      </c>
      <c r="J107" s="21" t="s">
        <v>90</v>
      </c>
      <c r="K107" s="32">
        <v>29</v>
      </c>
      <c r="L107" s="32">
        <v>6</v>
      </c>
      <c r="M107" s="20">
        <v>38</v>
      </c>
      <c r="N107" s="21">
        <v>7</v>
      </c>
      <c r="O107" s="20">
        <v>39</v>
      </c>
      <c r="P107" s="21">
        <v>11</v>
      </c>
      <c r="Q107" s="20"/>
      <c r="R107" s="21"/>
      <c r="S107" s="20"/>
      <c r="T107" s="21"/>
      <c r="U107" s="20"/>
      <c r="V107" s="21"/>
      <c r="W107" s="20"/>
      <c r="X107" s="21"/>
      <c r="Y107" s="38">
        <f t="shared" si="3"/>
        <v>26</v>
      </c>
      <c r="Z107" s="38">
        <v>12</v>
      </c>
      <c r="AA107" s="37">
        <v>4</v>
      </c>
    </row>
    <row r="108" spans="1:27" ht="12.75">
      <c r="A108" s="43">
        <v>107</v>
      </c>
      <c r="B108" s="17" t="s">
        <v>583</v>
      </c>
      <c r="C108" s="19">
        <v>1962</v>
      </c>
      <c r="D108" s="49" t="s">
        <v>577</v>
      </c>
      <c r="E108" s="18" t="s">
        <v>6</v>
      </c>
      <c r="F108" s="18">
        <f>VLOOKUP(C:C,Kategorie!A:B,2,FALSE)</f>
        <v>8</v>
      </c>
      <c r="G108" s="20" t="s">
        <v>90</v>
      </c>
      <c r="H108" s="21" t="s">
        <v>90</v>
      </c>
      <c r="I108" s="20" t="s">
        <v>90</v>
      </c>
      <c r="J108" s="21" t="s">
        <v>90</v>
      </c>
      <c r="K108" s="32" t="s">
        <v>90</v>
      </c>
      <c r="L108" s="32" t="s">
        <v>90</v>
      </c>
      <c r="M108" s="20" t="s">
        <v>90</v>
      </c>
      <c r="N108" s="21" t="s">
        <v>90</v>
      </c>
      <c r="O108" s="20">
        <v>19</v>
      </c>
      <c r="P108" s="21">
        <v>16</v>
      </c>
      <c r="Q108" s="20"/>
      <c r="R108" s="21"/>
      <c r="S108" s="20"/>
      <c r="T108" s="21"/>
      <c r="U108" s="20"/>
      <c r="V108" s="21"/>
      <c r="W108" s="20"/>
      <c r="X108" s="21"/>
      <c r="Y108" s="38">
        <f t="shared" si="3"/>
        <v>16</v>
      </c>
      <c r="Z108" s="38">
        <v>13</v>
      </c>
      <c r="AA108" s="38">
        <v>1</v>
      </c>
    </row>
    <row r="109" spans="1:27" ht="12.75">
      <c r="A109" s="43">
        <v>108</v>
      </c>
      <c r="B109" s="17" t="s">
        <v>491</v>
      </c>
      <c r="C109" s="19">
        <v>1963</v>
      </c>
      <c r="D109" s="49" t="s">
        <v>577</v>
      </c>
      <c r="E109" s="18" t="s">
        <v>6</v>
      </c>
      <c r="F109" s="18">
        <f>VLOOKUP(C:C,Kategorie!A:B,2,FALSE)</f>
        <v>8</v>
      </c>
      <c r="G109" s="20" t="s">
        <v>90</v>
      </c>
      <c r="H109" s="21" t="s">
        <v>90</v>
      </c>
      <c r="I109" s="20" t="s">
        <v>90</v>
      </c>
      <c r="J109" s="21" t="s">
        <v>90</v>
      </c>
      <c r="K109" s="32">
        <v>53</v>
      </c>
      <c r="L109" s="32">
        <v>2</v>
      </c>
      <c r="M109" s="20">
        <v>54</v>
      </c>
      <c r="N109" s="21">
        <v>6</v>
      </c>
      <c r="O109" s="20">
        <v>55</v>
      </c>
      <c r="P109" s="21">
        <v>7</v>
      </c>
      <c r="Q109" s="20"/>
      <c r="R109" s="21"/>
      <c r="S109" s="20"/>
      <c r="T109" s="21"/>
      <c r="U109" s="20"/>
      <c r="V109" s="21"/>
      <c r="W109" s="20"/>
      <c r="X109" s="21"/>
      <c r="Y109" s="38">
        <f t="shared" si="3"/>
        <v>15</v>
      </c>
      <c r="Z109" s="38">
        <v>14</v>
      </c>
      <c r="AA109" s="38">
        <v>3</v>
      </c>
    </row>
    <row r="110" spans="1:27" ht="12.75">
      <c r="A110" s="43">
        <v>109</v>
      </c>
      <c r="B110" s="17" t="s">
        <v>430</v>
      </c>
      <c r="C110" s="19">
        <v>1969</v>
      </c>
      <c r="D110" s="49" t="s">
        <v>577</v>
      </c>
      <c r="E110" s="18" t="s">
        <v>6</v>
      </c>
      <c r="F110" s="18">
        <f>VLOOKUP(C:C,Kategorie!A:B,2,FALSE)</f>
        <v>8</v>
      </c>
      <c r="G110" s="20">
        <v>6</v>
      </c>
      <c r="H110" s="21">
        <v>14</v>
      </c>
      <c r="I110" s="20" t="s">
        <v>90</v>
      </c>
      <c r="J110" s="21" t="s">
        <v>90</v>
      </c>
      <c r="K110" s="32" t="s">
        <v>90</v>
      </c>
      <c r="L110" s="32" t="s">
        <v>90</v>
      </c>
      <c r="M110" s="20" t="s">
        <v>90</v>
      </c>
      <c r="N110" s="21" t="s">
        <v>90</v>
      </c>
      <c r="O110" s="20" t="s">
        <v>90</v>
      </c>
      <c r="P110" s="21" t="s">
        <v>90</v>
      </c>
      <c r="Q110" s="20"/>
      <c r="R110" s="21"/>
      <c r="S110" s="20"/>
      <c r="T110" s="21"/>
      <c r="U110" s="20"/>
      <c r="V110" s="21"/>
      <c r="W110" s="20"/>
      <c r="X110" s="21"/>
      <c r="Y110" s="38">
        <f t="shared" si="3"/>
        <v>14</v>
      </c>
      <c r="Z110" s="38">
        <v>15</v>
      </c>
      <c r="AA110" s="37">
        <v>1</v>
      </c>
    </row>
    <row r="111" spans="1:27" ht="12.75">
      <c r="A111" s="43">
        <v>110</v>
      </c>
      <c r="B111" s="17" t="s">
        <v>157</v>
      </c>
      <c r="C111" s="19">
        <v>1967</v>
      </c>
      <c r="D111" s="49" t="s">
        <v>577</v>
      </c>
      <c r="E111" s="18" t="s">
        <v>6</v>
      </c>
      <c r="F111" s="18">
        <f>VLOOKUP(C:C,Kategorie!A:B,2,FALSE)</f>
        <v>8</v>
      </c>
      <c r="G111" s="7" t="s">
        <v>90</v>
      </c>
      <c r="H111" s="21" t="s">
        <v>90</v>
      </c>
      <c r="I111" s="20">
        <v>45</v>
      </c>
      <c r="J111" s="21">
        <v>4</v>
      </c>
      <c r="K111" s="32">
        <v>46</v>
      </c>
      <c r="L111" s="32">
        <v>4</v>
      </c>
      <c r="M111" s="20" t="s">
        <v>90</v>
      </c>
      <c r="N111" s="21" t="s">
        <v>90</v>
      </c>
      <c r="O111" s="20">
        <v>58</v>
      </c>
      <c r="P111" s="21">
        <v>5</v>
      </c>
      <c r="Q111" s="20"/>
      <c r="R111" s="21"/>
      <c r="S111" s="20"/>
      <c r="T111" s="21"/>
      <c r="U111" s="20"/>
      <c r="V111" s="21"/>
      <c r="W111" s="20"/>
      <c r="X111" s="21"/>
      <c r="Y111" s="38">
        <f t="shared" si="3"/>
        <v>13</v>
      </c>
      <c r="Z111" s="38">
        <v>16</v>
      </c>
      <c r="AA111" s="37">
        <v>3</v>
      </c>
    </row>
    <row r="112" spans="1:27" ht="12.75">
      <c r="A112" s="43">
        <v>111</v>
      </c>
      <c r="B112" s="17" t="s">
        <v>586</v>
      </c>
      <c r="C112" s="19">
        <v>1968</v>
      </c>
      <c r="D112" s="49" t="s">
        <v>577</v>
      </c>
      <c r="E112" s="18" t="s">
        <v>6</v>
      </c>
      <c r="F112" s="18">
        <f>VLOOKUP(C:C,Kategorie!A:B,2,FALSE)</f>
        <v>8</v>
      </c>
      <c r="G112" s="20" t="s">
        <v>90</v>
      </c>
      <c r="H112" s="21" t="s">
        <v>90</v>
      </c>
      <c r="I112" s="20" t="s">
        <v>90</v>
      </c>
      <c r="J112" s="21" t="s">
        <v>90</v>
      </c>
      <c r="K112" s="32" t="s">
        <v>90</v>
      </c>
      <c r="L112" s="32" t="s">
        <v>90</v>
      </c>
      <c r="M112" s="20" t="s">
        <v>90</v>
      </c>
      <c r="N112" s="21" t="s">
        <v>90</v>
      </c>
      <c r="O112" s="20">
        <v>33</v>
      </c>
      <c r="P112" s="21">
        <v>12</v>
      </c>
      <c r="Q112" s="20"/>
      <c r="R112" s="21"/>
      <c r="S112" s="20"/>
      <c r="T112" s="21"/>
      <c r="U112" s="20"/>
      <c r="V112" s="21"/>
      <c r="W112" s="20"/>
      <c r="X112" s="21"/>
      <c r="Y112" s="38">
        <f t="shared" si="3"/>
        <v>12</v>
      </c>
      <c r="Z112" s="38">
        <v>17</v>
      </c>
      <c r="AA112" s="38">
        <v>1</v>
      </c>
    </row>
    <row r="113" spans="1:27" ht="12.75">
      <c r="A113" s="43">
        <v>112</v>
      </c>
      <c r="B113" s="27" t="s">
        <v>63</v>
      </c>
      <c r="C113" s="28">
        <v>1967</v>
      </c>
      <c r="D113" s="49" t="s">
        <v>577</v>
      </c>
      <c r="E113" s="5" t="s">
        <v>6</v>
      </c>
      <c r="F113" s="5">
        <f>VLOOKUP(C:C,Kategorie!A:B,2,FALSE)</f>
        <v>8</v>
      </c>
      <c r="G113" s="7" t="s">
        <v>90</v>
      </c>
      <c r="H113" s="21" t="s">
        <v>90</v>
      </c>
      <c r="I113" s="20">
        <v>46</v>
      </c>
      <c r="J113" s="21">
        <v>3</v>
      </c>
      <c r="K113" s="32">
        <v>50</v>
      </c>
      <c r="L113" s="32">
        <v>3</v>
      </c>
      <c r="M113" s="20">
        <v>55</v>
      </c>
      <c r="N113" s="21">
        <v>5</v>
      </c>
      <c r="O113" s="20" t="s">
        <v>90</v>
      </c>
      <c r="P113" s="21" t="s">
        <v>90</v>
      </c>
      <c r="Q113" s="20"/>
      <c r="R113" s="21"/>
      <c r="S113" s="20"/>
      <c r="T113" s="21"/>
      <c r="U113" s="20"/>
      <c r="V113" s="21"/>
      <c r="W113" s="20"/>
      <c r="X113" s="21"/>
      <c r="Y113" s="38">
        <f t="shared" si="3"/>
        <v>11</v>
      </c>
      <c r="Z113" s="38">
        <v>18</v>
      </c>
      <c r="AA113" s="37">
        <v>3</v>
      </c>
    </row>
    <row r="114" spans="1:27" ht="12.75">
      <c r="A114" s="43">
        <v>113</v>
      </c>
      <c r="B114" s="17" t="s">
        <v>60</v>
      </c>
      <c r="C114" s="19">
        <v>1960</v>
      </c>
      <c r="D114" s="49" t="s">
        <v>577</v>
      </c>
      <c r="E114" s="18" t="s">
        <v>6</v>
      </c>
      <c r="F114" s="18">
        <f>VLOOKUP(C:C,Kategorie!A:B,2,FALSE)</f>
        <v>8</v>
      </c>
      <c r="G114" s="7" t="s">
        <v>90</v>
      </c>
      <c r="H114" s="21" t="s">
        <v>90</v>
      </c>
      <c r="I114" s="20" t="s">
        <v>90</v>
      </c>
      <c r="J114" s="21" t="s">
        <v>90</v>
      </c>
      <c r="K114" s="32" t="s">
        <v>90</v>
      </c>
      <c r="L114" s="32" t="s">
        <v>90</v>
      </c>
      <c r="M114" s="20" t="s">
        <v>90</v>
      </c>
      <c r="N114" s="21" t="s">
        <v>90</v>
      </c>
      <c r="O114" s="29">
        <v>42</v>
      </c>
      <c r="P114" s="21">
        <v>10</v>
      </c>
      <c r="Q114" s="29"/>
      <c r="R114" s="30"/>
      <c r="S114" s="29"/>
      <c r="T114" s="30"/>
      <c r="U114" s="29"/>
      <c r="V114" s="30"/>
      <c r="W114" s="29"/>
      <c r="X114" s="30"/>
      <c r="Y114" s="38">
        <f t="shared" si="3"/>
        <v>10</v>
      </c>
      <c r="Z114" s="37">
        <v>19</v>
      </c>
      <c r="AA114" s="37">
        <v>1</v>
      </c>
    </row>
    <row r="115" spans="1:27" ht="12.75">
      <c r="A115" s="43">
        <v>114</v>
      </c>
      <c r="B115" s="17" t="s">
        <v>35</v>
      </c>
      <c r="C115" s="19">
        <v>1960</v>
      </c>
      <c r="D115" s="49" t="s">
        <v>577</v>
      </c>
      <c r="E115" s="18" t="s">
        <v>6</v>
      </c>
      <c r="F115" s="18">
        <f>VLOOKUP(C:C,Kategorie!A:B,2,FALSE)</f>
        <v>8</v>
      </c>
      <c r="G115" s="20">
        <v>11</v>
      </c>
      <c r="H115" s="21">
        <v>9</v>
      </c>
      <c r="I115" s="20" t="s">
        <v>90</v>
      </c>
      <c r="J115" s="21" t="s">
        <v>90</v>
      </c>
      <c r="K115" s="32" t="s">
        <v>90</v>
      </c>
      <c r="L115" s="32" t="s">
        <v>90</v>
      </c>
      <c r="M115" s="20" t="s">
        <v>90</v>
      </c>
      <c r="N115" s="21" t="s">
        <v>90</v>
      </c>
      <c r="O115" s="20" t="s">
        <v>90</v>
      </c>
      <c r="P115" s="21" t="s">
        <v>90</v>
      </c>
      <c r="Q115" s="20"/>
      <c r="R115" s="21"/>
      <c r="S115" s="20"/>
      <c r="T115" s="21"/>
      <c r="U115" s="20"/>
      <c r="V115" s="21"/>
      <c r="W115" s="20"/>
      <c r="X115" s="21"/>
      <c r="Y115" s="38">
        <f t="shared" si="3"/>
        <v>9</v>
      </c>
      <c r="Z115" s="38">
        <v>20</v>
      </c>
      <c r="AA115" s="37">
        <v>1</v>
      </c>
    </row>
    <row r="116" spans="1:27" ht="12.75">
      <c r="A116" s="43">
        <v>115</v>
      </c>
      <c r="B116" s="17" t="s">
        <v>589</v>
      </c>
      <c r="C116" s="19">
        <v>1961</v>
      </c>
      <c r="D116" s="49" t="s">
        <v>577</v>
      </c>
      <c r="E116" s="18" t="s">
        <v>6</v>
      </c>
      <c r="F116" s="18">
        <f>VLOOKUP(C:C,Kategorie!A:B,2,FALSE)</f>
        <v>8</v>
      </c>
      <c r="G116" s="20" t="s">
        <v>90</v>
      </c>
      <c r="H116" s="21" t="s">
        <v>90</v>
      </c>
      <c r="I116" s="20" t="s">
        <v>90</v>
      </c>
      <c r="J116" s="21" t="s">
        <v>90</v>
      </c>
      <c r="K116" s="32" t="s">
        <v>90</v>
      </c>
      <c r="L116" s="32" t="s">
        <v>90</v>
      </c>
      <c r="M116" s="20" t="s">
        <v>90</v>
      </c>
      <c r="N116" s="21" t="s">
        <v>90</v>
      </c>
      <c r="O116" s="20">
        <v>47</v>
      </c>
      <c r="P116" s="21">
        <v>9</v>
      </c>
      <c r="Q116" s="20"/>
      <c r="R116" s="21"/>
      <c r="S116" s="20"/>
      <c r="T116" s="21"/>
      <c r="U116" s="20"/>
      <c r="V116" s="21"/>
      <c r="W116" s="20"/>
      <c r="X116" s="21"/>
      <c r="Y116" s="38">
        <f t="shared" si="3"/>
        <v>9</v>
      </c>
      <c r="Z116" s="38">
        <v>21</v>
      </c>
      <c r="AA116" s="38">
        <v>1</v>
      </c>
    </row>
    <row r="117" spans="1:27" ht="12.75">
      <c r="A117" s="43">
        <v>116</v>
      </c>
      <c r="B117" s="17" t="s">
        <v>593</v>
      </c>
      <c r="C117" s="19">
        <v>1966</v>
      </c>
      <c r="D117" s="49" t="s">
        <v>577</v>
      </c>
      <c r="E117" s="18" t="s">
        <v>6</v>
      </c>
      <c r="F117" s="18">
        <f>VLOOKUP(C:C,Kategorie!A:B,2,FALSE)</f>
        <v>8</v>
      </c>
      <c r="G117" s="20" t="s">
        <v>90</v>
      </c>
      <c r="H117" s="21" t="s">
        <v>90</v>
      </c>
      <c r="I117" s="20" t="s">
        <v>90</v>
      </c>
      <c r="J117" s="21" t="s">
        <v>90</v>
      </c>
      <c r="K117" s="32" t="s">
        <v>90</v>
      </c>
      <c r="L117" s="32" t="s">
        <v>90</v>
      </c>
      <c r="M117" s="20" t="s">
        <v>90</v>
      </c>
      <c r="N117" s="21" t="s">
        <v>90</v>
      </c>
      <c r="O117" s="20">
        <v>53</v>
      </c>
      <c r="P117" s="21">
        <v>8</v>
      </c>
      <c r="Q117" s="20"/>
      <c r="R117" s="21"/>
      <c r="S117" s="20"/>
      <c r="T117" s="21"/>
      <c r="U117" s="20"/>
      <c r="V117" s="21"/>
      <c r="W117" s="20"/>
      <c r="X117" s="21"/>
      <c r="Y117" s="38">
        <f t="shared" si="3"/>
        <v>8</v>
      </c>
      <c r="Z117" s="38">
        <v>22</v>
      </c>
      <c r="AA117" s="38">
        <v>1</v>
      </c>
    </row>
    <row r="118" spans="1:27" ht="12.75">
      <c r="A118" s="43">
        <v>117</v>
      </c>
      <c r="B118" s="17" t="s">
        <v>596</v>
      </c>
      <c r="C118" s="19">
        <v>1961</v>
      </c>
      <c r="D118" s="49" t="s">
        <v>577</v>
      </c>
      <c r="E118" s="18" t="s">
        <v>6</v>
      </c>
      <c r="F118" s="18">
        <f>VLOOKUP(C:C,Kategorie!A:B,2,FALSE)</f>
        <v>8</v>
      </c>
      <c r="G118" s="20" t="s">
        <v>90</v>
      </c>
      <c r="H118" s="21" t="s">
        <v>90</v>
      </c>
      <c r="I118" s="20" t="s">
        <v>90</v>
      </c>
      <c r="J118" s="21" t="s">
        <v>90</v>
      </c>
      <c r="K118" s="32" t="s">
        <v>90</v>
      </c>
      <c r="L118" s="32" t="s">
        <v>90</v>
      </c>
      <c r="M118" s="20" t="s">
        <v>90</v>
      </c>
      <c r="N118" s="21" t="s">
        <v>90</v>
      </c>
      <c r="O118" s="20">
        <v>57</v>
      </c>
      <c r="P118" s="21">
        <v>6</v>
      </c>
      <c r="Q118" s="20"/>
      <c r="R118" s="21"/>
      <c r="S118" s="20"/>
      <c r="T118" s="21"/>
      <c r="U118" s="20"/>
      <c r="V118" s="21"/>
      <c r="W118" s="20"/>
      <c r="X118" s="21"/>
      <c r="Y118" s="38">
        <f t="shared" si="3"/>
        <v>6</v>
      </c>
      <c r="Z118" s="38">
        <v>23</v>
      </c>
      <c r="AA118" s="38">
        <v>1</v>
      </c>
    </row>
    <row r="119" spans="1:27" ht="12.75">
      <c r="A119" s="43">
        <v>118</v>
      </c>
      <c r="B119" s="17" t="s">
        <v>490</v>
      </c>
      <c r="C119" s="24">
        <v>1969</v>
      </c>
      <c r="D119" s="49" t="s">
        <v>577</v>
      </c>
      <c r="E119" s="32" t="s">
        <v>6</v>
      </c>
      <c r="F119" s="18">
        <f>VLOOKUP(C:C,Kategorie!A:B,2,FALSE)</f>
        <v>8</v>
      </c>
      <c r="G119" s="20" t="s">
        <v>90</v>
      </c>
      <c r="H119" s="21" t="s">
        <v>90</v>
      </c>
      <c r="I119" s="20" t="s">
        <v>90</v>
      </c>
      <c r="J119" s="21" t="s">
        <v>90</v>
      </c>
      <c r="K119" s="32">
        <v>44</v>
      </c>
      <c r="L119" s="32">
        <v>5</v>
      </c>
      <c r="M119" s="20" t="s">
        <v>90</v>
      </c>
      <c r="N119" s="21" t="s">
        <v>90</v>
      </c>
      <c r="O119" s="20" t="s">
        <v>90</v>
      </c>
      <c r="P119" s="21" t="s">
        <v>90</v>
      </c>
      <c r="Q119" s="20"/>
      <c r="R119" s="21"/>
      <c r="S119" s="20"/>
      <c r="T119" s="21"/>
      <c r="U119" s="20"/>
      <c r="V119" s="21"/>
      <c r="W119" s="20"/>
      <c r="X119" s="21"/>
      <c r="Y119" s="38">
        <f t="shared" si="3"/>
        <v>5</v>
      </c>
      <c r="Z119" s="38">
        <v>24</v>
      </c>
      <c r="AA119" s="38">
        <v>1</v>
      </c>
    </row>
    <row r="120" spans="1:27" ht="12.75">
      <c r="A120" s="43">
        <v>119</v>
      </c>
      <c r="B120" s="17" t="s">
        <v>406</v>
      </c>
      <c r="C120" s="19">
        <v>1965</v>
      </c>
      <c r="D120" s="49" t="s">
        <v>577</v>
      </c>
      <c r="E120" s="18" t="s">
        <v>6</v>
      </c>
      <c r="F120" s="18">
        <f>VLOOKUP(C:C,Kategorie!A:B,2,FALSE)</f>
        <v>8</v>
      </c>
      <c r="G120" s="20">
        <v>57</v>
      </c>
      <c r="H120" s="21">
        <v>1</v>
      </c>
      <c r="I120" s="20">
        <v>50</v>
      </c>
      <c r="J120" s="21">
        <v>2</v>
      </c>
      <c r="K120" s="32" t="s">
        <v>90</v>
      </c>
      <c r="L120" s="32" t="s">
        <v>90</v>
      </c>
      <c r="M120" s="20" t="s">
        <v>90</v>
      </c>
      <c r="N120" s="21" t="s">
        <v>90</v>
      </c>
      <c r="O120" s="20">
        <v>79</v>
      </c>
      <c r="P120" s="21">
        <v>1</v>
      </c>
      <c r="Q120" s="20"/>
      <c r="R120" s="21"/>
      <c r="S120" s="20"/>
      <c r="T120" s="21"/>
      <c r="U120" s="20"/>
      <c r="V120" s="21"/>
      <c r="W120" s="20"/>
      <c r="X120" s="21"/>
      <c r="Y120" s="38">
        <f t="shared" si="3"/>
        <v>4</v>
      </c>
      <c r="Z120" s="38">
        <v>25</v>
      </c>
      <c r="AA120" s="37">
        <v>3</v>
      </c>
    </row>
    <row r="121" spans="1:27" ht="12.75">
      <c r="A121" s="43">
        <v>120</v>
      </c>
      <c r="B121" s="17" t="s">
        <v>533</v>
      </c>
      <c r="C121" s="19">
        <v>1961</v>
      </c>
      <c r="D121" s="49" t="s">
        <v>577</v>
      </c>
      <c r="E121" s="18" t="s">
        <v>6</v>
      </c>
      <c r="F121" s="18">
        <f>VLOOKUP(C:C,Kategorie!A:B,2,FALSE)</f>
        <v>8</v>
      </c>
      <c r="G121" s="20" t="s">
        <v>90</v>
      </c>
      <c r="H121" s="21" t="s">
        <v>90</v>
      </c>
      <c r="I121" s="20" t="s">
        <v>90</v>
      </c>
      <c r="J121" s="21" t="s">
        <v>90</v>
      </c>
      <c r="K121" s="32" t="s">
        <v>90</v>
      </c>
      <c r="L121" s="32" t="s">
        <v>90</v>
      </c>
      <c r="M121" s="20">
        <v>58</v>
      </c>
      <c r="N121" s="21">
        <v>4</v>
      </c>
      <c r="O121" s="20" t="s">
        <v>90</v>
      </c>
      <c r="P121" s="21" t="s">
        <v>90</v>
      </c>
      <c r="Q121" s="20"/>
      <c r="R121" s="21"/>
      <c r="S121" s="20"/>
      <c r="T121" s="21"/>
      <c r="U121" s="20"/>
      <c r="V121" s="21"/>
      <c r="W121" s="20"/>
      <c r="X121" s="21"/>
      <c r="Y121" s="38">
        <f t="shared" si="3"/>
        <v>4</v>
      </c>
      <c r="Z121" s="38">
        <v>26</v>
      </c>
      <c r="AA121" s="38">
        <v>1</v>
      </c>
    </row>
    <row r="122" spans="1:27" ht="12.75">
      <c r="A122" s="43">
        <v>121</v>
      </c>
      <c r="B122" s="17" t="s">
        <v>597</v>
      </c>
      <c r="C122" s="19">
        <v>1963</v>
      </c>
      <c r="D122" s="49" t="s">
        <v>577</v>
      </c>
      <c r="E122" s="18" t="s">
        <v>6</v>
      </c>
      <c r="F122" s="18">
        <f>VLOOKUP(C:C,Kategorie!A:B,2,FALSE)</f>
        <v>8</v>
      </c>
      <c r="G122" s="20" t="s">
        <v>90</v>
      </c>
      <c r="H122" s="21" t="s">
        <v>90</v>
      </c>
      <c r="I122" s="20" t="s">
        <v>90</v>
      </c>
      <c r="J122" s="21" t="s">
        <v>90</v>
      </c>
      <c r="K122" s="32" t="s">
        <v>90</v>
      </c>
      <c r="L122" s="32" t="s">
        <v>90</v>
      </c>
      <c r="M122" s="20" t="s">
        <v>90</v>
      </c>
      <c r="N122" s="21" t="s">
        <v>90</v>
      </c>
      <c r="O122" s="20">
        <v>59</v>
      </c>
      <c r="P122" s="21">
        <v>4</v>
      </c>
      <c r="Q122" s="20"/>
      <c r="R122" s="21"/>
      <c r="S122" s="20"/>
      <c r="T122" s="21"/>
      <c r="U122" s="20"/>
      <c r="V122" s="21"/>
      <c r="W122" s="20"/>
      <c r="X122" s="21"/>
      <c r="Y122" s="38">
        <f t="shared" si="3"/>
        <v>4</v>
      </c>
      <c r="Z122" s="38">
        <v>27</v>
      </c>
      <c r="AA122" s="38">
        <v>1</v>
      </c>
    </row>
    <row r="123" spans="1:27" ht="12.75">
      <c r="A123" s="43">
        <v>122</v>
      </c>
      <c r="B123" s="17" t="s">
        <v>435</v>
      </c>
      <c r="C123" s="19">
        <v>1967</v>
      </c>
      <c r="D123" s="49" t="s">
        <v>577</v>
      </c>
      <c r="E123" s="18" t="s">
        <v>6</v>
      </c>
      <c r="F123" s="18">
        <f>VLOOKUP(C:C,Kategorie!A:B,2,FALSE)</f>
        <v>8</v>
      </c>
      <c r="G123" s="20">
        <v>36</v>
      </c>
      <c r="H123" s="21">
        <v>3</v>
      </c>
      <c r="I123" s="20" t="s">
        <v>90</v>
      </c>
      <c r="J123" s="21" t="s">
        <v>90</v>
      </c>
      <c r="K123" s="32" t="s">
        <v>90</v>
      </c>
      <c r="L123" s="32" t="s">
        <v>90</v>
      </c>
      <c r="M123" s="20" t="s">
        <v>90</v>
      </c>
      <c r="N123" s="21" t="s">
        <v>90</v>
      </c>
      <c r="O123" s="20" t="s">
        <v>90</v>
      </c>
      <c r="P123" s="21" t="s">
        <v>90</v>
      </c>
      <c r="Q123" s="20"/>
      <c r="R123" s="21"/>
      <c r="S123" s="20"/>
      <c r="T123" s="21"/>
      <c r="U123" s="20"/>
      <c r="V123" s="21"/>
      <c r="W123" s="20"/>
      <c r="X123" s="21"/>
      <c r="Y123" s="38">
        <f t="shared" si="3"/>
        <v>3</v>
      </c>
      <c r="Z123" s="38">
        <v>28</v>
      </c>
      <c r="AA123" s="37">
        <v>1</v>
      </c>
    </row>
    <row r="124" spans="1:27" ht="12.75">
      <c r="A124" s="43">
        <v>123</v>
      </c>
      <c r="B124" s="17" t="s">
        <v>604</v>
      </c>
      <c r="C124" s="19">
        <v>1964</v>
      </c>
      <c r="D124" s="49" t="s">
        <v>577</v>
      </c>
      <c r="E124" s="18" t="s">
        <v>6</v>
      </c>
      <c r="F124" s="18">
        <f>VLOOKUP(C:C,Kategorie!A:B,2,FALSE)</f>
        <v>8</v>
      </c>
      <c r="G124" s="20" t="s">
        <v>90</v>
      </c>
      <c r="H124" s="21" t="s">
        <v>90</v>
      </c>
      <c r="I124" s="20" t="s">
        <v>90</v>
      </c>
      <c r="J124" s="21" t="s">
        <v>90</v>
      </c>
      <c r="K124" s="32" t="s">
        <v>90</v>
      </c>
      <c r="L124" s="32" t="s">
        <v>90</v>
      </c>
      <c r="M124" s="20" t="s">
        <v>90</v>
      </c>
      <c r="N124" s="21" t="s">
        <v>90</v>
      </c>
      <c r="O124" s="20">
        <v>70</v>
      </c>
      <c r="P124" s="21">
        <v>3</v>
      </c>
      <c r="Q124" s="20"/>
      <c r="R124" s="21"/>
      <c r="S124" s="20"/>
      <c r="T124" s="21"/>
      <c r="U124" s="20"/>
      <c r="V124" s="21"/>
      <c r="W124" s="20"/>
      <c r="X124" s="21"/>
      <c r="Y124" s="38">
        <f t="shared" si="3"/>
        <v>3</v>
      </c>
      <c r="Z124" s="38">
        <v>29</v>
      </c>
      <c r="AA124" s="38">
        <v>1</v>
      </c>
    </row>
    <row r="125" spans="1:27" ht="12.75">
      <c r="A125" s="43">
        <v>124</v>
      </c>
      <c r="B125" s="17" t="s">
        <v>460</v>
      </c>
      <c r="C125" s="19">
        <v>1964</v>
      </c>
      <c r="D125" s="49" t="s">
        <v>577</v>
      </c>
      <c r="E125" s="18" t="s">
        <v>6</v>
      </c>
      <c r="F125" s="18">
        <f>VLOOKUP(C:C,Kategorie!A:B,2,FALSE)</f>
        <v>8</v>
      </c>
      <c r="G125" s="20" t="s">
        <v>90</v>
      </c>
      <c r="H125" s="21" t="s">
        <v>90</v>
      </c>
      <c r="I125" s="20">
        <v>53</v>
      </c>
      <c r="J125" s="21">
        <v>1</v>
      </c>
      <c r="K125" s="32" t="s">
        <v>90</v>
      </c>
      <c r="L125" s="32" t="s">
        <v>90</v>
      </c>
      <c r="M125" s="20">
        <v>66</v>
      </c>
      <c r="N125" s="21">
        <v>1</v>
      </c>
      <c r="O125" s="20" t="s">
        <v>90</v>
      </c>
      <c r="P125" s="21" t="s">
        <v>90</v>
      </c>
      <c r="Q125" s="20"/>
      <c r="R125" s="21"/>
      <c r="S125" s="20"/>
      <c r="T125" s="21"/>
      <c r="U125" s="20"/>
      <c r="V125" s="21"/>
      <c r="W125" s="20"/>
      <c r="X125" s="21"/>
      <c r="Y125" s="38">
        <f t="shared" si="3"/>
        <v>2</v>
      </c>
      <c r="Z125" s="38">
        <v>30</v>
      </c>
      <c r="AA125" s="37">
        <v>2</v>
      </c>
    </row>
    <row r="126" spans="1:27" ht="12.75">
      <c r="A126" s="43">
        <v>125</v>
      </c>
      <c r="B126" s="17" t="s">
        <v>534</v>
      </c>
      <c r="C126" s="19">
        <v>1965</v>
      </c>
      <c r="D126" s="49" t="s">
        <v>577</v>
      </c>
      <c r="E126" s="18" t="s">
        <v>6</v>
      </c>
      <c r="F126" s="18">
        <f>VLOOKUP(C:C,Kategorie!A:B,2,FALSE)</f>
        <v>8</v>
      </c>
      <c r="G126" s="20" t="s">
        <v>90</v>
      </c>
      <c r="H126" s="21" t="s">
        <v>90</v>
      </c>
      <c r="I126" s="20" t="s">
        <v>90</v>
      </c>
      <c r="J126" s="21" t="s">
        <v>90</v>
      </c>
      <c r="K126" s="32" t="s">
        <v>90</v>
      </c>
      <c r="L126" s="32" t="s">
        <v>90</v>
      </c>
      <c r="M126" s="20">
        <v>65</v>
      </c>
      <c r="N126" s="21">
        <v>2</v>
      </c>
      <c r="O126" s="20" t="s">
        <v>90</v>
      </c>
      <c r="P126" s="21" t="s">
        <v>90</v>
      </c>
      <c r="Q126" s="20"/>
      <c r="R126" s="21"/>
      <c r="S126" s="20"/>
      <c r="T126" s="21"/>
      <c r="U126" s="20"/>
      <c r="V126" s="21"/>
      <c r="W126" s="20"/>
      <c r="X126" s="21"/>
      <c r="Y126" s="38">
        <f t="shared" si="3"/>
        <v>2</v>
      </c>
      <c r="Z126" s="38">
        <v>31</v>
      </c>
      <c r="AA126" s="38">
        <v>1</v>
      </c>
    </row>
    <row r="127" spans="1:27" ht="12.75">
      <c r="A127" s="43">
        <v>126</v>
      </c>
      <c r="B127" s="17" t="s">
        <v>606</v>
      </c>
      <c r="C127" s="19">
        <v>1960</v>
      </c>
      <c r="D127" s="49" t="s">
        <v>577</v>
      </c>
      <c r="E127" s="18" t="s">
        <v>6</v>
      </c>
      <c r="F127" s="18">
        <f>VLOOKUP(C:C,Kategorie!A:B,2,FALSE)</f>
        <v>8</v>
      </c>
      <c r="G127" s="20" t="s">
        <v>90</v>
      </c>
      <c r="H127" s="21" t="s">
        <v>90</v>
      </c>
      <c r="I127" s="20" t="s">
        <v>90</v>
      </c>
      <c r="J127" s="21" t="s">
        <v>90</v>
      </c>
      <c r="K127" s="32" t="s">
        <v>90</v>
      </c>
      <c r="L127" s="32" t="s">
        <v>90</v>
      </c>
      <c r="M127" s="20" t="s">
        <v>90</v>
      </c>
      <c r="N127" s="21" t="s">
        <v>90</v>
      </c>
      <c r="O127" s="20">
        <v>72</v>
      </c>
      <c r="P127" s="21">
        <v>2</v>
      </c>
      <c r="Q127" s="20"/>
      <c r="R127" s="21"/>
      <c r="S127" s="20"/>
      <c r="T127" s="21"/>
      <c r="U127" s="20"/>
      <c r="V127" s="21"/>
      <c r="W127" s="20"/>
      <c r="X127" s="21"/>
      <c r="Y127" s="38">
        <f t="shared" si="3"/>
        <v>2</v>
      </c>
      <c r="Z127" s="38">
        <v>32</v>
      </c>
      <c r="AA127" s="38">
        <v>1</v>
      </c>
    </row>
    <row r="128" spans="1:27" ht="12.75">
      <c r="A128" s="43">
        <v>127</v>
      </c>
      <c r="B128" s="17" t="s">
        <v>247</v>
      </c>
      <c r="C128" s="19">
        <v>1959</v>
      </c>
      <c r="D128" s="49" t="s">
        <v>577</v>
      </c>
      <c r="E128" s="18" t="s">
        <v>6</v>
      </c>
      <c r="F128" s="18">
        <f>VLOOKUP(C:C,Kategorie!A:B,2,FALSE)</f>
        <v>9</v>
      </c>
      <c r="G128" s="20">
        <v>17</v>
      </c>
      <c r="H128" s="30">
        <v>10</v>
      </c>
      <c r="I128" s="20" t="s">
        <v>90</v>
      </c>
      <c r="J128" s="21" t="s">
        <v>90</v>
      </c>
      <c r="K128" s="6">
        <v>22</v>
      </c>
      <c r="L128" s="6">
        <v>9</v>
      </c>
      <c r="M128" s="29">
        <v>30</v>
      </c>
      <c r="N128" s="30">
        <v>11</v>
      </c>
      <c r="O128" s="29">
        <v>26</v>
      </c>
      <c r="P128" s="30">
        <v>11</v>
      </c>
      <c r="Q128" s="29"/>
      <c r="R128" s="30"/>
      <c r="S128" s="29"/>
      <c r="T128" s="30"/>
      <c r="U128" s="29"/>
      <c r="V128" s="30"/>
      <c r="W128" s="29"/>
      <c r="X128" s="30"/>
      <c r="Y128" s="38">
        <f t="shared" si="3"/>
        <v>41</v>
      </c>
      <c r="Z128" s="38">
        <v>1</v>
      </c>
      <c r="AA128" s="37">
        <v>4</v>
      </c>
    </row>
    <row r="129" spans="1:27" ht="12.75">
      <c r="A129" s="43">
        <v>128</v>
      </c>
      <c r="B129" s="17" t="s">
        <v>46</v>
      </c>
      <c r="C129" s="19">
        <v>1950</v>
      </c>
      <c r="D129" s="49" t="s">
        <v>577</v>
      </c>
      <c r="E129" s="18" t="s">
        <v>6</v>
      </c>
      <c r="F129" s="18">
        <f>VLOOKUP(C:C,Kategorie!A:B,2,FALSE)</f>
        <v>9</v>
      </c>
      <c r="G129" s="20">
        <v>25</v>
      </c>
      <c r="H129" s="21">
        <v>8</v>
      </c>
      <c r="I129" s="20">
        <v>27</v>
      </c>
      <c r="J129" s="21">
        <v>7</v>
      </c>
      <c r="K129" s="32">
        <v>25</v>
      </c>
      <c r="L129" s="32">
        <v>7</v>
      </c>
      <c r="M129" s="20">
        <v>35</v>
      </c>
      <c r="N129" s="21">
        <v>9</v>
      </c>
      <c r="O129" s="20">
        <v>31</v>
      </c>
      <c r="P129" s="21">
        <v>9</v>
      </c>
      <c r="Q129" s="20"/>
      <c r="R129" s="21"/>
      <c r="S129" s="20"/>
      <c r="T129" s="21"/>
      <c r="U129" s="20"/>
      <c r="V129" s="21"/>
      <c r="W129" s="20"/>
      <c r="X129" s="21"/>
      <c r="Y129" s="38">
        <f t="shared" si="3"/>
        <v>40</v>
      </c>
      <c r="Z129" s="38">
        <v>2</v>
      </c>
      <c r="AA129" s="37">
        <v>5</v>
      </c>
    </row>
    <row r="130" spans="1:27" ht="12.75">
      <c r="A130" s="43">
        <v>129</v>
      </c>
      <c r="B130" s="27" t="s">
        <v>139</v>
      </c>
      <c r="C130" s="28">
        <v>1952</v>
      </c>
      <c r="D130" s="49" t="s">
        <v>577</v>
      </c>
      <c r="E130" s="5" t="s">
        <v>6</v>
      </c>
      <c r="F130" s="5">
        <f>VLOOKUP(C:C,Kategorie!A:B,2,FALSE)</f>
        <v>9</v>
      </c>
      <c r="G130" s="20">
        <v>29</v>
      </c>
      <c r="H130" s="21">
        <v>6</v>
      </c>
      <c r="I130" s="20" t="s">
        <v>90</v>
      </c>
      <c r="J130" s="21" t="s">
        <v>90</v>
      </c>
      <c r="K130" s="32">
        <v>33</v>
      </c>
      <c r="L130" s="32">
        <v>5</v>
      </c>
      <c r="M130" s="20">
        <v>39</v>
      </c>
      <c r="N130" s="21">
        <v>7</v>
      </c>
      <c r="O130" s="20">
        <v>32</v>
      </c>
      <c r="P130" s="21">
        <v>7</v>
      </c>
      <c r="Q130" s="20"/>
      <c r="R130" s="21"/>
      <c r="S130" s="20"/>
      <c r="T130" s="21"/>
      <c r="U130" s="20"/>
      <c r="V130" s="21"/>
      <c r="W130" s="20"/>
      <c r="X130" s="21"/>
      <c r="Y130" s="38">
        <f aca="true" t="shared" si="4" ref="Y130:Y161">SUM(H130,J130,L130,N130,P130,R130,T130,V130,X130,)</f>
        <v>25</v>
      </c>
      <c r="Z130" s="38">
        <v>3</v>
      </c>
      <c r="AA130" s="37">
        <v>4</v>
      </c>
    </row>
    <row r="131" spans="1:27" ht="12.75">
      <c r="A131" s="43">
        <v>130</v>
      </c>
      <c r="B131" s="27" t="s">
        <v>32</v>
      </c>
      <c r="C131" s="19">
        <v>1959</v>
      </c>
      <c r="D131" s="49" t="s">
        <v>577</v>
      </c>
      <c r="E131" s="18" t="s">
        <v>6</v>
      </c>
      <c r="F131" s="18">
        <f>VLOOKUP(C:C,Kategorie!A:B,2,FALSE)</f>
        <v>9</v>
      </c>
      <c r="G131" s="20">
        <v>59</v>
      </c>
      <c r="H131" s="21">
        <v>1</v>
      </c>
      <c r="I131" s="20">
        <v>49</v>
      </c>
      <c r="J131" s="21">
        <v>3</v>
      </c>
      <c r="K131" s="32">
        <v>55</v>
      </c>
      <c r="L131" s="32">
        <v>1</v>
      </c>
      <c r="M131" s="20">
        <v>44</v>
      </c>
      <c r="N131" s="21">
        <v>4</v>
      </c>
      <c r="O131" s="20">
        <v>13</v>
      </c>
      <c r="P131" s="21">
        <v>13</v>
      </c>
      <c r="Q131" s="20"/>
      <c r="R131" s="21"/>
      <c r="S131" s="20"/>
      <c r="T131" s="21"/>
      <c r="U131" s="20"/>
      <c r="V131" s="21"/>
      <c r="W131" s="20"/>
      <c r="X131" s="21"/>
      <c r="Y131" s="38">
        <f t="shared" si="4"/>
        <v>22</v>
      </c>
      <c r="Z131" s="38">
        <v>4</v>
      </c>
      <c r="AA131" s="37">
        <v>5</v>
      </c>
    </row>
    <row r="132" spans="1:27" ht="12.75">
      <c r="A132" s="43">
        <v>131</v>
      </c>
      <c r="B132" s="17" t="s">
        <v>47</v>
      </c>
      <c r="C132" s="19">
        <v>1953</v>
      </c>
      <c r="D132" s="49" t="s">
        <v>577</v>
      </c>
      <c r="E132" s="18" t="s">
        <v>6</v>
      </c>
      <c r="F132" s="18">
        <f>VLOOKUP(C:C,Kategorie!A:B,2,FALSE)</f>
        <v>9</v>
      </c>
      <c r="G132" s="29">
        <v>47</v>
      </c>
      <c r="H132" s="21">
        <v>3</v>
      </c>
      <c r="I132" s="20">
        <v>38</v>
      </c>
      <c r="J132" s="21">
        <v>5</v>
      </c>
      <c r="K132" s="32" t="s">
        <v>90</v>
      </c>
      <c r="L132" s="32" t="s">
        <v>90</v>
      </c>
      <c r="M132" s="20">
        <v>43</v>
      </c>
      <c r="N132" s="21">
        <v>5</v>
      </c>
      <c r="O132" s="20">
        <v>44</v>
      </c>
      <c r="P132" s="21">
        <v>6</v>
      </c>
      <c r="Q132" s="20"/>
      <c r="R132" s="21"/>
      <c r="S132" s="20"/>
      <c r="T132" s="21"/>
      <c r="U132" s="20"/>
      <c r="V132" s="21"/>
      <c r="W132" s="20"/>
      <c r="X132" s="21"/>
      <c r="Y132" s="38">
        <f t="shared" si="4"/>
        <v>19</v>
      </c>
      <c r="Z132" s="38">
        <v>5</v>
      </c>
      <c r="AA132" s="37">
        <v>4</v>
      </c>
    </row>
    <row r="133" spans="1:27" ht="12.75">
      <c r="A133" s="43">
        <v>132</v>
      </c>
      <c r="B133" s="17" t="s">
        <v>142</v>
      </c>
      <c r="C133" s="19">
        <v>1959</v>
      </c>
      <c r="D133" s="49" t="s">
        <v>577</v>
      </c>
      <c r="E133" s="18" t="s">
        <v>6</v>
      </c>
      <c r="F133" s="18">
        <f>VLOOKUP(C:C,Kategorie!A:B,2,FALSE)</f>
        <v>9</v>
      </c>
      <c r="G133" s="20">
        <v>56</v>
      </c>
      <c r="H133" s="21">
        <v>2</v>
      </c>
      <c r="I133" s="20" t="s">
        <v>90</v>
      </c>
      <c r="J133" s="21" t="s">
        <v>90</v>
      </c>
      <c r="K133" s="32" t="s">
        <v>90</v>
      </c>
      <c r="L133" s="32" t="s">
        <v>90</v>
      </c>
      <c r="M133" s="20">
        <v>62</v>
      </c>
      <c r="N133" s="21">
        <v>2</v>
      </c>
      <c r="O133" s="20">
        <v>51</v>
      </c>
      <c r="P133" s="21">
        <v>4</v>
      </c>
      <c r="Q133" s="20"/>
      <c r="R133" s="21"/>
      <c r="S133" s="20"/>
      <c r="T133" s="21"/>
      <c r="U133" s="20"/>
      <c r="V133" s="21"/>
      <c r="W133" s="20"/>
      <c r="X133" s="21"/>
      <c r="Y133" s="38">
        <f t="shared" si="4"/>
        <v>8</v>
      </c>
      <c r="Z133" s="38">
        <v>6</v>
      </c>
      <c r="AA133" s="37">
        <v>3</v>
      </c>
    </row>
    <row r="134" spans="1:27" ht="12.75">
      <c r="A134" s="43">
        <v>133</v>
      </c>
      <c r="B134" s="17" t="s">
        <v>279</v>
      </c>
      <c r="C134" s="19">
        <v>1955</v>
      </c>
      <c r="D134" s="49" t="s">
        <v>577</v>
      </c>
      <c r="E134" s="18" t="s">
        <v>6</v>
      </c>
      <c r="F134" s="18">
        <f>VLOOKUP(C:C,Kategorie!A:B,2,FALSE)</f>
        <v>9</v>
      </c>
      <c r="G134" s="20">
        <v>41</v>
      </c>
      <c r="H134" s="21">
        <v>4</v>
      </c>
      <c r="I134" s="20" t="s">
        <v>90</v>
      </c>
      <c r="J134" s="21" t="s">
        <v>90</v>
      </c>
      <c r="K134" s="32">
        <v>37</v>
      </c>
      <c r="L134" s="32">
        <v>3</v>
      </c>
      <c r="M134" s="20" t="s">
        <v>90</v>
      </c>
      <c r="N134" s="21" t="s">
        <v>90</v>
      </c>
      <c r="O134" s="20" t="s">
        <v>90</v>
      </c>
      <c r="P134" s="21" t="s">
        <v>90</v>
      </c>
      <c r="Q134" s="20"/>
      <c r="R134" s="21"/>
      <c r="S134" s="20"/>
      <c r="T134" s="21"/>
      <c r="U134" s="20"/>
      <c r="V134" s="21"/>
      <c r="W134" s="20"/>
      <c r="X134" s="21"/>
      <c r="Y134" s="38">
        <f t="shared" si="4"/>
        <v>7</v>
      </c>
      <c r="Z134" s="38">
        <v>7</v>
      </c>
      <c r="AA134" s="37">
        <v>2</v>
      </c>
    </row>
    <row r="135" spans="1:27" ht="12.75">
      <c r="A135" s="43">
        <v>134</v>
      </c>
      <c r="B135" s="17" t="s">
        <v>458</v>
      </c>
      <c r="C135" s="19">
        <v>1956</v>
      </c>
      <c r="D135" s="49" t="s">
        <v>577</v>
      </c>
      <c r="E135" s="18" t="s">
        <v>6</v>
      </c>
      <c r="F135" s="18">
        <f>VLOOKUP(C:C,Kategorie!A:B,2,FALSE)</f>
        <v>9</v>
      </c>
      <c r="G135" s="20" t="s">
        <v>90</v>
      </c>
      <c r="H135" s="21" t="s">
        <v>90</v>
      </c>
      <c r="I135" s="20">
        <v>51</v>
      </c>
      <c r="J135" s="21">
        <v>1</v>
      </c>
      <c r="K135" s="32">
        <v>52</v>
      </c>
      <c r="L135" s="32">
        <v>2</v>
      </c>
      <c r="M135" s="20">
        <v>63</v>
      </c>
      <c r="N135" s="21">
        <v>1</v>
      </c>
      <c r="O135" s="20">
        <v>67</v>
      </c>
      <c r="P135" s="21">
        <v>2</v>
      </c>
      <c r="Q135" s="20"/>
      <c r="R135" s="21"/>
      <c r="S135" s="20"/>
      <c r="T135" s="21"/>
      <c r="U135" s="20"/>
      <c r="V135" s="21"/>
      <c r="W135" s="20"/>
      <c r="X135" s="21"/>
      <c r="Y135" s="38">
        <f t="shared" si="4"/>
        <v>6</v>
      </c>
      <c r="Z135" s="38">
        <v>8</v>
      </c>
      <c r="AA135" s="37">
        <v>4</v>
      </c>
    </row>
    <row r="136" spans="1:27" ht="12.75">
      <c r="A136" s="43">
        <v>135</v>
      </c>
      <c r="B136" s="17" t="s">
        <v>591</v>
      </c>
      <c r="C136" s="19">
        <v>1956</v>
      </c>
      <c r="D136" s="49" t="s">
        <v>577</v>
      </c>
      <c r="E136" s="18" t="s">
        <v>6</v>
      </c>
      <c r="F136" s="18">
        <f>VLOOKUP(C:C,Kategorie!A:B,2,FALSE)</f>
        <v>9</v>
      </c>
      <c r="G136" s="20" t="s">
        <v>90</v>
      </c>
      <c r="H136" s="21" t="s">
        <v>90</v>
      </c>
      <c r="I136" s="20" t="s">
        <v>90</v>
      </c>
      <c r="J136" s="21" t="s">
        <v>90</v>
      </c>
      <c r="K136" s="32" t="s">
        <v>90</v>
      </c>
      <c r="L136" s="32" t="s">
        <v>90</v>
      </c>
      <c r="M136" s="20" t="s">
        <v>90</v>
      </c>
      <c r="N136" s="21" t="s">
        <v>90</v>
      </c>
      <c r="O136" s="20">
        <v>49</v>
      </c>
      <c r="P136" s="21">
        <v>5</v>
      </c>
      <c r="Q136" s="20"/>
      <c r="R136" s="21"/>
      <c r="S136" s="20"/>
      <c r="T136" s="21"/>
      <c r="U136" s="20"/>
      <c r="V136" s="21"/>
      <c r="W136" s="20"/>
      <c r="X136" s="21"/>
      <c r="Y136" s="38">
        <f t="shared" si="4"/>
        <v>5</v>
      </c>
      <c r="Z136" s="38">
        <v>9</v>
      </c>
      <c r="AA136" s="38">
        <v>1</v>
      </c>
    </row>
    <row r="137" spans="1:27" ht="12.75">
      <c r="A137" s="43">
        <v>136</v>
      </c>
      <c r="B137" s="17" t="s">
        <v>156</v>
      </c>
      <c r="C137" s="19">
        <v>1959</v>
      </c>
      <c r="D137" s="49" t="s">
        <v>577</v>
      </c>
      <c r="E137" s="18" t="s">
        <v>6</v>
      </c>
      <c r="F137" s="18">
        <f>VLOOKUP(C:C,Kategorie!A:B,2,FALSE)</f>
        <v>9</v>
      </c>
      <c r="G137" s="7" t="s">
        <v>90</v>
      </c>
      <c r="H137" s="21" t="s">
        <v>90</v>
      </c>
      <c r="I137" s="20" t="s">
        <v>90</v>
      </c>
      <c r="J137" s="21" t="s">
        <v>90</v>
      </c>
      <c r="K137" s="32" t="s">
        <v>90</v>
      </c>
      <c r="L137" s="32" t="s">
        <v>90</v>
      </c>
      <c r="M137" s="20">
        <v>53</v>
      </c>
      <c r="N137" s="21">
        <v>3</v>
      </c>
      <c r="O137" s="20" t="s">
        <v>90</v>
      </c>
      <c r="P137" s="21" t="s">
        <v>90</v>
      </c>
      <c r="Q137" s="20"/>
      <c r="R137" s="21"/>
      <c r="S137" s="20"/>
      <c r="T137" s="21"/>
      <c r="U137" s="20"/>
      <c r="V137" s="21"/>
      <c r="W137" s="20"/>
      <c r="X137" s="21"/>
      <c r="Y137" s="38">
        <f t="shared" si="4"/>
        <v>3</v>
      </c>
      <c r="Z137" s="38">
        <v>10</v>
      </c>
      <c r="AA137" s="37">
        <v>1</v>
      </c>
    </row>
    <row r="138" spans="1:27" ht="12.75">
      <c r="A138" s="43">
        <v>137</v>
      </c>
      <c r="B138" s="17" t="s">
        <v>601</v>
      </c>
      <c r="C138" s="19">
        <v>1957</v>
      </c>
      <c r="D138" s="49" t="s">
        <v>577</v>
      </c>
      <c r="E138" s="18" t="s">
        <v>6</v>
      </c>
      <c r="F138" s="18">
        <f>VLOOKUP(C:C,Kategorie!A:B,2,FALSE)</f>
        <v>9</v>
      </c>
      <c r="G138" s="20" t="s">
        <v>90</v>
      </c>
      <c r="H138" s="18" t="s">
        <v>90</v>
      </c>
      <c r="I138" s="20" t="s">
        <v>90</v>
      </c>
      <c r="J138" s="21" t="s">
        <v>90</v>
      </c>
      <c r="K138" s="32" t="s">
        <v>90</v>
      </c>
      <c r="L138" s="32" t="s">
        <v>90</v>
      </c>
      <c r="M138" s="20" t="s">
        <v>90</v>
      </c>
      <c r="N138" s="21" t="s">
        <v>90</v>
      </c>
      <c r="O138" s="20">
        <v>66</v>
      </c>
      <c r="P138" s="21">
        <v>3</v>
      </c>
      <c r="Q138" s="20"/>
      <c r="R138" s="21"/>
      <c r="S138" s="20"/>
      <c r="T138" s="21"/>
      <c r="U138" s="20"/>
      <c r="V138" s="21"/>
      <c r="W138" s="20"/>
      <c r="X138" s="21"/>
      <c r="Y138" s="38">
        <f t="shared" si="4"/>
        <v>3</v>
      </c>
      <c r="Z138" s="38">
        <v>11</v>
      </c>
      <c r="AA138" s="38">
        <v>1</v>
      </c>
    </row>
    <row r="139" spans="1:27" ht="12.75">
      <c r="A139" s="43">
        <v>138</v>
      </c>
      <c r="B139" s="17" t="s">
        <v>605</v>
      </c>
      <c r="C139" s="19">
        <v>1956</v>
      </c>
      <c r="D139" s="49" t="s">
        <v>577</v>
      </c>
      <c r="E139" s="18" t="s">
        <v>6</v>
      </c>
      <c r="F139" s="18">
        <f>VLOOKUP(C:C,Kategorie!A:B,2,FALSE)</f>
        <v>9</v>
      </c>
      <c r="G139" s="20" t="s">
        <v>90</v>
      </c>
      <c r="H139" s="18" t="s">
        <v>90</v>
      </c>
      <c r="I139" s="20" t="s">
        <v>90</v>
      </c>
      <c r="J139" s="21" t="s">
        <v>90</v>
      </c>
      <c r="K139" s="32" t="s">
        <v>90</v>
      </c>
      <c r="L139" s="32" t="s">
        <v>90</v>
      </c>
      <c r="M139" s="20" t="s">
        <v>90</v>
      </c>
      <c r="N139" s="21" t="s">
        <v>90</v>
      </c>
      <c r="O139" s="20">
        <v>71</v>
      </c>
      <c r="P139" s="21">
        <v>1</v>
      </c>
      <c r="Q139" s="20"/>
      <c r="R139" s="21"/>
      <c r="S139" s="20"/>
      <c r="T139" s="21"/>
      <c r="U139" s="20"/>
      <c r="V139" s="21"/>
      <c r="W139" s="20"/>
      <c r="X139" s="21"/>
      <c r="Y139" s="38">
        <f t="shared" si="4"/>
        <v>1</v>
      </c>
      <c r="Z139" s="38">
        <v>12</v>
      </c>
      <c r="AA139" s="38">
        <v>1</v>
      </c>
    </row>
    <row r="140" spans="1:27" ht="12.75">
      <c r="A140" s="43">
        <v>139</v>
      </c>
      <c r="B140" s="17" t="s">
        <v>137</v>
      </c>
      <c r="C140" s="19">
        <v>1940</v>
      </c>
      <c r="D140" s="49" t="s">
        <v>577</v>
      </c>
      <c r="E140" s="18" t="s">
        <v>6</v>
      </c>
      <c r="F140" s="18">
        <f>VLOOKUP(C:C,Kategorie!A:B,2,FALSE)</f>
        <v>10</v>
      </c>
      <c r="G140" s="20">
        <v>26</v>
      </c>
      <c r="H140" s="18">
        <v>4</v>
      </c>
      <c r="I140" s="20" t="s">
        <v>90</v>
      </c>
      <c r="J140" s="21" t="s">
        <v>90</v>
      </c>
      <c r="K140" s="32">
        <v>23</v>
      </c>
      <c r="L140" s="32">
        <v>4</v>
      </c>
      <c r="M140" s="20">
        <v>31</v>
      </c>
      <c r="N140" s="21">
        <v>4</v>
      </c>
      <c r="O140" s="20">
        <v>28</v>
      </c>
      <c r="P140" s="21">
        <v>7</v>
      </c>
      <c r="Q140" s="20"/>
      <c r="R140" s="21"/>
      <c r="S140" s="20"/>
      <c r="T140" s="21"/>
      <c r="U140" s="20"/>
      <c r="V140" s="21"/>
      <c r="W140" s="20"/>
      <c r="X140" s="21"/>
      <c r="Y140" s="38">
        <f t="shared" si="4"/>
        <v>19</v>
      </c>
      <c r="Z140" s="38">
        <v>1</v>
      </c>
      <c r="AA140" s="37">
        <v>4</v>
      </c>
    </row>
    <row r="141" spans="1:27" ht="12.75">
      <c r="A141" s="43">
        <v>140</v>
      </c>
      <c r="B141" s="17" t="s">
        <v>140</v>
      </c>
      <c r="C141" s="19">
        <v>1948</v>
      </c>
      <c r="D141" s="49" t="s">
        <v>577</v>
      </c>
      <c r="E141" s="18" t="s">
        <v>6</v>
      </c>
      <c r="F141" s="18">
        <f>VLOOKUP(C:C,Kategorie!A:B,2,FALSE)</f>
        <v>10</v>
      </c>
      <c r="G141" s="20">
        <v>37</v>
      </c>
      <c r="H141" s="18">
        <v>2</v>
      </c>
      <c r="I141" s="20">
        <v>29</v>
      </c>
      <c r="J141" s="21">
        <v>4</v>
      </c>
      <c r="K141" s="32" t="s">
        <v>90</v>
      </c>
      <c r="L141" s="32" t="s">
        <v>90</v>
      </c>
      <c r="M141" s="20" t="s">
        <v>90</v>
      </c>
      <c r="N141" s="21" t="s">
        <v>90</v>
      </c>
      <c r="O141" s="20">
        <v>34</v>
      </c>
      <c r="P141" s="21">
        <v>5</v>
      </c>
      <c r="Q141" s="20"/>
      <c r="R141" s="21"/>
      <c r="S141" s="20"/>
      <c r="T141" s="21"/>
      <c r="U141" s="20"/>
      <c r="V141" s="21"/>
      <c r="W141" s="20"/>
      <c r="X141" s="21"/>
      <c r="Y141" s="38">
        <f t="shared" si="4"/>
        <v>11</v>
      </c>
      <c r="Z141" s="38">
        <v>2</v>
      </c>
      <c r="AA141" s="37">
        <v>3</v>
      </c>
    </row>
    <row r="142" spans="1:27" ht="12.75">
      <c r="A142" s="43">
        <v>141</v>
      </c>
      <c r="B142" s="17" t="s">
        <v>347</v>
      </c>
      <c r="C142" s="19">
        <v>1943</v>
      </c>
      <c r="D142" s="49" t="s">
        <v>577</v>
      </c>
      <c r="E142" s="18" t="s">
        <v>6</v>
      </c>
      <c r="F142" s="18">
        <f>VLOOKUP(C:C,Kategorie!A:B,2,FALSE)</f>
        <v>10</v>
      </c>
      <c r="G142" s="20">
        <v>16</v>
      </c>
      <c r="H142" s="18">
        <v>6</v>
      </c>
      <c r="I142" s="20" t="s">
        <v>90</v>
      </c>
      <c r="J142" s="21" t="s">
        <v>90</v>
      </c>
      <c r="K142" s="32" t="s">
        <v>90</v>
      </c>
      <c r="L142" s="32" t="s">
        <v>90</v>
      </c>
      <c r="M142" s="20" t="s">
        <v>90</v>
      </c>
      <c r="N142" s="21" t="s">
        <v>90</v>
      </c>
      <c r="O142" s="20" t="s">
        <v>90</v>
      </c>
      <c r="P142" s="21" t="s">
        <v>90</v>
      </c>
      <c r="Q142" s="20"/>
      <c r="R142" s="21"/>
      <c r="S142" s="20"/>
      <c r="T142" s="21"/>
      <c r="U142" s="20"/>
      <c r="V142" s="21"/>
      <c r="W142" s="20"/>
      <c r="X142" s="21"/>
      <c r="Y142" s="38">
        <f t="shared" si="4"/>
        <v>6</v>
      </c>
      <c r="Z142" s="38">
        <v>3</v>
      </c>
      <c r="AA142" s="37">
        <v>1</v>
      </c>
    </row>
    <row r="143" spans="1:27" ht="12.75">
      <c r="A143" s="43">
        <v>142</v>
      </c>
      <c r="B143" s="17" t="s">
        <v>602</v>
      </c>
      <c r="C143" s="19">
        <v>1934</v>
      </c>
      <c r="D143" s="49" t="s">
        <v>577</v>
      </c>
      <c r="E143" s="18" t="s">
        <v>6</v>
      </c>
      <c r="F143" s="18">
        <f>VLOOKUP(C:C,Kategorie!A:B,2,FALSE)</f>
        <v>10</v>
      </c>
      <c r="G143" s="20" t="s">
        <v>90</v>
      </c>
      <c r="H143" s="18" t="s">
        <v>90</v>
      </c>
      <c r="I143" s="20" t="s">
        <v>90</v>
      </c>
      <c r="J143" s="21" t="s">
        <v>90</v>
      </c>
      <c r="K143" s="32" t="s">
        <v>90</v>
      </c>
      <c r="L143" s="32" t="s">
        <v>90</v>
      </c>
      <c r="M143" s="20" t="s">
        <v>90</v>
      </c>
      <c r="N143" s="21" t="s">
        <v>90</v>
      </c>
      <c r="O143" s="20">
        <v>68</v>
      </c>
      <c r="P143" s="21">
        <v>3</v>
      </c>
      <c r="Q143" s="20"/>
      <c r="R143" s="21"/>
      <c r="S143" s="20"/>
      <c r="T143" s="21"/>
      <c r="U143" s="20"/>
      <c r="V143" s="21"/>
      <c r="W143" s="20"/>
      <c r="X143" s="21"/>
      <c r="Y143" s="38">
        <f t="shared" si="4"/>
        <v>3</v>
      </c>
      <c r="Z143" s="38">
        <v>4</v>
      </c>
      <c r="AA143" s="38">
        <v>1</v>
      </c>
    </row>
    <row r="144" spans="1:27" ht="12.75">
      <c r="A144" s="43">
        <v>143</v>
      </c>
      <c r="B144" s="17" t="s">
        <v>603</v>
      </c>
      <c r="C144" s="19">
        <v>1948</v>
      </c>
      <c r="D144" s="49" t="s">
        <v>577</v>
      </c>
      <c r="E144" s="18" t="s">
        <v>6</v>
      </c>
      <c r="F144" s="18">
        <f>VLOOKUP(C:C,Kategorie!A:B,2,FALSE)</f>
        <v>10</v>
      </c>
      <c r="G144" s="20" t="s">
        <v>90</v>
      </c>
      <c r="H144" s="18" t="s">
        <v>90</v>
      </c>
      <c r="I144" s="20" t="s">
        <v>90</v>
      </c>
      <c r="J144" s="21" t="s">
        <v>90</v>
      </c>
      <c r="K144" s="32" t="s">
        <v>90</v>
      </c>
      <c r="L144" s="32" t="s">
        <v>90</v>
      </c>
      <c r="M144" s="20" t="s">
        <v>90</v>
      </c>
      <c r="N144" s="21" t="s">
        <v>90</v>
      </c>
      <c r="O144" s="20">
        <v>69</v>
      </c>
      <c r="P144" s="21">
        <v>1</v>
      </c>
      <c r="Q144" s="20"/>
      <c r="R144" s="21"/>
      <c r="S144" s="20"/>
      <c r="T144" s="21"/>
      <c r="U144" s="20"/>
      <c r="V144" s="21"/>
      <c r="W144" s="20"/>
      <c r="X144" s="21"/>
      <c r="Y144" s="38">
        <f t="shared" si="4"/>
        <v>1</v>
      </c>
      <c r="Z144" s="38">
        <v>5</v>
      </c>
      <c r="AA144" s="38">
        <v>1</v>
      </c>
    </row>
    <row r="145" spans="1:27" ht="12.75">
      <c r="A145" s="43">
        <v>144</v>
      </c>
      <c r="B145" s="22" t="s">
        <v>439</v>
      </c>
      <c r="C145" s="16" t="s">
        <v>312</v>
      </c>
      <c r="D145" s="49" t="s">
        <v>577</v>
      </c>
      <c r="E145" s="16" t="s">
        <v>6</v>
      </c>
      <c r="F145" s="16" t="s">
        <v>312</v>
      </c>
      <c r="G145" s="14">
        <v>45</v>
      </c>
      <c r="H145" s="16" t="s">
        <v>312</v>
      </c>
      <c r="I145" s="20" t="s">
        <v>90</v>
      </c>
      <c r="J145" s="21" t="s">
        <v>90</v>
      </c>
      <c r="K145" s="32" t="s">
        <v>90</v>
      </c>
      <c r="L145" s="32" t="s">
        <v>90</v>
      </c>
      <c r="M145" s="20" t="s">
        <v>90</v>
      </c>
      <c r="N145" s="21" t="s">
        <v>90</v>
      </c>
      <c r="O145" s="20" t="s">
        <v>90</v>
      </c>
      <c r="P145" s="21" t="s">
        <v>90</v>
      </c>
      <c r="Q145" s="20"/>
      <c r="R145" s="21"/>
      <c r="S145" s="20"/>
      <c r="T145" s="21"/>
      <c r="U145" s="20"/>
      <c r="V145" s="21"/>
      <c r="W145" s="20"/>
      <c r="X145" s="21"/>
      <c r="Y145" s="38">
        <f t="shared" si="4"/>
        <v>0</v>
      </c>
      <c r="Z145" s="39" t="s">
        <v>312</v>
      </c>
      <c r="AA145" s="37">
        <v>1</v>
      </c>
    </row>
    <row r="146" spans="1:27" ht="12.75">
      <c r="A146" s="43"/>
      <c r="B146" s="2" t="s">
        <v>412</v>
      </c>
      <c r="C146" s="4">
        <v>1994</v>
      </c>
      <c r="D146" s="49" t="s">
        <v>577</v>
      </c>
      <c r="E146" s="3" t="s">
        <v>7</v>
      </c>
      <c r="F146" s="3">
        <f>VLOOKUP(C:C,Kategorie!A:B,2,FALSE)</f>
        <v>3</v>
      </c>
      <c r="G146" s="7" t="s">
        <v>90</v>
      </c>
      <c r="H146" s="18" t="s">
        <v>90</v>
      </c>
      <c r="I146" s="20" t="s">
        <v>90</v>
      </c>
      <c r="J146" s="21" t="s">
        <v>90</v>
      </c>
      <c r="K146" s="32" t="s">
        <v>90</v>
      </c>
      <c r="L146" s="32" t="s">
        <v>90</v>
      </c>
      <c r="M146" s="20" t="s">
        <v>90</v>
      </c>
      <c r="N146" s="21" t="s">
        <v>90</v>
      </c>
      <c r="O146" s="20" t="s">
        <v>90</v>
      </c>
      <c r="P146" s="21" t="s">
        <v>90</v>
      </c>
      <c r="Q146" s="20"/>
      <c r="R146" s="21"/>
      <c r="S146" s="20"/>
      <c r="T146" s="21"/>
      <c r="U146" s="20"/>
      <c r="V146" s="21"/>
      <c r="W146" s="20"/>
      <c r="X146" s="21"/>
      <c r="Y146" s="38">
        <f t="shared" si="4"/>
        <v>0</v>
      </c>
      <c r="Z146" s="38"/>
      <c r="AA146" s="38"/>
    </row>
    <row r="147" spans="1:27" ht="12.75">
      <c r="A147" s="43"/>
      <c r="B147" s="17" t="s">
        <v>405</v>
      </c>
      <c r="C147" s="19">
        <v>1992</v>
      </c>
      <c r="D147" s="49" t="s">
        <v>577</v>
      </c>
      <c r="E147" s="18" t="s">
        <v>7</v>
      </c>
      <c r="F147" s="18">
        <f>VLOOKUP(C:C,Kategorie!A:B,2,FALSE)</f>
        <v>4</v>
      </c>
      <c r="G147" s="7" t="s">
        <v>90</v>
      </c>
      <c r="H147" s="18" t="s">
        <v>90</v>
      </c>
      <c r="I147" s="20" t="s">
        <v>90</v>
      </c>
      <c r="J147" s="21" t="s">
        <v>90</v>
      </c>
      <c r="K147" s="32" t="s">
        <v>90</v>
      </c>
      <c r="L147" s="32" t="s">
        <v>90</v>
      </c>
      <c r="M147" s="20" t="s">
        <v>90</v>
      </c>
      <c r="N147" s="21" t="s">
        <v>90</v>
      </c>
      <c r="O147" s="20" t="s">
        <v>90</v>
      </c>
      <c r="P147" s="21" t="s">
        <v>90</v>
      </c>
      <c r="Q147" s="20"/>
      <c r="R147" s="21"/>
      <c r="S147" s="20"/>
      <c r="T147" s="21"/>
      <c r="U147" s="20"/>
      <c r="V147" s="21"/>
      <c r="W147" s="20"/>
      <c r="X147" s="21"/>
      <c r="Y147" s="38">
        <f t="shared" si="4"/>
        <v>0</v>
      </c>
      <c r="Z147" s="38"/>
      <c r="AA147" s="37"/>
    </row>
    <row r="148" spans="1:27" ht="12.75">
      <c r="A148" s="43"/>
      <c r="B148" s="17" t="s">
        <v>145</v>
      </c>
      <c r="C148" s="19">
        <v>1988</v>
      </c>
      <c r="D148" s="49" t="s">
        <v>577</v>
      </c>
      <c r="E148" s="18" t="s">
        <v>7</v>
      </c>
      <c r="F148" s="18">
        <f>VLOOKUP(C:C,Kategorie!A:B,2,FALSE)</f>
        <v>5</v>
      </c>
      <c r="G148" s="7" t="s">
        <v>90</v>
      </c>
      <c r="H148" s="18" t="s">
        <v>90</v>
      </c>
      <c r="I148" s="20" t="s">
        <v>90</v>
      </c>
      <c r="J148" s="21" t="s">
        <v>90</v>
      </c>
      <c r="K148" s="32" t="s">
        <v>90</v>
      </c>
      <c r="L148" s="32" t="s">
        <v>90</v>
      </c>
      <c r="M148" s="20" t="s">
        <v>90</v>
      </c>
      <c r="N148" s="21" t="s">
        <v>90</v>
      </c>
      <c r="O148" s="20" t="s">
        <v>90</v>
      </c>
      <c r="P148" s="21" t="s">
        <v>90</v>
      </c>
      <c r="Q148" s="29"/>
      <c r="R148" s="30"/>
      <c r="S148" s="29"/>
      <c r="T148" s="30"/>
      <c r="U148" s="29"/>
      <c r="V148" s="30"/>
      <c r="W148" s="29"/>
      <c r="X148" s="30"/>
      <c r="Y148" s="38">
        <f t="shared" si="4"/>
        <v>0</v>
      </c>
      <c r="Z148" s="37"/>
      <c r="AA148" s="37"/>
    </row>
    <row r="149" spans="1:27" ht="12.75">
      <c r="A149" s="43"/>
      <c r="B149" s="17" t="s">
        <v>378</v>
      </c>
      <c r="C149" s="19">
        <v>1988</v>
      </c>
      <c r="D149" s="49" t="s">
        <v>577</v>
      </c>
      <c r="E149" s="18" t="s">
        <v>7</v>
      </c>
      <c r="F149" s="18">
        <f>VLOOKUP(C:C,Kategorie!A:B,2,FALSE)</f>
        <v>5</v>
      </c>
      <c r="G149" s="7" t="s">
        <v>90</v>
      </c>
      <c r="H149" s="18" t="s">
        <v>90</v>
      </c>
      <c r="I149" s="20" t="s">
        <v>90</v>
      </c>
      <c r="J149" s="21" t="s">
        <v>90</v>
      </c>
      <c r="K149" s="32" t="s">
        <v>90</v>
      </c>
      <c r="L149" s="32" t="s">
        <v>90</v>
      </c>
      <c r="M149" s="20" t="s">
        <v>90</v>
      </c>
      <c r="N149" s="21" t="s">
        <v>90</v>
      </c>
      <c r="O149" s="20" t="s">
        <v>90</v>
      </c>
      <c r="P149" s="21" t="s">
        <v>90</v>
      </c>
      <c r="Q149" s="20"/>
      <c r="R149" s="21"/>
      <c r="S149" s="20"/>
      <c r="T149" s="21"/>
      <c r="U149" s="20"/>
      <c r="V149" s="21"/>
      <c r="W149" s="20"/>
      <c r="X149" s="21"/>
      <c r="Y149" s="38">
        <f t="shared" si="4"/>
        <v>0</v>
      </c>
      <c r="Z149" s="38"/>
      <c r="AA149" s="37"/>
    </row>
    <row r="150" spans="1:27" ht="12.75">
      <c r="A150" s="43"/>
      <c r="B150" s="17" t="s">
        <v>54</v>
      </c>
      <c r="C150" s="19">
        <v>1986</v>
      </c>
      <c r="D150" s="49" t="s">
        <v>577</v>
      </c>
      <c r="E150" s="18" t="s">
        <v>7</v>
      </c>
      <c r="F150" s="18">
        <f>VLOOKUP(C:C,Kategorie!A:B,2,FALSE)</f>
        <v>6</v>
      </c>
      <c r="G150" s="7" t="s">
        <v>90</v>
      </c>
      <c r="H150" s="18" t="s">
        <v>90</v>
      </c>
      <c r="I150" s="20" t="s">
        <v>90</v>
      </c>
      <c r="J150" s="21" t="s">
        <v>90</v>
      </c>
      <c r="K150" s="32" t="s">
        <v>90</v>
      </c>
      <c r="L150" s="32" t="s">
        <v>90</v>
      </c>
      <c r="M150" s="20" t="s">
        <v>90</v>
      </c>
      <c r="N150" s="21" t="s">
        <v>90</v>
      </c>
      <c r="O150" s="29" t="s">
        <v>90</v>
      </c>
      <c r="P150" s="30" t="s">
        <v>90</v>
      </c>
      <c r="Q150" s="29"/>
      <c r="R150" s="30"/>
      <c r="S150" s="29"/>
      <c r="T150" s="30"/>
      <c r="U150" s="29"/>
      <c r="V150" s="30"/>
      <c r="W150" s="29"/>
      <c r="X150" s="30"/>
      <c r="Y150" s="38">
        <f t="shared" si="4"/>
        <v>0</v>
      </c>
      <c r="Z150" s="37"/>
      <c r="AA150" s="37"/>
    </row>
    <row r="151" spans="1:27" ht="12.75">
      <c r="A151" s="43"/>
      <c r="B151" s="17" t="s">
        <v>250</v>
      </c>
      <c r="C151" s="19">
        <v>1983</v>
      </c>
      <c r="D151" s="49" t="s">
        <v>577</v>
      </c>
      <c r="E151" s="18" t="s">
        <v>7</v>
      </c>
      <c r="F151" s="18">
        <f>VLOOKUP(C:C,Kategorie!A:B,2,FALSE)</f>
        <v>6</v>
      </c>
      <c r="G151" s="7" t="s">
        <v>90</v>
      </c>
      <c r="H151" s="18" t="s">
        <v>90</v>
      </c>
      <c r="I151" s="20" t="s">
        <v>90</v>
      </c>
      <c r="J151" s="21" t="s">
        <v>90</v>
      </c>
      <c r="K151" s="32" t="s">
        <v>90</v>
      </c>
      <c r="L151" s="32" t="s">
        <v>90</v>
      </c>
      <c r="M151" s="20" t="s">
        <v>90</v>
      </c>
      <c r="N151" s="21" t="s">
        <v>90</v>
      </c>
      <c r="O151" s="20" t="s">
        <v>90</v>
      </c>
      <c r="P151" s="21" t="s">
        <v>90</v>
      </c>
      <c r="Q151" s="20"/>
      <c r="R151" s="21"/>
      <c r="S151" s="20"/>
      <c r="T151" s="21"/>
      <c r="U151" s="20"/>
      <c r="V151" s="21"/>
      <c r="W151" s="20"/>
      <c r="X151" s="21"/>
      <c r="Y151" s="38">
        <f t="shared" si="4"/>
        <v>0</v>
      </c>
      <c r="Z151" s="38"/>
      <c r="AA151" s="37"/>
    </row>
    <row r="152" spans="2:27" ht="12.75">
      <c r="B152" s="47" t="s">
        <v>54</v>
      </c>
      <c r="C152" s="19">
        <v>1976</v>
      </c>
      <c r="D152" s="49" t="s">
        <v>577</v>
      </c>
      <c r="E152" s="18" t="s">
        <v>7</v>
      </c>
      <c r="F152" s="21">
        <f>VLOOKUP(C:C,Kategorie!A:B,2,FALSE)</f>
        <v>7</v>
      </c>
      <c r="G152" s="3" t="s">
        <v>90</v>
      </c>
      <c r="H152" s="18" t="s">
        <v>90</v>
      </c>
      <c r="I152" s="20" t="s">
        <v>90</v>
      </c>
      <c r="J152" s="21" t="s">
        <v>90</v>
      </c>
      <c r="K152" s="32" t="s">
        <v>90</v>
      </c>
      <c r="L152" s="32" t="s">
        <v>90</v>
      </c>
      <c r="M152" s="20" t="s">
        <v>90</v>
      </c>
      <c r="N152" s="21" t="s">
        <v>90</v>
      </c>
      <c r="O152" s="20" t="s">
        <v>90</v>
      </c>
      <c r="P152" s="21" t="s">
        <v>90</v>
      </c>
      <c r="Q152" s="20"/>
      <c r="R152" s="21"/>
      <c r="S152" s="20"/>
      <c r="T152" s="21"/>
      <c r="U152" s="20"/>
      <c r="V152" s="21"/>
      <c r="W152" s="20"/>
      <c r="X152" s="21"/>
      <c r="Y152" s="18">
        <f t="shared" si="4"/>
        <v>0</v>
      </c>
      <c r="Z152" s="37"/>
      <c r="AA152" s="37"/>
    </row>
    <row r="153" spans="2:27" ht="12.75">
      <c r="B153" s="47" t="s">
        <v>252</v>
      </c>
      <c r="C153" s="19">
        <v>1979</v>
      </c>
      <c r="D153" s="49" t="s">
        <v>577</v>
      </c>
      <c r="E153" s="18" t="s">
        <v>7</v>
      </c>
      <c r="F153" s="21">
        <f>VLOOKUP(C:C,Kategorie!A:B,2,FALSE)</f>
        <v>7</v>
      </c>
      <c r="G153" s="3" t="s">
        <v>90</v>
      </c>
      <c r="H153" s="18" t="s">
        <v>90</v>
      </c>
      <c r="I153" s="20" t="s">
        <v>90</v>
      </c>
      <c r="J153" s="21" t="s">
        <v>90</v>
      </c>
      <c r="K153" s="32" t="s">
        <v>90</v>
      </c>
      <c r="L153" s="32" t="s">
        <v>90</v>
      </c>
      <c r="M153" s="20" t="s">
        <v>90</v>
      </c>
      <c r="N153" s="21" t="s">
        <v>90</v>
      </c>
      <c r="O153" s="20" t="s">
        <v>90</v>
      </c>
      <c r="P153" s="21" t="s">
        <v>90</v>
      </c>
      <c r="Q153" s="20"/>
      <c r="R153" s="21"/>
      <c r="S153" s="20"/>
      <c r="T153" s="21"/>
      <c r="U153" s="20"/>
      <c r="V153" s="21"/>
      <c r="W153" s="20"/>
      <c r="X153" s="21"/>
      <c r="Y153" s="18">
        <f t="shared" si="4"/>
        <v>0</v>
      </c>
      <c r="Z153" s="38"/>
      <c r="AA153" s="37"/>
    </row>
    <row r="154" spans="2:27" ht="12.75">
      <c r="B154" s="47" t="s">
        <v>66</v>
      </c>
      <c r="C154" s="19">
        <v>1960</v>
      </c>
      <c r="D154" s="49" t="s">
        <v>577</v>
      </c>
      <c r="E154" s="18" t="s">
        <v>7</v>
      </c>
      <c r="F154" s="21">
        <f>VLOOKUP(C:C,Kategorie!A:B,2,FALSE)</f>
        <v>8</v>
      </c>
      <c r="G154" s="3" t="s">
        <v>90</v>
      </c>
      <c r="H154" s="18" t="s">
        <v>90</v>
      </c>
      <c r="I154" s="20" t="s">
        <v>90</v>
      </c>
      <c r="J154" s="21" t="s">
        <v>90</v>
      </c>
      <c r="K154" s="32" t="s">
        <v>90</v>
      </c>
      <c r="L154" s="32" t="s">
        <v>90</v>
      </c>
      <c r="M154" s="20" t="s">
        <v>90</v>
      </c>
      <c r="N154" s="21" t="s">
        <v>90</v>
      </c>
      <c r="O154" s="20" t="s">
        <v>90</v>
      </c>
      <c r="P154" s="21" t="s">
        <v>90</v>
      </c>
      <c r="Q154" s="20"/>
      <c r="R154" s="21"/>
      <c r="S154" s="20"/>
      <c r="T154" s="21"/>
      <c r="U154" s="20"/>
      <c r="V154" s="21"/>
      <c r="W154" s="20"/>
      <c r="X154" s="21"/>
      <c r="Y154" s="18">
        <f t="shared" si="4"/>
        <v>0</v>
      </c>
      <c r="Z154" s="38"/>
      <c r="AA154" s="37"/>
    </row>
    <row r="155" spans="2:27" ht="12.75">
      <c r="B155" s="47" t="s">
        <v>383</v>
      </c>
      <c r="C155" s="19">
        <v>1995</v>
      </c>
      <c r="D155" s="49" t="s">
        <v>577</v>
      </c>
      <c r="E155" s="18" t="s">
        <v>6</v>
      </c>
      <c r="F155" s="21">
        <f>VLOOKUP(C:C,Kategorie!A:B,2,FALSE)</f>
        <v>3</v>
      </c>
      <c r="G155" s="3" t="s">
        <v>90</v>
      </c>
      <c r="H155" s="18" t="s">
        <v>90</v>
      </c>
      <c r="I155" s="20" t="s">
        <v>90</v>
      </c>
      <c r="J155" s="21" t="s">
        <v>90</v>
      </c>
      <c r="K155" s="32" t="s">
        <v>90</v>
      </c>
      <c r="L155" s="32" t="s">
        <v>90</v>
      </c>
      <c r="M155" s="20" t="s">
        <v>90</v>
      </c>
      <c r="N155" s="21" t="s">
        <v>90</v>
      </c>
      <c r="O155" s="20" t="s">
        <v>90</v>
      </c>
      <c r="P155" s="21" t="s">
        <v>90</v>
      </c>
      <c r="Q155" s="29"/>
      <c r="R155" s="30"/>
      <c r="S155" s="29"/>
      <c r="T155" s="30"/>
      <c r="U155" s="29"/>
      <c r="V155" s="30"/>
      <c r="W155" s="29"/>
      <c r="X155" s="30"/>
      <c r="Y155" s="18">
        <f t="shared" si="4"/>
        <v>0</v>
      </c>
      <c r="Z155" s="37"/>
      <c r="AA155" s="37"/>
    </row>
    <row r="156" spans="2:27" ht="12.75">
      <c r="B156" s="47" t="s">
        <v>382</v>
      </c>
      <c r="C156" s="19">
        <v>1995</v>
      </c>
      <c r="D156" s="49" t="s">
        <v>577</v>
      </c>
      <c r="E156" s="18" t="s">
        <v>6</v>
      </c>
      <c r="F156" s="21">
        <f>VLOOKUP(C:C,Kategorie!A:B,2,FALSE)</f>
        <v>3</v>
      </c>
      <c r="G156" s="3" t="s">
        <v>90</v>
      </c>
      <c r="H156" s="18" t="s">
        <v>90</v>
      </c>
      <c r="I156" s="20" t="s">
        <v>90</v>
      </c>
      <c r="J156" s="21" t="s">
        <v>90</v>
      </c>
      <c r="K156" s="32" t="s">
        <v>90</v>
      </c>
      <c r="L156" s="32" t="s">
        <v>90</v>
      </c>
      <c r="M156" s="20" t="s">
        <v>90</v>
      </c>
      <c r="N156" s="21" t="s">
        <v>90</v>
      </c>
      <c r="O156" s="20" t="s">
        <v>90</v>
      </c>
      <c r="P156" s="21" t="s">
        <v>90</v>
      </c>
      <c r="Q156" s="20"/>
      <c r="R156" s="21"/>
      <c r="S156" s="20"/>
      <c r="T156" s="21"/>
      <c r="U156" s="20"/>
      <c r="V156" s="21"/>
      <c r="W156" s="20"/>
      <c r="X156" s="21"/>
      <c r="Y156" s="18">
        <f t="shared" si="4"/>
        <v>0</v>
      </c>
      <c r="Z156" s="38"/>
      <c r="AA156" s="37"/>
    </row>
    <row r="157" spans="2:27" ht="12.75">
      <c r="B157" s="47" t="s">
        <v>404</v>
      </c>
      <c r="C157" s="19">
        <v>1993</v>
      </c>
      <c r="D157" s="49" t="s">
        <v>577</v>
      </c>
      <c r="E157" s="18" t="s">
        <v>6</v>
      </c>
      <c r="F157" s="21">
        <f>VLOOKUP(C:C,Kategorie!A:B,2,FALSE)</f>
        <v>4</v>
      </c>
      <c r="G157" s="3" t="s">
        <v>90</v>
      </c>
      <c r="H157" s="18" t="s">
        <v>90</v>
      </c>
      <c r="I157" s="20" t="s">
        <v>90</v>
      </c>
      <c r="J157" s="21" t="s">
        <v>90</v>
      </c>
      <c r="K157" s="32" t="s">
        <v>90</v>
      </c>
      <c r="L157" s="32" t="s">
        <v>90</v>
      </c>
      <c r="M157" s="20" t="s">
        <v>90</v>
      </c>
      <c r="N157" s="21" t="s">
        <v>90</v>
      </c>
      <c r="O157" s="20" t="s">
        <v>90</v>
      </c>
      <c r="P157" s="21" t="s">
        <v>90</v>
      </c>
      <c r="Q157" s="20"/>
      <c r="R157" s="21"/>
      <c r="S157" s="20"/>
      <c r="T157" s="21"/>
      <c r="U157" s="20"/>
      <c r="V157" s="21"/>
      <c r="W157" s="20"/>
      <c r="X157" s="21"/>
      <c r="Y157" s="18">
        <f t="shared" si="4"/>
        <v>0</v>
      </c>
      <c r="Z157" s="38"/>
      <c r="AA157" s="37"/>
    </row>
    <row r="158" spans="2:27" ht="12.75">
      <c r="B158" s="47" t="s">
        <v>62</v>
      </c>
      <c r="C158" s="19">
        <v>1991</v>
      </c>
      <c r="D158" s="49" t="s">
        <v>577</v>
      </c>
      <c r="E158" s="18" t="s">
        <v>6</v>
      </c>
      <c r="F158" s="21">
        <f>VLOOKUP(C:C,Kategorie!A:B,2,FALSE)</f>
        <v>4</v>
      </c>
      <c r="G158" s="3" t="s">
        <v>90</v>
      </c>
      <c r="H158" s="18" t="s">
        <v>90</v>
      </c>
      <c r="I158" s="20" t="s">
        <v>90</v>
      </c>
      <c r="J158" s="21" t="s">
        <v>90</v>
      </c>
      <c r="K158" s="32" t="s">
        <v>90</v>
      </c>
      <c r="L158" s="32" t="s">
        <v>90</v>
      </c>
      <c r="M158" s="20" t="s">
        <v>90</v>
      </c>
      <c r="N158" s="21" t="s">
        <v>90</v>
      </c>
      <c r="O158" s="20" t="s">
        <v>90</v>
      </c>
      <c r="P158" s="21" t="s">
        <v>90</v>
      </c>
      <c r="Q158" s="20"/>
      <c r="R158" s="21"/>
      <c r="S158" s="20"/>
      <c r="T158" s="21"/>
      <c r="U158" s="20"/>
      <c r="V158" s="21"/>
      <c r="W158" s="20"/>
      <c r="X158" s="21"/>
      <c r="Y158" s="18">
        <f t="shared" si="4"/>
        <v>0</v>
      </c>
      <c r="Z158" s="38"/>
      <c r="AA158" s="37"/>
    </row>
    <row r="159" spans="2:27" ht="12.75">
      <c r="B159" s="47" t="s">
        <v>130</v>
      </c>
      <c r="C159" s="19">
        <v>1991</v>
      </c>
      <c r="D159" s="49" t="s">
        <v>577</v>
      </c>
      <c r="E159" s="18" t="s">
        <v>6</v>
      </c>
      <c r="F159" s="21">
        <f>VLOOKUP(C:C,Kategorie!A:B,2,FALSE)</f>
        <v>4</v>
      </c>
      <c r="G159" s="3" t="s">
        <v>90</v>
      </c>
      <c r="H159" s="18" t="s">
        <v>90</v>
      </c>
      <c r="I159" s="20" t="s">
        <v>90</v>
      </c>
      <c r="J159" s="21" t="s">
        <v>90</v>
      </c>
      <c r="K159" s="32" t="s">
        <v>90</v>
      </c>
      <c r="L159" s="32" t="s">
        <v>90</v>
      </c>
      <c r="M159" s="20" t="s">
        <v>90</v>
      </c>
      <c r="N159" s="21" t="s">
        <v>90</v>
      </c>
      <c r="O159" s="20" t="s">
        <v>90</v>
      </c>
      <c r="P159" s="21" t="s">
        <v>90</v>
      </c>
      <c r="Q159" s="20"/>
      <c r="R159" s="21"/>
      <c r="S159" s="20"/>
      <c r="T159" s="21"/>
      <c r="U159" s="20"/>
      <c r="V159" s="21"/>
      <c r="W159" s="20"/>
      <c r="X159" s="21"/>
      <c r="Y159" s="18">
        <f t="shared" si="4"/>
        <v>0</v>
      </c>
      <c r="Z159" s="38"/>
      <c r="AA159" s="37"/>
    </row>
    <row r="160" spans="2:27" ht="12.75">
      <c r="B160" s="47" t="s">
        <v>351</v>
      </c>
      <c r="C160" s="19">
        <v>1993</v>
      </c>
      <c r="D160" s="49" t="s">
        <v>577</v>
      </c>
      <c r="E160" s="18" t="s">
        <v>6</v>
      </c>
      <c r="F160" s="21">
        <f>VLOOKUP(C:C,Kategorie!A:B,2,FALSE)</f>
        <v>4</v>
      </c>
      <c r="G160" s="3" t="s">
        <v>90</v>
      </c>
      <c r="H160" s="18" t="s">
        <v>90</v>
      </c>
      <c r="I160" s="20" t="s">
        <v>90</v>
      </c>
      <c r="J160" s="21" t="s">
        <v>90</v>
      </c>
      <c r="K160" s="32" t="s">
        <v>90</v>
      </c>
      <c r="L160" s="32" t="s">
        <v>90</v>
      </c>
      <c r="M160" s="20" t="s">
        <v>90</v>
      </c>
      <c r="N160" s="21" t="s">
        <v>90</v>
      </c>
      <c r="O160" s="20" t="s">
        <v>90</v>
      </c>
      <c r="P160" s="21" t="s">
        <v>90</v>
      </c>
      <c r="Q160" s="20"/>
      <c r="R160" s="21"/>
      <c r="S160" s="20"/>
      <c r="T160" s="21"/>
      <c r="U160" s="20"/>
      <c r="V160" s="21"/>
      <c r="W160" s="20"/>
      <c r="X160" s="21"/>
      <c r="Y160" s="18">
        <f t="shared" si="4"/>
        <v>0</v>
      </c>
      <c r="Z160" s="38"/>
      <c r="AA160" s="37"/>
    </row>
    <row r="161" spans="2:27" ht="12.75">
      <c r="B161" s="47" t="s">
        <v>411</v>
      </c>
      <c r="C161" s="19">
        <v>1991</v>
      </c>
      <c r="D161" s="49" t="s">
        <v>577</v>
      </c>
      <c r="E161" s="18" t="s">
        <v>6</v>
      </c>
      <c r="F161" s="21">
        <f>VLOOKUP(C:C,Kategorie!A:B,2,FALSE)</f>
        <v>4</v>
      </c>
      <c r="G161" s="3" t="s">
        <v>90</v>
      </c>
      <c r="H161" s="18" t="s">
        <v>90</v>
      </c>
      <c r="I161" s="20" t="s">
        <v>90</v>
      </c>
      <c r="J161" s="21" t="s">
        <v>90</v>
      </c>
      <c r="K161" s="32" t="s">
        <v>90</v>
      </c>
      <c r="L161" s="32" t="s">
        <v>90</v>
      </c>
      <c r="M161" s="20" t="s">
        <v>90</v>
      </c>
      <c r="N161" s="21" t="s">
        <v>90</v>
      </c>
      <c r="O161" s="20" t="s">
        <v>90</v>
      </c>
      <c r="P161" s="21" t="s">
        <v>90</v>
      </c>
      <c r="Q161" s="20"/>
      <c r="R161" s="21"/>
      <c r="S161" s="20"/>
      <c r="T161" s="21"/>
      <c r="U161" s="20"/>
      <c r="V161" s="21"/>
      <c r="W161" s="20"/>
      <c r="X161" s="21"/>
      <c r="Y161" s="18">
        <f t="shared" si="4"/>
        <v>0</v>
      </c>
      <c r="Z161" s="38"/>
      <c r="AA161" s="37"/>
    </row>
    <row r="162" spans="2:27" ht="12.75">
      <c r="B162" s="47" t="s">
        <v>318</v>
      </c>
      <c r="C162" s="19">
        <v>1991</v>
      </c>
      <c r="D162" s="49" t="s">
        <v>577</v>
      </c>
      <c r="E162" s="18" t="s">
        <v>6</v>
      </c>
      <c r="F162" s="21">
        <f>VLOOKUP(C:C,Kategorie!A:B,2,FALSE)</f>
        <v>4</v>
      </c>
      <c r="G162" s="3" t="s">
        <v>90</v>
      </c>
      <c r="H162" s="18" t="s">
        <v>90</v>
      </c>
      <c r="I162" s="20" t="s">
        <v>90</v>
      </c>
      <c r="J162" s="21" t="s">
        <v>90</v>
      </c>
      <c r="K162" s="32" t="s">
        <v>90</v>
      </c>
      <c r="L162" s="32" t="s">
        <v>90</v>
      </c>
      <c r="M162" s="20" t="s">
        <v>90</v>
      </c>
      <c r="N162" s="21" t="s">
        <v>90</v>
      </c>
      <c r="O162" s="18" t="s">
        <v>90</v>
      </c>
      <c r="P162" s="18" t="s">
        <v>90</v>
      </c>
      <c r="Y162" s="38">
        <f aca="true" t="shared" si="5" ref="Y162:Y193">SUM(H162,J162,L162,N162,P162,R162,T162,V162,X162,)</f>
        <v>0</v>
      </c>
      <c r="AA162" s="38"/>
    </row>
    <row r="163" spans="2:27" ht="12.75">
      <c r="B163" s="45" t="s">
        <v>413</v>
      </c>
      <c r="C163" s="46">
        <v>1992</v>
      </c>
      <c r="D163" s="49" t="s">
        <v>577</v>
      </c>
      <c r="E163" s="6" t="s">
        <v>6</v>
      </c>
      <c r="F163" s="30">
        <f>VLOOKUP(C:C,Kategorie!A:B,2,FALSE)</f>
        <v>4</v>
      </c>
      <c r="G163" s="3" t="s">
        <v>90</v>
      </c>
      <c r="H163" s="18" t="s">
        <v>90</v>
      </c>
      <c r="I163" s="20" t="s">
        <v>90</v>
      </c>
      <c r="J163" s="21" t="s">
        <v>90</v>
      </c>
      <c r="K163" s="32" t="s">
        <v>90</v>
      </c>
      <c r="L163" s="32" t="s">
        <v>90</v>
      </c>
      <c r="M163" s="20" t="s">
        <v>90</v>
      </c>
      <c r="N163" s="21" t="s">
        <v>90</v>
      </c>
      <c r="O163" s="18" t="s">
        <v>90</v>
      </c>
      <c r="P163" s="18" t="s">
        <v>90</v>
      </c>
      <c r="Y163" s="38">
        <f t="shared" si="5"/>
        <v>0</v>
      </c>
      <c r="AA163" s="38"/>
    </row>
    <row r="164" spans="2:27" ht="12.75">
      <c r="B164" s="47" t="s">
        <v>414</v>
      </c>
      <c r="C164" s="24">
        <v>1991</v>
      </c>
      <c r="D164" s="49" t="s">
        <v>577</v>
      </c>
      <c r="E164" s="32" t="s">
        <v>6</v>
      </c>
      <c r="F164" s="21">
        <f>VLOOKUP(C:C,Kategorie!A:B,2,FALSE)</f>
        <v>4</v>
      </c>
      <c r="G164" s="3" t="s">
        <v>90</v>
      </c>
      <c r="H164" s="18" t="s">
        <v>90</v>
      </c>
      <c r="I164" s="20" t="s">
        <v>90</v>
      </c>
      <c r="J164" s="21" t="s">
        <v>90</v>
      </c>
      <c r="K164" s="32" t="s">
        <v>90</v>
      </c>
      <c r="L164" s="32" t="s">
        <v>90</v>
      </c>
      <c r="M164" s="20" t="s">
        <v>90</v>
      </c>
      <c r="N164" s="21" t="s">
        <v>90</v>
      </c>
      <c r="O164" s="18" t="s">
        <v>90</v>
      </c>
      <c r="P164" s="18" t="s">
        <v>90</v>
      </c>
      <c r="Y164" s="38">
        <f t="shared" si="5"/>
        <v>0</v>
      </c>
      <c r="AA164" s="38"/>
    </row>
    <row r="165" spans="2:27" ht="12.75">
      <c r="B165" s="47" t="s">
        <v>245</v>
      </c>
      <c r="C165" s="24">
        <v>1992</v>
      </c>
      <c r="D165" s="49" t="s">
        <v>577</v>
      </c>
      <c r="E165" s="32" t="s">
        <v>6</v>
      </c>
      <c r="F165" s="21">
        <f>VLOOKUP(C:C,Kategorie!A:B,2,FALSE)</f>
        <v>4</v>
      </c>
      <c r="G165" s="3" t="s">
        <v>90</v>
      </c>
      <c r="H165" s="18" t="s">
        <v>90</v>
      </c>
      <c r="I165" s="20" t="s">
        <v>90</v>
      </c>
      <c r="J165" s="21" t="s">
        <v>90</v>
      </c>
      <c r="K165" s="32" t="s">
        <v>90</v>
      </c>
      <c r="L165" s="32" t="s">
        <v>90</v>
      </c>
      <c r="M165" s="20" t="s">
        <v>90</v>
      </c>
      <c r="N165" s="21" t="s">
        <v>90</v>
      </c>
      <c r="O165" s="18" t="s">
        <v>90</v>
      </c>
      <c r="P165" s="18" t="s">
        <v>90</v>
      </c>
      <c r="Y165" s="38">
        <f t="shared" si="5"/>
        <v>0</v>
      </c>
      <c r="AA165" s="38"/>
    </row>
    <row r="166" spans="2:27" ht="12.75">
      <c r="B166" s="47" t="s">
        <v>353</v>
      </c>
      <c r="C166" s="19">
        <v>1990</v>
      </c>
      <c r="D166" s="49" t="s">
        <v>577</v>
      </c>
      <c r="E166" s="18" t="s">
        <v>6</v>
      </c>
      <c r="F166" s="21">
        <f>VLOOKUP(C:C,Kategorie!A:B,2,FALSE)</f>
        <v>5</v>
      </c>
      <c r="G166" s="3" t="s">
        <v>90</v>
      </c>
      <c r="H166" s="18" t="s">
        <v>90</v>
      </c>
      <c r="I166" s="20" t="s">
        <v>90</v>
      </c>
      <c r="J166" s="21" t="s">
        <v>90</v>
      </c>
      <c r="K166" s="32" t="s">
        <v>90</v>
      </c>
      <c r="L166" s="32" t="s">
        <v>90</v>
      </c>
      <c r="M166" s="20" t="s">
        <v>90</v>
      </c>
      <c r="N166" s="21" t="s">
        <v>90</v>
      </c>
      <c r="O166" s="18" t="s">
        <v>90</v>
      </c>
      <c r="P166" s="18" t="s">
        <v>90</v>
      </c>
      <c r="Y166" s="38">
        <f t="shared" si="5"/>
        <v>0</v>
      </c>
      <c r="AA166" s="37"/>
    </row>
    <row r="167" spans="2:27" ht="12.75">
      <c r="B167" s="47" t="s">
        <v>253</v>
      </c>
      <c r="C167" s="19">
        <v>1989</v>
      </c>
      <c r="D167" s="49" t="s">
        <v>577</v>
      </c>
      <c r="E167" s="18" t="s">
        <v>6</v>
      </c>
      <c r="F167" s="21">
        <f>VLOOKUP(C:C,Kategorie!A:B,2,FALSE)</f>
        <v>5</v>
      </c>
      <c r="G167" s="3" t="s">
        <v>90</v>
      </c>
      <c r="H167" s="18" t="s">
        <v>90</v>
      </c>
      <c r="I167" s="20" t="s">
        <v>90</v>
      </c>
      <c r="J167" s="21" t="s">
        <v>90</v>
      </c>
      <c r="K167" s="32" t="s">
        <v>90</v>
      </c>
      <c r="L167" s="32" t="s">
        <v>90</v>
      </c>
      <c r="M167" s="20" t="s">
        <v>90</v>
      </c>
      <c r="N167" s="21" t="s">
        <v>90</v>
      </c>
      <c r="O167" s="18" t="s">
        <v>90</v>
      </c>
      <c r="P167" s="18" t="s">
        <v>90</v>
      </c>
      <c r="Y167" s="38">
        <f t="shared" si="5"/>
        <v>0</v>
      </c>
      <c r="AA167" s="37"/>
    </row>
    <row r="168" spans="2:27" ht="12.75">
      <c r="B168" s="47" t="s">
        <v>251</v>
      </c>
      <c r="C168" s="19">
        <v>1990</v>
      </c>
      <c r="D168" s="49" t="s">
        <v>577</v>
      </c>
      <c r="E168" s="18" t="s">
        <v>6</v>
      </c>
      <c r="F168" s="21">
        <f>VLOOKUP(C:C,Kategorie!A:B,2,FALSE)</f>
        <v>5</v>
      </c>
      <c r="G168" s="3" t="s">
        <v>90</v>
      </c>
      <c r="H168" s="18" t="s">
        <v>90</v>
      </c>
      <c r="I168" s="20" t="s">
        <v>90</v>
      </c>
      <c r="J168" s="21" t="s">
        <v>90</v>
      </c>
      <c r="K168" s="32" t="s">
        <v>90</v>
      </c>
      <c r="L168" s="32" t="s">
        <v>90</v>
      </c>
      <c r="M168" s="20" t="s">
        <v>90</v>
      </c>
      <c r="N168" s="21" t="s">
        <v>90</v>
      </c>
      <c r="O168" s="18" t="s">
        <v>90</v>
      </c>
      <c r="P168" s="18" t="s">
        <v>90</v>
      </c>
      <c r="Y168" s="38">
        <f t="shared" si="5"/>
        <v>0</v>
      </c>
      <c r="AA168" s="37"/>
    </row>
    <row r="169" spans="2:27" ht="12.75">
      <c r="B169" s="47" t="s">
        <v>33</v>
      </c>
      <c r="C169" s="24">
        <v>1989</v>
      </c>
      <c r="D169" s="49" t="s">
        <v>577</v>
      </c>
      <c r="E169" s="32" t="s">
        <v>6</v>
      </c>
      <c r="F169" s="21">
        <f>VLOOKUP(C:C,Kategorie!A:B,2,FALSE)</f>
        <v>5</v>
      </c>
      <c r="G169" s="3" t="s">
        <v>90</v>
      </c>
      <c r="H169" s="18" t="s">
        <v>90</v>
      </c>
      <c r="I169" s="20" t="s">
        <v>90</v>
      </c>
      <c r="J169" s="21" t="s">
        <v>90</v>
      </c>
      <c r="K169" s="32" t="s">
        <v>90</v>
      </c>
      <c r="L169" s="32" t="s">
        <v>90</v>
      </c>
      <c r="M169" s="20" t="s">
        <v>90</v>
      </c>
      <c r="N169" s="21" t="s">
        <v>90</v>
      </c>
      <c r="O169" s="18" t="s">
        <v>90</v>
      </c>
      <c r="P169" s="18" t="s">
        <v>90</v>
      </c>
      <c r="Y169" s="38">
        <f t="shared" si="5"/>
        <v>0</v>
      </c>
      <c r="AA169" s="38"/>
    </row>
    <row r="170" spans="2:27" ht="12.75">
      <c r="B170" s="47" t="s">
        <v>379</v>
      </c>
      <c r="C170" s="19">
        <v>1983</v>
      </c>
      <c r="D170" s="49" t="s">
        <v>577</v>
      </c>
      <c r="E170" s="18" t="s">
        <v>6</v>
      </c>
      <c r="F170" s="21">
        <f>VLOOKUP(C:C,Kategorie!A:B,2,FALSE)</f>
        <v>6</v>
      </c>
      <c r="G170" s="3" t="s">
        <v>90</v>
      </c>
      <c r="H170" s="18" t="s">
        <v>90</v>
      </c>
      <c r="I170" s="20" t="s">
        <v>90</v>
      </c>
      <c r="J170" s="21" t="s">
        <v>90</v>
      </c>
      <c r="K170" s="32" t="s">
        <v>90</v>
      </c>
      <c r="L170" s="32" t="s">
        <v>90</v>
      </c>
      <c r="M170" s="20" t="s">
        <v>90</v>
      </c>
      <c r="N170" s="21" t="s">
        <v>90</v>
      </c>
      <c r="O170" s="18" t="s">
        <v>90</v>
      </c>
      <c r="P170" s="18" t="s">
        <v>90</v>
      </c>
      <c r="Y170" s="38">
        <f t="shared" si="5"/>
        <v>0</v>
      </c>
      <c r="AA170" s="37"/>
    </row>
    <row r="171" spans="2:27" ht="12.75">
      <c r="B171" s="47" t="s">
        <v>147</v>
      </c>
      <c r="C171" s="19">
        <v>1986</v>
      </c>
      <c r="D171" s="49" t="s">
        <v>577</v>
      </c>
      <c r="E171" s="18" t="s">
        <v>6</v>
      </c>
      <c r="F171" s="21">
        <f>VLOOKUP(C:C,Kategorie!A:B,2,FALSE)</f>
        <v>6</v>
      </c>
      <c r="G171" s="3" t="s">
        <v>90</v>
      </c>
      <c r="H171" s="18" t="s">
        <v>90</v>
      </c>
      <c r="I171" s="20" t="s">
        <v>90</v>
      </c>
      <c r="J171" s="21" t="s">
        <v>90</v>
      </c>
      <c r="K171" s="32" t="s">
        <v>90</v>
      </c>
      <c r="L171" s="32" t="s">
        <v>90</v>
      </c>
      <c r="M171" s="20" t="s">
        <v>90</v>
      </c>
      <c r="N171" s="21" t="s">
        <v>90</v>
      </c>
      <c r="O171" s="18" t="s">
        <v>90</v>
      </c>
      <c r="P171" s="18" t="s">
        <v>90</v>
      </c>
      <c r="Q171" s="5"/>
      <c r="R171" s="5"/>
      <c r="S171" s="5"/>
      <c r="T171" s="5"/>
      <c r="U171" s="5"/>
      <c r="V171" s="5"/>
      <c r="W171" s="5"/>
      <c r="X171" s="5"/>
      <c r="Y171" s="38">
        <f t="shared" si="5"/>
        <v>0</v>
      </c>
      <c r="Z171" s="5"/>
      <c r="AA171" s="37"/>
    </row>
    <row r="172" spans="2:27" ht="12.75">
      <c r="B172" s="47" t="s">
        <v>249</v>
      </c>
      <c r="C172" s="19">
        <v>1981</v>
      </c>
      <c r="D172" s="49" t="s">
        <v>577</v>
      </c>
      <c r="E172" s="18" t="s">
        <v>6</v>
      </c>
      <c r="F172" s="21">
        <f>VLOOKUP(C:C,Kategorie!A:B,2,FALSE)</f>
        <v>6</v>
      </c>
      <c r="G172" s="3" t="s">
        <v>90</v>
      </c>
      <c r="H172" s="18" t="s">
        <v>90</v>
      </c>
      <c r="I172" s="20" t="s">
        <v>90</v>
      </c>
      <c r="J172" s="21" t="s">
        <v>90</v>
      </c>
      <c r="K172" s="32" t="s">
        <v>90</v>
      </c>
      <c r="L172" s="32" t="s">
        <v>90</v>
      </c>
      <c r="M172" s="20" t="s">
        <v>90</v>
      </c>
      <c r="N172" s="21" t="s">
        <v>90</v>
      </c>
      <c r="O172" s="18" t="s">
        <v>90</v>
      </c>
      <c r="P172" s="18" t="s">
        <v>90</v>
      </c>
      <c r="Y172" s="38">
        <f t="shared" si="5"/>
        <v>0</v>
      </c>
      <c r="Z172" s="5"/>
      <c r="AA172" s="37"/>
    </row>
    <row r="173" spans="2:27" ht="12.75">
      <c r="B173" s="47" t="s">
        <v>61</v>
      </c>
      <c r="C173" s="19">
        <v>1986</v>
      </c>
      <c r="D173" s="49" t="s">
        <v>577</v>
      </c>
      <c r="E173" s="18" t="s">
        <v>6</v>
      </c>
      <c r="F173" s="21">
        <f>VLOOKUP(C:C,Kategorie!A:B,2,FALSE)</f>
        <v>6</v>
      </c>
      <c r="G173" s="3" t="s">
        <v>90</v>
      </c>
      <c r="H173" s="18" t="s">
        <v>90</v>
      </c>
      <c r="I173" s="20" t="s">
        <v>90</v>
      </c>
      <c r="J173" s="21" t="s">
        <v>90</v>
      </c>
      <c r="K173" s="32" t="s">
        <v>90</v>
      </c>
      <c r="L173" s="32" t="s">
        <v>90</v>
      </c>
      <c r="M173" s="20" t="s">
        <v>90</v>
      </c>
      <c r="N173" s="21" t="s">
        <v>90</v>
      </c>
      <c r="O173" s="18" t="s">
        <v>90</v>
      </c>
      <c r="P173" s="18" t="s">
        <v>90</v>
      </c>
      <c r="Y173" s="38">
        <f t="shared" si="5"/>
        <v>0</v>
      </c>
      <c r="AA173" s="37"/>
    </row>
    <row r="174" spans="2:27" ht="12.75">
      <c r="B174" s="47" t="s">
        <v>155</v>
      </c>
      <c r="C174" s="19">
        <v>1980</v>
      </c>
      <c r="D174" s="49" t="s">
        <v>577</v>
      </c>
      <c r="E174" s="18" t="s">
        <v>6</v>
      </c>
      <c r="F174" s="21">
        <f>VLOOKUP(C:C,Kategorie!A:B,2,FALSE)</f>
        <v>6</v>
      </c>
      <c r="G174" s="3" t="s">
        <v>90</v>
      </c>
      <c r="H174" s="18" t="s">
        <v>90</v>
      </c>
      <c r="I174" s="20" t="s">
        <v>90</v>
      </c>
      <c r="J174" s="21" t="s">
        <v>90</v>
      </c>
      <c r="K174" s="32" t="s">
        <v>90</v>
      </c>
      <c r="L174" s="32" t="s">
        <v>90</v>
      </c>
      <c r="M174" s="20" t="s">
        <v>90</v>
      </c>
      <c r="N174" s="21" t="s">
        <v>90</v>
      </c>
      <c r="O174" s="18" t="s">
        <v>90</v>
      </c>
      <c r="P174" s="18" t="s">
        <v>90</v>
      </c>
      <c r="Y174" s="38">
        <f t="shared" si="5"/>
        <v>0</v>
      </c>
      <c r="AA174" s="37"/>
    </row>
    <row r="175" spans="2:27" ht="12.75">
      <c r="B175" s="47" t="s">
        <v>133</v>
      </c>
      <c r="C175" s="19">
        <v>1981</v>
      </c>
      <c r="D175" s="49" t="s">
        <v>577</v>
      </c>
      <c r="E175" s="18" t="s">
        <v>6</v>
      </c>
      <c r="F175" s="21">
        <f>VLOOKUP(C:C,Kategorie!A:B,2,FALSE)</f>
        <v>6</v>
      </c>
      <c r="G175" s="3" t="s">
        <v>90</v>
      </c>
      <c r="H175" s="18" t="s">
        <v>90</v>
      </c>
      <c r="I175" s="20" t="s">
        <v>90</v>
      </c>
      <c r="J175" s="21" t="s">
        <v>90</v>
      </c>
      <c r="K175" s="32" t="s">
        <v>90</v>
      </c>
      <c r="L175" s="32" t="s">
        <v>90</v>
      </c>
      <c r="M175" s="20" t="s">
        <v>90</v>
      </c>
      <c r="N175" s="21" t="s">
        <v>90</v>
      </c>
      <c r="O175" s="18" t="s">
        <v>90</v>
      </c>
      <c r="P175" s="18" t="s">
        <v>90</v>
      </c>
      <c r="Y175" s="38">
        <f t="shared" si="5"/>
        <v>0</v>
      </c>
      <c r="AA175" s="37"/>
    </row>
    <row r="176" spans="2:27" ht="12.75">
      <c r="B176" s="47" t="s">
        <v>42</v>
      </c>
      <c r="C176" s="19">
        <v>1985</v>
      </c>
      <c r="D176" s="49" t="s">
        <v>577</v>
      </c>
      <c r="E176" s="18" t="s">
        <v>6</v>
      </c>
      <c r="F176" s="21">
        <f>VLOOKUP(C:C,Kategorie!A:B,2,FALSE)</f>
        <v>6</v>
      </c>
      <c r="G176" s="3" t="s">
        <v>90</v>
      </c>
      <c r="H176" s="18" t="s">
        <v>90</v>
      </c>
      <c r="I176" s="20" t="s">
        <v>90</v>
      </c>
      <c r="J176" s="21" t="s">
        <v>90</v>
      </c>
      <c r="K176" s="32" t="s">
        <v>90</v>
      </c>
      <c r="L176" s="32" t="s">
        <v>90</v>
      </c>
      <c r="M176" s="20" t="s">
        <v>90</v>
      </c>
      <c r="N176" s="21" t="s">
        <v>90</v>
      </c>
      <c r="O176" s="18" t="s">
        <v>90</v>
      </c>
      <c r="P176" s="18" t="s">
        <v>90</v>
      </c>
      <c r="Y176" s="38">
        <f t="shared" si="5"/>
        <v>0</v>
      </c>
      <c r="AA176" s="37"/>
    </row>
    <row r="177" spans="2:27" ht="12.75">
      <c r="B177" s="47" t="s">
        <v>141</v>
      </c>
      <c r="C177" s="19">
        <v>1986</v>
      </c>
      <c r="D177" s="49" t="s">
        <v>577</v>
      </c>
      <c r="E177" s="18" t="s">
        <v>6</v>
      </c>
      <c r="F177" s="21">
        <f>VLOOKUP(C:C,Kategorie!A:B,2,FALSE)</f>
        <v>6</v>
      </c>
      <c r="G177" s="3" t="s">
        <v>90</v>
      </c>
      <c r="H177" s="18" t="s">
        <v>90</v>
      </c>
      <c r="I177" s="20" t="s">
        <v>90</v>
      </c>
      <c r="J177" s="21" t="s">
        <v>90</v>
      </c>
      <c r="K177" s="32" t="s">
        <v>90</v>
      </c>
      <c r="L177" s="32" t="s">
        <v>90</v>
      </c>
      <c r="M177" s="20" t="s">
        <v>90</v>
      </c>
      <c r="N177" s="21" t="s">
        <v>90</v>
      </c>
      <c r="O177" s="18" t="s">
        <v>90</v>
      </c>
      <c r="P177" s="18" t="s">
        <v>90</v>
      </c>
      <c r="Y177" s="38">
        <f t="shared" si="5"/>
        <v>0</v>
      </c>
      <c r="AA177" s="37"/>
    </row>
    <row r="178" spans="2:27" ht="12.75">
      <c r="B178" s="47" t="s">
        <v>53</v>
      </c>
      <c r="C178" s="19">
        <v>1986</v>
      </c>
      <c r="D178" s="49" t="s">
        <v>577</v>
      </c>
      <c r="E178" s="18" t="s">
        <v>6</v>
      </c>
      <c r="F178" s="21">
        <f>VLOOKUP(C:C,Kategorie!A:B,2,FALSE)</f>
        <v>6</v>
      </c>
      <c r="G178" s="3" t="s">
        <v>90</v>
      </c>
      <c r="H178" s="18" t="s">
        <v>90</v>
      </c>
      <c r="I178" s="20" t="s">
        <v>90</v>
      </c>
      <c r="J178" s="21" t="s">
        <v>90</v>
      </c>
      <c r="K178" s="32" t="s">
        <v>90</v>
      </c>
      <c r="L178" s="32" t="s">
        <v>90</v>
      </c>
      <c r="M178" s="20" t="s">
        <v>90</v>
      </c>
      <c r="N178" s="21" t="s">
        <v>90</v>
      </c>
      <c r="O178" s="18" t="s">
        <v>90</v>
      </c>
      <c r="P178" s="18" t="s">
        <v>90</v>
      </c>
      <c r="Y178" s="38">
        <f t="shared" si="5"/>
        <v>0</v>
      </c>
      <c r="AA178" s="38"/>
    </row>
    <row r="179" spans="2:27" ht="12.75">
      <c r="B179" s="47" t="s">
        <v>209</v>
      </c>
      <c r="C179" s="19">
        <v>1973</v>
      </c>
      <c r="D179" s="49" t="s">
        <v>577</v>
      </c>
      <c r="E179" s="18" t="s">
        <v>6</v>
      </c>
      <c r="F179" s="21">
        <f>VLOOKUP(C:C,Kategorie!A:B,2,FALSE)</f>
        <v>7</v>
      </c>
      <c r="G179" s="3" t="s">
        <v>90</v>
      </c>
      <c r="H179" s="18" t="s">
        <v>90</v>
      </c>
      <c r="I179" s="20" t="s">
        <v>90</v>
      </c>
      <c r="J179" s="21" t="s">
        <v>90</v>
      </c>
      <c r="K179" s="32" t="s">
        <v>90</v>
      </c>
      <c r="L179" s="32" t="s">
        <v>90</v>
      </c>
      <c r="M179" s="20" t="s">
        <v>90</v>
      </c>
      <c r="N179" s="21" t="s">
        <v>90</v>
      </c>
      <c r="O179" s="18" t="s">
        <v>90</v>
      </c>
      <c r="P179" s="18" t="s">
        <v>90</v>
      </c>
      <c r="Y179" s="38">
        <f t="shared" si="5"/>
        <v>0</v>
      </c>
      <c r="AA179" s="37"/>
    </row>
    <row r="180" spans="2:27" ht="12.75">
      <c r="B180" s="47" t="s">
        <v>143</v>
      </c>
      <c r="C180" s="19">
        <v>1974</v>
      </c>
      <c r="D180" s="49" t="s">
        <v>577</v>
      </c>
      <c r="E180" s="18" t="s">
        <v>6</v>
      </c>
      <c r="F180" s="21">
        <f>VLOOKUP(C:C,Kategorie!A:B,2,FALSE)</f>
        <v>7</v>
      </c>
      <c r="G180" s="3" t="s">
        <v>90</v>
      </c>
      <c r="H180" s="18" t="s">
        <v>90</v>
      </c>
      <c r="I180" s="20" t="s">
        <v>90</v>
      </c>
      <c r="J180" s="21" t="s">
        <v>90</v>
      </c>
      <c r="K180" s="32" t="s">
        <v>90</v>
      </c>
      <c r="L180" s="32" t="s">
        <v>90</v>
      </c>
      <c r="M180" s="20" t="s">
        <v>90</v>
      </c>
      <c r="N180" s="21" t="s">
        <v>90</v>
      </c>
      <c r="O180" s="18" t="s">
        <v>90</v>
      </c>
      <c r="P180" s="18" t="s">
        <v>90</v>
      </c>
      <c r="Y180" s="38">
        <f t="shared" si="5"/>
        <v>0</v>
      </c>
      <c r="AA180" s="37"/>
    </row>
    <row r="181" spans="2:27" ht="12.75">
      <c r="B181" s="45" t="s">
        <v>59</v>
      </c>
      <c r="C181" s="28">
        <v>1974</v>
      </c>
      <c r="D181" s="49" t="s">
        <v>577</v>
      </c>
      <c r="E181" s="5" t="s">
        <v>6</v>
      </c>
      <c r="F181" s="21">
        <f>VLOOKUP(C:C,Kategorie!A:B,2,FALSE)</f>
        <v>7</v>
      </c>
      <c r="G181" s="3" t="s">
        <v>90</v>
      </c>
      <c r="H181" s="18" t="s">
        <v>90</v>
      </c>
      <c r="I181" s="20" t="s">
        <v>90</v>
      </c>
      <c r="J181" s="21" t="s">
        <v>90</v>
      </c>
      <c r="K181" s="32" t="s">
        <v>90</v>
      </c>
      <c r="L181" s="32" t="s">
        <v>90</v>
      </c>
      <c r="M181" s="20" t="s">
        <v>90</v>
      </c>
      <c r="N181" s="21" t="s">
        <v>90</v>
      </c>
      <c r="O181" s="18" t="s">
        <v>90</v>
      </c>
      <c r="P181" s="18" t="s">
        <v>90</v>
      </c>
      <c r="Y181" s="38">
        <f t="shared" si="5"/>
        <v>0</v>
      </c>
      <c r="AA181" s="37"/>
    </row>
    <row r="182" spans="2:27" ht="12.75">
      <c r="B182" s="47" t="s">
        <v>407</v>
      </c>
      <c r="C182" s="19">
        <v>1973</v>
      </c>
      <c r="D182" s="49" t="s">
        <v>577</v>
      </c>
      <c r="E182" s="18" t="s">
        <v>6</v>
      </c>
      <c r="F182" s="21">
        <f>VLOOKUP(C:C,Kategorie!A:B,2,FALSE)</f>
        <v>7</v>
      </c>
      <c r="G182" s="3" t="s">
        <v>90</v>
      </c>
      <c r="H182" s="18" t="s">
        <v>90</v>
      </c>
      <c r="I182" s="20" t="s">
        <v>90</v>
      </c>
      <c r="J182" s="21" t="s">
        <v>90</v>
      </c>
      <c r="K182" s="32" t="s">
        <v>90</v>
      </c>
      <c r="L182" s="32" t="s">
        <v>90</v>
      </c>
      <c r="M182" s="20" t="s">
        <v>90</v>
      </c>
      <c r="N182" s="21" t="s">
        <v>90</v>
      </c>
      <c r="O182" s="18" t="s">
        <v>90</v>
      </c>
      <c r="P182" s="18" t="s">
        <v>90</v>
      </c>
      <c r="Y182" s="38">
        <f t="shared" si="5"/>
        <v>0</v>
      </c>
      <c r="AA182" s="37"/>
    </row>
    <row r="183" spans="2:27" ht="12.75">
      <c r="B183" s="47" t="s">
        <v>135</v>
      </c>
      <c r="C183" s="19">
        <v>1972</v>
      </c>
      <c r="D183" s="49" t="s">
        <v>577</v>
      </c>
      <c r="E183" s="18" t="s">
        <v>6</v>
      </c>
      <c r="F183" s="21">
        <f>VLOOKUP(C:C,Kategorie!A:B,2,FALSE)</f>
        <v>7</v>
      </c>
      <c r="G183" s="3" t="s">
        <v>90</v>
      </c>
      <c r="H183" s="18" t="s">
        <v>90</v>
      </c>
      <c r="I183" s="20" t="s">
        <v>90</v>
      </c>
      <c r="J183" s="21" t="s">
        <v>90</v>
      </c>
      <c r="K183" s="32" t="s">
        <v>90</v>
      </c>
      <c r="L183" s="32" t="s">
        <v>90</v>
      </c>
      <c r="M183" s="20" t="s">
        <v>90</v>
      </c>
      <c r="N183" s="21" t="s">
        <v>90</v>
      </c>
      <c r="O183" s="18" t="s">
        <v>90</v>
      </c>
      <c r="P183" s="18" t="s">
        <v>90</v>
      </c>
      <c r="Q183" s="5"/>
      <c r="R183" s="5"/>
      <c r="S183" s="5"/>
      <c r="T183" s="5"/>
      <c r="U183" s="5"/>
      <c r="V183" s="5"/>
      <c r="W183" s="5"/>
      <c r="X183" s="5"/>
      <c r="Y183" s="38">
        <f t="shared" si="5"/>
        <v>0</v>
      </c>
      <c r="Z183" s="5"/>
      <c r="AA183" s="37"/>
    </row>
    <row r="184" spans="2:27" ht="12.75">
      <c r="B184" s="47" t="s">
        <v>377</v>
      </c>
      <c r="C184" s="19">
        <v>1976</v>
      </c>
      <c r="D184" s="49" t="s">
        <v>577</v>
      </c>
      <c r="E184" s="18" t="s">
        <v>6</v>
      </c>
      <c r="F184" s="21">
        <f>VLOOKUP(C:C,Kategorie!A:B,2,FALSE)</f>
        <v>7</v>
      </c>
      <c r="G184" s="3" t="s">
        <v>90</v>
      </c>
      <c r="H184" s="18" t="s">
        <v>90</v>
      </c>
      <c r="I184" s="20" t="s">
        <v>90</v>
      </c>
      <c r="J184" s="21" t="s">
        <v>90</v>
      </c>
      <c r="K184" s="32" t="s">
        <v>90</v>
      </c>
      <c r="L184" s="32" t="s">
        <v>90</v>
      </c>
      <c r="M184" s="20" t="s">
        <v>90</v>
      </c>
      <c r="N184" s="21" t="s">
        <v>90</v>
      </c>
      <c r="O184" s="18" t="s">
        <v>90</v>
      </c>
      <c r="P184" s="18" t="s">
        <v>90</v>
      </c>
      <c r="Y184" s="38">
        <f t="shared" si="5"/>
        <v>0</v>
      </c>
      <c r="AA184" s="37"/>
    </row>
    <row r="185" spans="2:27" ht="12.75">
      <c r="B185" s="47" t="s">
        <v>152</v>
      </c>
      <c r="C185" s="19">
        <v>1977</v>
      </c>
      <c r="D185" s="49" t="s">
        <v>577</v>
      </c>
      <c r="E185" s="18" t="s">
        <v>6</v>
      </c>
      <c r="F185" s="21">
        <f>VLOOKUP(C:C,Kategorie!A:B,2,FALSE)</f>
        <v>7</v>
      </c>
      <c r="G185" s="3" t="s">
        <v>90</v>
      </c>
      <c r="H185" s="18" t="s">
        <v>90</v>
      </c>
      <c r="I185" s="20" t="s">
        <v>90</v>
      </c>
      <c r="J185" s="21" t="s">
        <v>90</v>
      </c>
      <c r="K185" s="32" t="s">
        <v>90</v>
      </c>
      <c r="L185" s="32" t="s">
        <v>90</v>
      </c>
      <c r="M185" s="20" t="s">
        <v>90</v>
      </c>
      <c r="N185" s="21" t="s">
        <v>90</v>
      </c>
      <c r="O185" s="18" t="s">
        <v>90</v>
      </c>
      <c r="P185" s="18" t="s">
        <v>90</v>
      </c>
      <c r="Q185" s="5"/>
      <c r="R185" s="5"/>
      <c r="S185" s="5"/>
      <c r="T185" s="5"/>
      <c r="U185" s="5"/>
      <c r="V185" s="5"/>
      <c r="W185" s="5"/>
      <c r="X185" s="5"/>
      <c r="Y185" s="38">
        <f t="shared" si="5"/>
        <v>0</v>
      </c>
      <c r="Z185" s="5"/>
      <c r="AA185" s="37"/>
    </row>
    <row r="186" spans="2:27" ht="12.75">
      <c r="B186" s="47" t="s">
        <v>277</v>
      </c>
      <c r="C186" s="19">
        <v>1971</v>
      </c>
      <c r="D186" s="49" t="s">
        <v>577</v>
      </c>
      <c r="E186" s="18" t="s">
        <v>6</v>
      </c>
      <c r="F186" s="21">
        <f>VLOOKUP(C:C,Kategorie!A:B,2,FALSE)</f>
        <v>7</v>
      </c>
      <c r="G186" s="3" t="s">
        <v>90</v>
      </c>
      <c r="H186" s="18" t="s">
        <v>90</v>
      </c>
      <c r="I186" s="20" t="s">
        <v>90</v>
      </c>
      <c r="J186" s="21" t="s">
        <v>90</v>
      </c>
      <c r="K186" s="32" t="s">
        <v>90</v>
      </c>
      <c r="L186" s="32" t="s">
        <v>90</v>
      </c>
      <c r="M186" s="20" t="s">
        <v>90</v>
      </c>
      <c r="N186" s="21" t="s">
        <v>90</v>
      </c>
      <c r="O186" s="18" t="s">
        <v>90</v>
      </c>
      <c r="P186" s="18" t="s">
        <v>90</v>
      </c>
      <c r="Y186" s="38">
        <f t="shared" si="5"/>
        <v>0</v>
      </c>
      <c r="AA186" s="37"/>
    </row>
    <row r="187" spans="2:27" ht="12.75">
      <c r="B187" s="47" t="s">
        <v>154</v>
      </c>
      <c r="C187" s="19">
        <v>1976</v>
      </c>
      <c r="D187" s="49" t="s">
        <v>577</v>
      </c>
      <c r="E187" s="18" t="s">
        <v>6</v>
      </c>
      <c r="F187" s="21">
        <f>VLOOKUP(C:C,Kategorie!A:B,2,FALSE)</f>
        <v>7</v>
      </c>
      <c r="G187" s="3" t="s">
        <v>90</v>
      </c>
      <c r="H187" s="18" t="s">
        <v>90</v>
      </c>
      <c r="I187" s="20" t="s">
        <v>90</v>
      </c>
      <c r="J187" s="21" t="s">
        <v>90</v>
      </c>
      <c r="K187" s="32" t="s">
        <v>90</v>
      </c>
      <c r="L187" s="32" t="s">
        <v>90</v>
      </c>
      <c r="M187" s="20" t="s">
        <v>90</v>
      </c>
      <c r="N187" s="21" t="s">
        <v>90</v>
      </c>
      <c r="O187" s="18" t="s">
        <v>90</v>
      </c>
      <c r="P187" s="18" t="s">
        <v>90</v>
      </c>
      <c r="Y187" s="38">
        <f t="shared" si="5"/>
        <v>0</v>
      </c>
      <c r="AA187" s="37"/>
    </row>
    <row r="188" spans="2:27" ht="12.75">
      <c r="B188" s="47" t="s">
        <v>132</v>
      </c>
      <c r="C188" s="19">
        <v>1971</v>
      </c>
      <c r="D188" s="49" t="s">
        <v>577</v>
      </c>
      <c r="E188" s="18" t="s">
        <v>6</v>
      </c>
      <c r="F188" s="21">
        <f>VLOOKUP(C:C,Kategorie!A:B,2,FALSE)</f>
        <v>7</v>
      </c>
      <c r="G188" s="3" t="s">
        <v>90</v>
      </c>
      <c r="H188" s="18" t="s">
        <v>90</v>
      </c>
      <c r="I188" s="20" t="s">
        <v>90</v>
      </c>
      <c r="J188" s="21" t="s">
        <v>90</v>
      </c>
      <c r="K188" s="32" t="s">
        <v>90</v>
      </c>
      <c r="L188" s="32" t="s">
        <v>90</v>
      </c>
      <c r="M188" s="20" t="s">
        <v>90</v>
      </c>
      <c r="N188" s="21" t="s">
        <v>90</v>
      </c>
      <c r="O188" s="18" t="s">
        <v>90</v>
      </c>
      <c r="P188" s="18" t="s">
        <v>90</v>
      </c>
      <c r="Q188" s="5"/>
      <c r="R188" s="5"/>
      <c r="S188" s="5"/>
      <c r="T188" s="5"/>
      <c r="U188" s="5"/>
      <c r="V188" s="5"/>
      <c r="W188" s="5"/>
      <c r="X188" s="5"/>
      <c r="Y188" s="38">
        <f t="shared" si="5"/>
        <v>0</v>
      </c>
      <c r="AA188" s="37"/>
    </row>
    <row r="189" spans="2:27" ht="12.75">
      <c r="B189" s="47" t="s">
        <v>376</v>
      </c>
      <c r="C189" s="19">
        <v>1977</v>
      </c>
      <c r="D189" s="49" t="s">
        <v>577</v>
      </c>
      <c r="E189" s="18" t="s">
        <v>6</v>
      </c>
      <c r="F189" s="21">
        <f>VLOOKUP(C:C,Kategorie!A:B,2,FALSE)</f>
        <v>7</v>
      </c>
      <c r="G189" s="3" t="s">
        <v>90</v>
      </c>
      <c r="H189" s="18" t="s">
        <v>90</v>
      </c>
      <c r="I189" s="20" t="s">
        <v>90</v>
      </c>
      <c r="J189" s="21" t="s">
        <v>90</v>
      </c>
      <c r="K189" s="32" t="s">
        <v>90</v>
      </c>
      <c r="L189" s="32" t="s">
        <v>90</v>
      </c>
      <c r="M189" s="20" t="s">
        <v>90</v>
      </c>
      <c r="N189" s="21" t="s">
        <v>90</v>
      </c>
      <c r="O189" s="18" t="s">
        <v>90</v>
      </c>
      <c r="P189" s="18" t="s">
        <v>90</v>
      </c>
      <c r="Y189" s="38">
        <f t="shared" si="5"/>
        <v>0</v>
      </c>
      <c r="AA189" s="38"/>
    </row>
    <row r="190" spans="2:27" ht="12.75">
      <c r="B190" s="47" t="s">
        <v>248</v>
      </c>
      <c r="C190" s="24">
        <v>1972</v>
      </c>
      <c r="D190" s="49" t="s">
        <v>577</v>
      </c>
      <c r="E190" s="32" t="s">
        <v>6</v>
      </c>
      <c r="F190" s="21">
        <f>VLOOKUP(C:C,Kategorie!A:B,2,FALSE)</f>
        <v>7</v>
      </c>
      <c r="G190" s="3" t="s">
        <v>90</v>
      </c>
      <c r="H190" s="18" t="s">
        <v>90</v>
      </c>
      <c r="I190" s="20" t="s">
        <v>90</v>
      </c>
      <c r="J190" s="21" t="s">
        <v>90</v>
      </c>
      <c r="K190" s="32" t="s">
        <v>90</v>
      </c>
      <c r="L190" s="32" t="s">
        <v>90</v>
      </c>
      <c r="M190" s="20" t="s">
        <v>90</v>
      </c>
      <c r="N190" s="21" t="s">
        <v>90</v>
      </c>
      <c r="O190" s="18" t="s">
        <v>90</v>
      </c>
      <c r="P190" s="18" t="s">
        <v>90</v>
      </c>
      <c r="Y190" s="38">
        <f t="shared" si="5"/>
        <v>0</v>
      </c>
      <c r="AA190" s="38"/>
    </row>
    <row r="191" spans="2:27" ht="12.75">
      <c r="B191" s="45" t="s">
        <v>29</v>
      </c>
      <c r="C191" s="46">
        <v>1974</v>
      </c>
      <c r="D191" s="49" t="s">
        <v>577</v>
      </c>
      <c r="E191" s="6" t="s">
        <v>6</v>
      </c>
      <c r="F191" s="30">
        <f>VLOOKUP(C:C,Kategorie!A:B,2,FALSE)</f>
        <v>7</v>
      </c>
      <c r="G191" s="3" t="s">
        <v>90</v>
      </c>
      <c r="H191" s="18" t="s">
        <v>90</v>
      </c>
      <c r="I191" s="20" t="s">
        <v>90</v>
      </c>
      <c r="J191" s="21" t="s">
        <v>90</v>
      </c>
      <c r="K191" s="32" t="s">
        <v>90</v>
      </c>
      <c r="L191" s="32" t="s">
        <v>90</v>
      </c>
      <c r="M191" s="20" t="s">
        <v>90</v>
      </c>
      <c r="N191" s="21" t="s">
        <v>90</v>
      </c>
      <c r="O191" s="18" t="s">
        <v>90</v>
      </c>
      <c r="P191" s="18" t="s">
        <v>90</v>
      </c>
      <c r="Y191" s="38">
        <f t="shared" si="5"/>
        <v>0</v>
      </c>
      <c r="AA191" s="38"/>
    </row>
    <row r="192" spans="2:27" ht="12.75">
      <c r="B192" s="47" t="s">
        <v>352</v>
      </c>
      <c r="C192" s="24">
        <v>1972</v>
      </c>
      <c r="D192" s="49" t="s">
        <v>577</v>
      </c>
      <c r="E192" s="32" t="s">
        <v>6</v>
      </c>
      <c r="F192" s="21">
        <f>VLOOKUP(C:C,Kategorie!A:B,2,FALSE)</f>
        <v>7</v>
      </c>
      <c r="G192" s="3" t="s">
        <v>90</v>
      </c>
      <c r="H192" s="18" t="s">
        <v>90</v>
      </c>
      <c r="I192" s="20" t="s">
        <v>90</v>
      </c>
      <c r="J192" s="21" t="s">
        <v>90</v>
      </c>
      <c r="K192" s="32" t="s">
        <v>90</v>
      </c>
      <c r="L192" s="32" t="s">
        <v>90</v>
      </c>
      <c r="M192" s="20" t="s">
        <v>90</v>
      </c>
      <c r="N192" s="21" t="s">
        <v>90</v>
      </c>
      <c r="O192" s="18" t="s">
        <v>90</v>
      </c>
      <c r="P192" s="18" t="s">
        <v>90</v>
      </c>
      <c r="Y192" s="38">
        <f t="shared" si="5"/>
        <v>0</v>
      </c>
      <c r="AA192" s="38"/>
    </row>
    <row r="193" spans="2:27" ht="12.75">
      <c r="B193" s="47" t="s">
        <v>144</v>
      </c>
      <c r="C193" s="19">
        <v>1966</v>
      </c>
      <c r="D193" s="49" t="s">
        <v>577</v>
      </c>
      <c r="E193" s="18" t="s">
        <v>6</v>
      </c>
      <c r="F193" s="21">
        <f>VLOOKUP(C:C,Kategorie!A:B,2,FALSE)</f>
        <v>8</v>
      </c>
      <c r="G193" s="3" t="s">
        <v>90</v>
      </c>
      <c r="H193" s="18" t="s">
        <v>90</v>
      </c>
      <c r="I193" s="20" t="s">
        <v>90</v>
      </c>
      <c r="J193" s="21" t="s">
        <v>90</v>
      </c>
      <c r="K193" s="32" t="s">
        <v>90</v>
      </c>
      <c r="L193" s="32" t="s">
        <v>90</v>
      </c>
      <c r="M193" s="20" t="s">
        <v>90</v>
      </c>
      <c r="N193" s="21" t="s">
        <v>90</v>
      </c>
      <c r="O193" s="18" t="s">
        <v>90</v>
      </c>
      <c r="P193" s="18" t="s">
        <v>90</v>
      </c>
      <c r="Y193" s="38">
        <f t="shared" si="5"/>
        <v>0</v>
      </c>
      <c r="AA193" s="37"/>
    </row>
    <row r="194" spans="2:27" ht="12.75">
      <c r="B194" s="47" t="s">
        <v>153</v>
      </c>
      <c r="C194" s="28">
        <v>1961</v>
      </c>
      <c r="D194" s="49" t="s">
        <v>577</v>
      </c>
      <c r="E194" s="18" t="s">
        <v>6</v>
      </c>
      <c r="F194" s="21">
        <f>VLOOKUP(C:C,Kategorie!A:B,2,FALSE)</f>
        <v>8</v>
      </c>
      <c r="G194" s="3" t="s">
        <v>90</v>
      </c>
      <c r="H194" s="18" t="s">
        <v>90</v>
      </c>
      <c r="I194" s="20" t="s">
        <v>90</v>
      </c>
      <c r="J194" s="21" t="s">
        <v>90</v>
      </c>
      <c r="K194" s="32" t="s">
        <v>90</v>
      </c>
      <c r="L194" s="32" t="s">
        <v>90</v>
      </c>
      <c r="M194" s="20" t="s">
        <v>90</v>
      </c>
      <c r="N194" s="21" t="s">
        <v>90</v>
      </c>
      <c r="O194" s="18" t="s">
        <v>90</v>
      </c>
      <c r="P194" s="18" t="s">
        <v>90</v>
      </c>
      <c r="Y194" s="38">
        <f>SUM(H194,J194,L194,N194,P194,R194,T194,V194,X194,)</f>
        <v>0</v>
      </c>
      <c r="AA194" s="37"/>
    </row>
    <row r="195" spans="2:27" ht="12.75">
      <c r="B195" s="45" t="s">
        <v>58</v>
      </c>
      <c r="C195" s="28">
        <v>1969</v>
      </c>
      <c r="D195" s="49" t="s">
        <v>577</v>
      </c>
      <c r="E195" s="5" t="s">
        <v>6</v>
      </c>
      <c r="F195" s="21">
        <f>VLOOKUP(C:C,Kategorie!A:B,2,FALSE)</f>
        <v>8</v>
      </c>
      <c r="G195" s="3" t="s">
        <v>90</v>
      </c>
      <c r="H195" s="18" t="s">
        <v>90</v>
      </c>
      <c r="I195" s="20" t="s">
        <v>90</v>
      </c>
      <c r="J195" s="21" t="s">
        <v>90</v>
      </c>
      <c r="K195" s="32" t="s">
        <v>90</v>
      </c>
      <c r="L195" s="32" t="s">
        <v>90</v>
      </c>
      <c r="M195" s="20" t="s">
        <v>90</v>
      </c>
      <c r="N195" s="21" t="s">
        <v>90</v>
      </c>
      <c r="O195" s="18" t="s">
        <v>90</v>
      </c>
      <c r="P195" s="18" t="s">
        <v>90</v>
      </c>
      <c r="Y195" s="38">
        <f>SUM(H195,J195,L195,N195,P195,R195,T195,V195,X195,)</f>
        <v>0</v>
      </c>
      <c r="AA195" s="37"/>
    </row>
    <row r="196" spans="2:27" ht="12.75">
      <c r="B196" s="47" t="s">
        <v>207</v>
      </c>
      <c r="C196" s="19">
        <v>1964</v>
      </c>
      <c r="D196" s="49" t="s">
        <v>577</v>
      </c>
      <c r="E196" s="18" t="s">
        <v>6</v>
      </c>
      <c r="F196" s="21">
        <f>VLOOKUP(C:C,Kategorie!A:B,2,FALSE)</f>
        <v>8</v>
      </c>
      <c r="G196" s="3" t="s">
        <v>90</v>
      </c>
      <c r="H196" s="18" t="s">
        <v>90</v>
      </c>
      <c r="I196" s="20" t="s">
        <v>90</v>
      </c>
      <c r="J196" s="21" t="s">
        <v>90</v>
      </c>
      <c r="K196" s="32" t="s">
        <v>90</v>
      </c>
      <c r="L196" s="32" t="s">
        <v>90</v>
      </c>
      <c r="M196" s="20" t="s">
        <v>90</v>
      </c>
      <c r="N196" s="21" t="s">
        <v>90</v>
      </c>
      <c r="O196" s="18" t="s">
        <v>90</v>
      </c>
      <c r="P196" s="18" t="s">
        <v>90</v>
      </c>
      <c r="Y196" s="38">
        <f>SUM(H196,J196,L196,N196,P196,R196,T196,V196,X196,)</f>
        <v>0</v>
      </c>
      <c r="AA196" s="37"/>
    </row>
    <row r="197" spans="2:27" ht="12.75">
      <c r="B197" s="47" t="s">
        <v>134</v>
      </c>
      <c r="C197" s="19">
        <v>1955</v>
      </c>
      <c r="D197" s="49" t="s">
        <v>577</v>
      </c>
      <c r="E197" s="18" t="s">
        <v>6</v>
      </c>
      <c r="F197" s="21">
        <f>VLOOKUP(C:C,Kategorie!A:B,2,FALSE)</f>
        <v>9</v>
      </c>
      <c r="G197" s="3" t="s">
        <v>90</v>
      </c>
      <c r="H197" s="18" t="s">
        <v>90</v>
      </c>
      <c r="I197" s="20" t="s">
        <v>90</v>
      </c>
      <c r="J197" s="21" t="s">
        <v>90</v>
      </c>
      <c r="K197" s="32" t="s">
        <v>90</v>
      </c>
      <c r="L197" s="32" t="s">
        <v>90</v>
      </c>
      <c r="M197" s="20" t="s">
        <v>90</v>
      </c>
      <c r="N197" s="21" t="s">
        <v>90</v>
      </c>
      <c r="O197" s="18" t="s">
        <v>90</v>
      </c>
      <c r="P197" s="18" t="s">
        <v>90</v>
      </c>
      <c r="Y197" s="38">
        <f>SUM(H197,J197,L197,N197,P197,R197,T197,V197,X197,)</f>
        <v>0</v>
      </c>
      <c r="AA197" s="37"/>
    </row>
    <row r="198" spans="2:27" ht="12.75">
      <c r="B198" s="47" t="s">
        <v>380</v>
      </c>
      <c r="C198" s="19">
        <v>1958</v>
      </c>
      <c r="D198" s="49" t="s">
        <v>577</v>
      </c>
      <c r="E198" s="18" t="s">
        <v>6</v>
      </c>
      <c r="F198" s="21">
        <f>VLOOKUP(C:C,Kategorie!A:B,2,FALSE)</f>
        <v>9</v>
      </c>
      <c r="G198" s="3" t="s">
        <v>90</v>
      </c>
      <c r="H198" s="18" t="s">
        <v>90</v>
      </c>
      <c r="I198" s="20" t="s">
        <v>90</v>
      </c>
      <c r="J198" s="21" t="s">
        <v>90</v>
      </c>
      <c r="K198" s="32" t="s">
        <v>90</v>
      </c>
      <c r="L198" s="32" t="s">
        <v>90</v>
      </c>
      <c r="M198" s="20" t="s">
        <v>90</v>
      </c>
      <c r="N198" s="21" t="s">
        <v>90</v>
      </c>
      <c r="O198" s="18" t="s">
        <v>90</v>
      </c>
      <c r="P198" s="18" t="s">
        <v>90</v>
      </c>
      <c r="Y198" s="38">
        <f>SUM(H198,J198,L198,N198,P198,R198,T198,V198,X198,)</f>
        <v>0</v>
      </c>
      <c r="AA198" s="38"/>
    </row>
    <row r="199" spans="11:12" ht="12.75">
      <c r="K199" s="32"/>
      <c r="L199" s="32"/>
    </row>
    <row r="200" spans="11:12" ht="12.75">
      <c r="K200" s="32"/>
      <c r="L200" s="32"/>
    </row>
    <row r="201" spans="11:12" ht="12.75">
      <c r="K201" s="32"/>
      <c r="L201" s="32"/>
    </row>
    <row r="202" spans="11:12" ht="12.75">
      <c r="K202" s="32"/>
      <c r="L202" s="32"/>
    </row>
    <row r="203" spans="11:12" ht="12.75">
      <c r="K203" s="32"/>
      <c r="L203" s="32"/>
    </row>
    <row r="204" spans="11:12" ht="12.75">
      <c r="K204" s="32"/>
      <c r="L204" s="32"/>
    </row>
    <row r="205" spans="11:12" ht="12.75">
      <c r="K205" s="32"/>
      <c r="L205" s="32"/>
    </row>
    <row r="206" spans="11:12" ht="12.75">
      <c r="K206" s="32"/>
      <c r="L206" s="32"/>
    </row>
    <row r="207" spans="11:12" ht="12.75">
      <c r="K207" s="32"/>
      <c r="L207" s="32"/>
    </row>
    <row r="208" spans="11:12" ht="12.75">
      <c r="K208" s="32"/>
      <c r="L208" s="32"/>
    </row>
    <row r="209" spans="11:12" ht="12.75">
      <c r="K209" s="32"/>
      <c r="L209" s="32"/>
    </row>
    <row r="210" spans="11:12" ht="12.75">
      <c r="K210" s="32"/>
      <c r="L210" s="32"/>
    </row>
    <row r="211" spans="11:12" ht="12.75">
      <c r="K211" s="32"/>
      <c r="L211" s="32"/>
    </row>
    <row r="212" spans="11:12" ht="12.75">
      <c r="K212" s="32"/>
      <c r="L212" s="32"/>
    </row>
    <row r="213" spans="11:12" ht="12.75">
      <c r="K213" s="32"/>
      <c r="L213" s="32"/>
    </row>
    <row r="214" spans="11:12" ht="12.75">
      <c r="K214" s="32"/>
      <c r="L214" s="32"/>
    </row>
    <row r="215" spans="11:12" ht="12.75">
      <c r="K215" s="32"/>
      <c r="L215" s="32"/>
    </row>
    <row r="216" spans="11:12" ht="12.75">
      <c r="K216" s="32"/>
      <c r="L216" s="32"/>
    </row>
    <row r="217" spans="11:12" ht="12.75">
      <c r="K217" s="32"/>
      <c r="L217" s="32"/>
    </row>
    <row r="218" spans="11:12" ht="12.75">
      <c r="K218" s="32"/>
      <c r="L218" s="32"/>
    </row>
    <row r="219" spans="11:12" ht="12.75">
      <c r="K219" s="32"/>
      <c r="L219" s="32"/>
    </row>
    <row r="220" spans="11:12" ht="12.75">
      <c r="K220" s="32"/>
      <c r="L220" s="32"/>
    </row>
    <row r="221" spans="11:12" ht="12.75">
      <c r="K221" s="32"/>
      <c r="L221" s="32"/>
    </row>
    <row r="222" spans="11:12" ht="12.75">
      <c r="K222" s="32"/>
      <c r="L222" s="32"/>
    </row>
    <row r="223" spans="11:12" ht="12.75">
      <c r="K223" s="32"/>
      <c r="L223" s="32"/>
    </row>
    <row r="224" spans="11:12" ht="12.75">
      <c r="K224" s="32"/>
      <c r="L224" s="32"/>
    </row>
    <row r="225" spans="11:12" ht="12.75">
      <c r="K225" s="32"/>
      <c r="L225" s="32"/>
    </row>
    <row r="226" spans="11:12" ht="12.75">
      <c r="K226" s="32"/>
      <c r="L226" s="32"/>
    </row>
    <row r="227" spans="11:12" ht="12.75">
      <c r="K227" s="32"/>
      <c r="L227" s="32"/>
    </row>
    <row r="228" spans="11:12" ht="12.75">
      <c r="K228" s="32"/>
      <c r="L228" s="32"/>
    </row>
    <row r="229" spans="11:12" ht="12.75">
      <c r="K229" s="32"/>
      <c r="L229" s="32"/>
    </row>
    <row r="230" spans="11:12" ht="12.75">
      <c r="K230" s="32"/>
      <c r="L230" s="32"/>
    </row>
    <row r="231" spans="11:12" ht="12.75">
      <c r="K231" s="32"/>
      <c r="L231" s="32"/>
    </row>
    <row r="232" spans="11:12" ht="12.75">
      <c r="K232" s="32"/>
      <c r="L232" s="32"/>
    </row>
    <row r="233" spans="11:12" ht="12.75">
      <c r="K233" s="32"/>
      <c r="L233" s="32"/>
    </row>
    <row r="234" spans="11:12" ht="12.75">
      <c r="K234" s="32"/>
      <c r="L234" s="32"/>
    </row>
    <row r="235" spans="11:12" ht="12.75">
      <c r="K235" s="32"/>
      <c r="L235" s="32"/>
    </row>
    <row r="236" spans="11:12" ht="12.75">
      <c r="K236" s="32"/>
      <c r="L236" s="32"/>
    </row>
    <row r="237" spans="11:12" ht="12.75">
      <c r="K237" s="32"/>
      <c r="L237" s="32"/>
    </row>
    <row r="238" spans="11:12" ht="12.75">
      <c r="K238" s="32"/>
      <c r="L238" s="32"/>
    </row>
    <row r="239" spans="11:12" ht="12.75">
      <c r="K239" s="32"/>
      <c r="L239" s="32"/>
    </row>
    <row r="240" spans="11:12" ht="12.75">
      <c r="K240" s="32"/>
      <c r="L240" s="32"/>
    </row>
    <row r="241" spans="11:12" ht="12.75">
      <c r="K241" s="32"/>
      <c r="L241" s="32"/>
    </row>
    <row r="242" spans="11:12" ht="12.75">
      <c r="K242" s="32"/>
      <c r="L242" s="32"/>
    </row>
    <row r="243" spans="11:12" ht="12.75">
      <c r="K243" s="32"/>
      <c r="L243" s="32"/>
    </row>
    <row r="244" spans="11:12" ht="12.75">
      <c r="K244" s="32"/>
      <c r="L244" s="32"/>
    </row>
    <row r="245" spans="11:12" ht="12.75">
      <c r="K245" s="32"/>
      <c r="L245" s="32"/>
    </row>
    <row r="246" spans="11:12" ht="12.75">
      <c r="K246" s="32"/>
      <c r="L246" s="32"/>
    </row>
    <row r="247" spans="11:12" ht="12.75">
      <c r="K247" s="32"/>
      <c r="L247" s="32"/>
    </row>
    <row r="248" spans="11:12" ht="12.75">
      <c r="K248" s="32"/>
      <c r="L248" s="32"/>
    </row>
    <row r="249" spans="11:12" ht="12.75">
      <c r="K249" s="32"/>
      <c r="L249" s="32"/>
    </row>
    <row r="250" spans="11:12" ht="12.75">
      <c r="K250" s="32"/>
      <c r="L250" s="32"/>
    </row>
    <row r="251" spans="11:12" ht="12.75">
      <c r="K251" s="32"/>
      <c r="L251" s="32"/>
    </row>
    <row r="252" spans="11:12" ht="12.75">
      <c r="K252" s="32"/>
      <c r="L252" s="32"/>
    </row>
    <row r="253" spans="11:12" ht="12.75">
      <c r="K253" s="32"/>
      <c r="L253" s="32"/>
    </row>
    <row r="254" spans="11:12" ht="12.75">
      <c r="K254" s="32"/>
      <c r="L254" s="32"/>
    </row>
    <row r="255" spans="11:12" ht="12.75">
      <c r="K255" s="32"/>
      <c r="L255" s="32"/>
    </row>
    <row r="256" spans="11:12" ht="12.75">
      <c r="K256" s="32"/>
      <c r="L256" s="32"/>
    </row>
    <row r="257" spans="11:12" ht="12.75">
      <c r="K257" s="32"/>
      <c r="L257" s="32"/>
    </row>
    <row r="258" spans="11:12" ht="12.75">
      <c r="K258" s="32"/>
      <c r="L258" s="32"/>
    </row>
    <row r="259" spans="11:12" ht="12.75">
      <c r="K259" s="32"/>
      <c r="L259" s="32"/>
    </row>
    <row r="260" spans="11:12" ht="12.75">
      <c r="K260" s="32"/>
      <c r="L260" s="32"/>
    </row>
    <row r="261" spans="11:12" ht="12.75">
      <c r="K261" s="32"/>
      <c r="L261" s="32"/>
    </row>
    <row r="262" spans="11:12" ht="12.75">
      <c r="K262" s="32"/>
      <c r="L262" s="32"/>
    </row>
    <row r="2314" ht="12.75">
      <c r="O2314" s="17"/>
    </row>
    <row r="2315" ht="12.75">
      <c r="O2315" s="17"/>
    </row>
    <row r="2316" ht="12.75">
      <c r="O2316" s="17"/>
    </row>
    <row r="2317" ht="12.75">
      <c r="O2317" s="17"/>
    </row>
    <row r="2318" ht="12.75">
      <c r="O2318" s="17"/>
    </row>
    <row r="2319" ht="12.75">
      <c r="O2319" s="17"/>
    </row>
    <row r="2320" ht="12.75">
      <c r="O2320" s="17"/>
    </row>
    <row r="2321" ht="12.75">
      <c r="O2321" s="17"/>
    </row>
    <row r="2322" ht="12.75">
      <c r="O2322" s="17"/>
    </row>
    <row r="2323" ht="12.75">
      <c r="O2323" s="17"/>
    </row>
    <row r="2324" ht="12.75">
      <c r="O2324" s="17"/>
    </row>
    <row r="2325" ht="12.75">
      <c r="O2325" s="17"/>
    </row>
    <row r="2326" ht="12.75">
      <c r="O2326" s="17"/>
    </row>
    <row r="2327" ht="12.75">
      <c r="O2327" s="17"/>
    </row>
    <row r="2328" ht="12.75">
      <c r="O2328" s="17"/>
    </row>
    <row r="2329" ht="12.75">
      <c r="O2329" s="17"/>
    </row>
    <row r="2330" ht="12.75">
      <c r="O2330" s="17"/>
    </row>
    <row r="2331" ht="12.75">
      <c r="O2331" s="17"/>
    </row>
    <row r="2332" ht="12.75">
      <c r="O2332" s="17"/>
    </row>
    <row r="2333" ht="12.75">
      <c r="O2333" s="17"/>
    </row>
    <row r="2334" ht="12.75">
      <c r="O2334" s="17"/>
    </row>
    <row r="2335" ht="12.75">
      <c r="O2335" s="17"/>
    </row>
    <row r="2336" ht="12.75">
      <c r="O2336" s="17"/>
    </row>
    <row r="2337" ht="12.75">
      <c r="O2337" s="17"/>
    </row>
    <row r="2338" ht="12.75">
      <c r="M2338" s="17"/>
    </row>
    <row r="2339" ht="12.75">
      <c r="M2339" s="17"/>
    </row>
    <row r="2340" ht="12.75">
      <c r="M2340" s="17"/>
    </row>
    <row r="2341" spans="11:24" ht="12.75">
      <c r="K2341" s="17"/>
      <c r="L2341" s="17"/>
      <c r="M2341" s="17"/>
      <c r="N2341" s="17"/>
      <c r="O2341" s="17"/>
      <c r="P2341" s="17"/>
      <c r="Q2341" s="17"/>
      <c r="R2341" s="17"/>
      <c r="S2341" s="17"/>
      <c r="T2341" s="17"/>
      <c r="U2341" s="17"/>
      <c r="V2341" s="17"/>
      <c r="W2341" s="17"/>
      <c r="X2341" s="17"/>
    </row>
    <row r="2342" ht="12.75">
      <c r="M2342" s="17"/>
    </row>
    <row r="2343" ht="12.75">
      <c r="M2343" s="17"/>
    </row>
    <row r="2344" ht="12.75">
      <c r="M2344" s="17"/>
    </row>
    <row r="2345" ht="12.75">
      <c r="M2345" s="17"/>
    </row>
    <row r="2346" spans="12:24" ht="12.75">
      <c r="L2346" s="17"/>
      <c r="M2346" s="17"/>
      <c r="N2346" s="17"/>
      <c r="O2346" s="17"/>
      <c r="P2346" s="17"/>
      <c r="Q2346" s="17"/>
      <c r="R2346" s="17"/>
      <c r="S2346" s="17"/>
      <c r="T2346" s="17"/>
      <c r="U2346" s="17"/>
      <c r="V2346" s="17"/>
      <c r="W2346" s="17"/>
      <c r="X2346" s="17"/>
    </row>
    <row r="2347" ht="12.75">
      <c r="M2347" s="17"/>
    </row>
    <row r="2348" ht="12.75">
      <c r="M2348" s="17"/>
    </row>
    <row r="2349" ht="12.75">
      <c r="M2349" s="17"/>
    </row>
    <row r="2350" spans="11:24" ht="12.75">
      <c r="K2350" s="17"/>
      <c r="L2350" s="17"/>
      <c r="M2350" s="17"/>
      <c r="N2350" s="17"/>
      <c r="O2350" s="17"/>
      <c r="P2350" s="17"/>
      <c r="Q2350" s="17"/>
      <c r="R2350" s="17"/>
      <c r="S2350" s="17"/>
      <c r="T2350" s="17"/>
      <c r="U2350" s="17"/>
      <c r="V2350" s="17"/>
      <c r="W2350" s="17"/>
      <c r="X2350" s="17"/>
    </row>
    <row r="2351" spans="11:24" ht="12.75">
      <c r="K2351" s="17"/>
      <c r="L2351" s="17"/>
      <c r="M2351" s="17"/>
      <c r="N2351" s="17"/>
      <c r="O2351" s="17"/>
      <c r="P2351" s="17"/>
      <c r="Q2351" s="17"/>
      <c r="R2351" s="17"/>
      <c r="S2351" s="17"/>
      <c r="T2351" s="17"/>
      <c r="U2351" s="17"/>
      <c r="V2351" s="17"/>
      <c r="W2351" s="17"/>
      <c r="X2351" s="17"/>
    </row>
    <row r="2352" ht="12.75">
      <c r="M2352" s="17"/>
    </row>
    <row r="2353" ht="12.75">
      <c r="M2353" s="17"/>
    </row>
    <row r="2354" ht="12.75">
      <c r="M2354" s="17"/>
    </row>
    <row r="2355" spans="11:12" ht="12.75">
      <c r="K2355" s="17"/>
      <c r="L2355" s="17"/>
    </row>
    <row r="2356" ht="12.75">
      <c r="M2356" s="17"/>
    </row>
    <row r="2357" ht="12.75">
      <c r="M2357" s="17"/>
    </row>
    <row r="2358" spans="11:24" ht="12.75">
      <c r="K2358" s="17"/>
      <c r="L2358" s="17"/>
      <c r="M2358" s="17"/>
      <c r="N2358" s="17"/>
      <c r="O2358" s="17"/>
      <c r="P2358" s="17"/>
      <c r="Q2358" s="17"/>
      <c r="R2358" s="17"/>
      <c r="S2358" s="17"/>
      <c r="T2358" s="17"/>
      <c r="U2358" s="17"/>
      <c r="V2358" s="17"/>
      <c r="W2358" s="17"/>
      <c r="X2358" s="17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28"/>
  <sheetViews>
    <sheetView workbookViewId="0" topLeftCell="A1">
      <selection activeCell="A1" sqref="A1"/>
    </sheetView>
  </sheetViews>
  <sheetFormatPr defaultColWidth="9.140625" defaultRowHeight="12.75"/>
  <cols>
    <col min="1" max="1" width="4.28125" style="31" customWidth="1"/>
    <col min="2" max="2" width="25.7109375" style="17" customWidth="1"/>
    <col min="3" max="3" width="5.57421875" style="19" customWidth="1"/>
    <col min="4" max="4" width="5.57421875" style="18" customWidth="1"/>
    <col min="5" max="5" width="2.7109375" style="18" customWidth="1"/>
    <col min="6" max="6" width="4.140625" style="18" customWidth="1"/>
    <col min="7" max="7" width="5.57421875" style="18" customWidth="1"/>
    <col min="8" max="8" width="8.00390625" style="18" customWidth="1"/>
    <col min="9" max="9" width="5.57421875" style="18" customWidth="1"/>
    <col min="10" max="10" width="8.00390625" style="18" customWidth="1"/>
    <col min="11" max="11" width="5.57421875" style="18" customWidth="1"/>
    <col min="12" max="12" width="8.00390625" style="18" customWidth="1"/>
    <col min="13" max="13" width="5.57421875" style="18" customWidth="1"/>
    <col min="14" max="14" width="8.00390625" style="18" customWidth="1"/>
    <col min="15" max="15" width="5.57421875" style="18" customWidth="1"/>
    <col min="16" max="16" width="8.00390625" style="18" customWidth="1"/>
    <col min="17" max="17" width="5.57421875" style="18" customWidth="1"/>
    <col min="18" max="18" width="8.00390625" style="18" customWidth="1"/>
    <col min="19" max="19" width="5.421875" style="18" hidden="1" customWidth="1"/>
    <col min="20" max="20" width="8.00390625" style="18" hidden="1" customWidth="1"/>
    <col min="21" max="21" width="5.421875" style="18" hidden="1" customWidth="1"/>
    <col min="22" max="22" width="8.00390625" style="18" hidden="1" customWidth="1"/>
    <col min="23" max="23" width="5.421875" style="18" hidden="1" customWidth="1"/>
    <col min="24" max="24" width="8.00390625" style="18" hidden="1" customWidth="1"/>
    <col min="25" max="25" width="6.28125" style="18" customWidth="1"/>
    <col min="26" max="26" width="11.28125" style="18" customWidth="1"/>
    <col min="27" max="27" width="5.7109375" style="18" customWidth="1"/>
    <col min="28" max="16384" width="9.140625" style="17" customWidth="1"/>
  </cols>
  <sheetData>
    <row r="1" spans="1:27" s="13" customFormat="1" ht="57" customHeight="1">
      <c r="A1" s="4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665</v>
      </c>
      <c r="H1" s="25" t="s">
        <v>386</v>
      </c>
      <c r="I1" s="9" t="s">
        <v>666</v>
      </c>
      <c r="J1" s="26" t="s">
        <v>387</v>
      </c>
      <c r="K1" s="11" t="s">
        <v>667</v>
      </c>
      <c r="L1" s="25" t="s">
        <v>445</v>
      </c>
      <c r="M1" s="9" t="s">
        <v>668</v>
      </c>
      <c r="N1" s="26" t="s">
        <v>505</v>
      </c>
      <c r="O1" s="11" t="s">
        <v>669</v>
      </c>
      <c r="P1" s="25" t="s">
        <v>545</v>
      </c>
      <c r="Q1" s="9" t="s">
        <v>664</v>
      </c>
      <c r="R1" s="26" t="s">
        <v>663</v>
      </c>
      <c r="S1" s="11" t="s">
        <v>14</v>
      </c>
      <c r="T1" s="25" t="s">
        <v>388</v>
      </c>
      <c r="U1" s="9" t="s">
        <v>15</v>
      </c>
      <c r="V1" s="9" t="s">
        <v>389</v>
      </c>
      <c r="W1" s="11" t="s">
        <v>16</v>
      </c>
      <c r="X1" s="44" t="s">
        <v>390</v>
      </c>
      <c r="Y1" s="35" t="s">
        <v>146</v>
      </c>
      <c r="Z1" s="35" t="s">
        <v>384</v>
      </c>
      <c r="AA1" s="35" t="s">
        <v>385</v>
      </c>
    </row>
    <row r="2" spans="1:27" ht="12.75">
      <c r="A2" s="42">
        <v>1</v>
      </c>
      <c r="B2" s="17" t="s">
        <v>536</v>
      </c>
      <c r="C2" s="19">
        <v>1988</v>
      </c>
      <c r="D2" s="49" t="s">
        <v>577</v>
      </c>
      <c r="E2" s="18" t="s">
        <v>7</v>
      </c>
      <c r="F2" s="18">
        <f>VLOOKUP(C:C,Kategorie!A:B,2,FALSE)</f>
        <v>5</v>
      </c>
      <c r="G2" s="20" t="s">
        <v>90</v>
      </c>
      <c r="H2" s="30" t="s">
        <v>90</v>
      </c>
      <c r="I2" s="29" t="s">
        <v>90</v>
      </c>
      <c r="J2" s="30" t="s">
        <v>90</v>
      </c>
      <c r="K2" s="6" t="s">
        <v>90</v>
      </c>
      <c r="L2" s="30" t="s">
        <v>90</v>
      </c>
      <c r="M2" s="29">
        <v>2</v>
      </c>
      <c r="N2" s="30">
        <v>4</v>
      </c>
      <c r="O2" s="20" t="s">
        <v>90</v>
      </c>
      <c r="P2" s="21" t="s">
        <v>90</v>
      </c>
      <c r="Q2" s="29"/>
      <c r="R2" s="30"/>
      <c r="S2" s="29"/>
      <c r="T2" s="30"/>
      <c r="U2" s="29"/>
      <c r="V2" s="30"/>
      <c r="W2" s="29"/>
      <c r="X2" s="30"/>
      <c r="Y2" s="38">
        <f>SUM(H2,J2,L2,N2,P2,R2,T2,V2,X2,)</f>
        <v>4</v>
      </c>
      <c r="Z2" s="37">
        <v>1</v>
      </c>
      <c r="AA2" s="37">
        <v>1</v>
      </c>
    </row>
    <row r="3" spans="1:27" ht="12.75">
      <c r="A3" s="43">
        <v>2</v>
      </c>
      <c r="B3" s="17" t="s">
        <v>219</v>
      </c>
      <c r="C3" s="19">
        <v>1977</v>
      </c>
      <c r="D3" s="49" t="s">
        <v>577</v>
      </c>
      <c r="E3" s="18" t="s">
        <v>7</v>
      </c>
      <c r="F3" s="18">
        <f>VLOOKUP(C:C,Kategorie!A:B,2,FALSE)</f>
        <v>7</v>
      </c>
      <c r="G3" s="20" t="s">
        <v>90</v>
      </c>
      <c r="H3" s="21" t="s">
        <v>90</v>
      </c>
      <c r="I3" s="20" t="s">
        <v>90</v>
      </c>
      <c r="J3" s="21" t="s">
        <v>90</v>
      </c>
      <c r="K3" s="32">
        <v>3</v>
      </c>
      <c r="L3" s="21">
        <v>4</v>
      </c>
      <c r="M3" s="20" t="s">
        <v>90</v>
      </c>
      <c r="N3" s="21" t="s">
        <v>90</v>
      </c>
      <c r="O3" s="20">
        <v>2</v>
      </c>
      <c r="P3" s="21">
        <v>4</v>
      </c>
      <c r="Q3" s="20"/>
      <c r="R3" s="21"/>
      <c r="S3" s="20"/>
      <c r="T3" s="21"/>
      <c r="U3" s="20"/>
      <c r="V3" s="21"/>
      <c r="W3" s="20"/>
      <c r="X3" s="21"/>
      <c r="Y3" s="38">
        <f>SUM(H3,J3,L3,N3,P3,R3,T3,V3,X3,)</f>
        <v>8</v>
      </c>
      <c r="Z3" s="36">
        <v>1</v>
      </c>
      <c r="AA3" s="37">
        <v>2</v>
      </c>
    </row>
    <row r="4" spans="1:27" ht="12.75">
      <c r="A4" s="43">
        <v>3</v>
      </c>
      <c r="B4" s="23" t="s">
        <v>426</v>
      </c>
      <c r="C4" s="24">
        <v>1976</v>
      </c>
      <c r="D4" s="50" t="s">
        <v>577</v>
      </c>
      <c r="E4" s="32" t="s">
        <v>7</v>
      </c>
      <c r="F4" s="5">
        <f>VLOOKUP(C:C,Kategorie!A:B,2,FALSE)</f>
        <v>7</v>
      </c>
      <c r="G4" s="20" t="s">
        <v>90</v>
      </c>
      <c r="H4" s="21" t="s">
        <v>90</v>
      </c>
      <c r="I4" s="20" t="s">
        <v>90</v>
      </c>
      <c r="J4" s="21" t="s">
        <v>90</v>
      </c>
      <c r="K4" s="32" t="s">
        <v>90</v>
      </c>
      <c r="L4" s="21" t="s">
        <v>90</v>
      </c>
      <c r="M4" s="20" t="s">
        <v>90</v>
      </c>
      <c r="N4" s="21" t="s">
        <v>90</v>
      </c>
      <c r="O4" s="20">
        <v>3</v>
      </c>
      <c r="P4" s="21">
        <v>2</v>
      </c>
      <c r="Q4" s="20"/>
      <c r="R4" s="21"/>
      <c r="S4" s="20"/>
      <c r="T4" s="21"/>
      <c r="U4" s="20"/>
      <c r="V4" s="21"/>
      <c r="W4" s="20"/>
      <c r="X4" s="21"/>
      <c r="Y4" s="38">
        <f>SUM(H4,J4,L4,N4,P4,R4,T4,V4,X4,)</f>
        <v>2</v>
      </c>
      <c r="Z4" s="38">
        <v>2</v>
      </c>
      <c r="AA4" s="38">
        <v>1</v>
      </c>
    </row>
    <row r="5" spans="1:27" ht="12.75">
      <c r="A5" s="43">
        <v>4</v>
      </c>
      <c r="B5" s="17" t="s">
        <v>537</v>
      </c>
      <c r="C5" s="28">
        <v>1967</v>
      </c>
      <c r="D5" s="49" t="s">
        <v>577</v>
      </c>
      <c r="E5" s="5" t="s">
        <v>7</v>
      </c>
      <c r="F5" s="18">
        <f>VLOOKUP(C:C,Kategorie!A:B,2,FALSE)</f>
        <v>8</v>
      </c>
      <c r="G5" s="20" t="s">
        <v>90</v>
      </c>
      <c r="H5" s="30" t="s">
        <v>90</v>
      </c>
      <c r="I5" s="29" t="s">
        <v>90</v>
      </c>
      <c r="J5" s="30" t="s">
        <v>90</v>
      </c>
      <c r="K5" s="6" t="s">
        <v>90</v>
      </c>
      <c r="L5" s="30" t="s">
        <v>90</v>
      </c>
      <c r="M5" s="29">
        <v>3</v>
      </c>
      <c r="N5" s="30">
        <v>5</v>
      </c>
      <c r="O5" s="29">
        <v>1</v>
      </c>
      <c r="P5" s="30">
        <v>6</v>
      </c>
      <c r="Q5" s="29"/>
      <c r="R5" s="30"/>
      <c r="S5" s="29"/>
      <c r="T5" s="30"/>
      <c r="U5" s="29"/>
      <c r="V5" s="30"/>
      <c r="W5" s="29"/>
      <c r="X5" s="30"/>
      <c r="Y5" s="38">
        <f>SUM(H5,J5,L5,N5,P5,R5,T5,V5,X5,)</f>
        <v>11</v>
      </c>
      <c r="Z5" s="37">
        <v>1</v>
      </c>
      <c r="AA5" s="37">
        <v>1</v>
      </c>
    </row>
    <row r="6" spans="1:27" ht="12.75">
      <c r="A6" s="43">
        <v>5</v>
      </c>
      <c r="B6" s="17" t="s">
        <v>535</v>
      </c>
      <c r="C6" s="28">
        <v>1960</v>
      </c>
      <c r="D6" s="49" t="s">
        <v>577</v>
      </c>
      <c r="E6" s="5" t="s">
        <v>7</v>
      </c>
      <c r="F6" s="18">
        <f>VLOOKUP(C:C,Kategorie!A:B,2,FALSE)</f>
        <v>8</v>
      </c>
      <c r="G6" s="20" t="s">
        <v>90</v>
      </c>
      <c r="H6" s="21" t="s">
        <v>90</v>
      </c>
      <c r="I6" s="20" t="s">
        <v>90</v>
      </c>
      <c r="J6" s="21" t="s">
        <v>90</v>
      </c>
      <c r="K6" s="32" t="s">
        <v>90</v>
      </c>
      <c r="L6" s="21" t="s">
        <v>90</v>
      </c>
      <c r="M6" s="20">
        <v>1</v>
      </c>
      <c r="N6" s="21">
        <v>7</v>
      </c>
      <c r="O6" s="20" t="s">
        <v>90</v>
      </c>
      <c r="P6" s="21" t="s">
        <v>90</v>
      </c>
      <c r="Q6" s="20"/>
      <c r="R6" s="21"/>
      <c r="S6" s="20"/>
      <c r="T6" s="21"/>
      <c r="U6" s="20"/>
      <c r="V6" s="21"/>
      <c r="W6" s="20"/>
      <c r="X6" s="21"/>
      <c r="Y6" s="38">
        <f>SUM(H6,J6,L6,N6,P6,R6,T6,V6,X6,)</f>
        <v>7</v>
      </c>
      <c r="Z6" s="38">
        <v>2</v>
      </c>
      <c r="AA6" s="37">
        <v>1</v>
      </c>
    </row>
    <row r="7" spans="1:27" ht="12.75">
      <c r="A7" s="43">
        <v>6</v>
      </c>
      <c r="B7" s="17" t="s">
        <v>498</v>
      </c>
      <c r="C7" s="28">
        <v>1967</v>
      </c>
      <c r="D7" s="49" t="s">
        <v>577</v>
      </c>
      <c r="E7" s="5" t="s">
        <v>7</v>
      </c>
      <c r="F7" s="5">
        <f>VLOOKUP(C:C,Kategorie!A:B,2,FALSE)</f>
        <v>8</v>
      </c>
      <c r="G7" s="20" t="s">
        <v>90</v>
      </c>
      <c r="H7" s="21" t="s">
        <v>90</v>
      </c>
      <c r="I7" s="20" t="s">
        <v>90</v>
      </c>
      <c r="J7" s="21" t="s">
        <v>90</v>
      </c>
      <c r="K7" s="32">
        <v>8</v>
      </c>
      <c r="L7" s="21">
        <v>4</v>
      </c>
      <c r="M7" s="20" t="s">
        <v>90</v>
      </c>
      <c r="N7" s="21" t="s">
        <v>90</v>
      </c>
      <c r="O7" s="20" t="s">
        <v>90</v>
      </c>
      <c r="P7" s="21" t="s">
        <v>90</v>
      </c>
      <c r="Q7" s="20"/>
      <c r="R7" s="21"/>
      <c r="S7" s="20"/>
      <c r="T7" s="21"/>
      <c r="U7" s="20"/>
      <c r="V7" s="21"/>
      <c r="W7" s="20"/>
      <c r="X7" s="21"/>
      <c r="Y7" s="38">
        <f>SUM(H7,J7,L7,N7,P7,R7,T7,V7,X7,)</f>
        <v>4</v>
      </c>
      <c r="Z7" s="38">
        <v>3</v>
      </c>
      <c r="AA7" s="37">
        <v>1</v>
      </c>
    </row>
    <row r="8" spans="1:27" ht="12.75">
      <c r="A8" s="43">
        <v>7</v>
      </c>
      <c r="B8" s="17" t="s">
        <v>541</v>
      </c>
      <c r="C8" s="19">
        <v>1963</v>
      </c>
      <c r="D8" s="49" t="s">
        <v>577</v>
      </c>
      <c r="E8" s="18" t="s">
        <v>7</v>
      </c>
      <c r="F8" s="18">
        <f>VLOOKUP(C:C,Kategorie!A:B,2,FALSE)</f>
        <v>8</v>
      </c>
      <c r="G8" s="20" t="s">
        <v>90</v>
      </c>
      <c r="H8" s="21" t="s">
        <v>90</v>
      </c>
      <c r="I8" s="20" t="s">
        <v>90</v>
      </c>
      <c r="J8" s="21" t="s">
        <v>90</v>
      </c>
      <c r="K8" s="32" t="s">
        <v>90</v>
      </c>
      <c r="L8" s="21" t="s">
        <v>90</v>
      </c>
      <c r="M8" s="20">
        <v>9</v>
      </c>
      <c r="N8" s="21">
        <v>3</v>
      </c>
      <c r="O8" s="20" t="s">
        <v>90</v>
      </c>
      <c r="P8" s="21" t="s">
        <v>90</v>
      </c>
      <c r="Q8" s="20"/>
      <c r="R8" s="21"/>
      <c r="S8" s="20"/>
      <c r="T8" s="21"/>
      <c r="U8" s="20"/>
      <c r="V8" s="21"/>
      <c r="W8" s="20"/>
      <c r="X8" s="21"/>
      <c r="Y8" s="38">
        <f>SUM(H8,J8,L8,N8,P8,R8,T8,V8,X8,)</f>
        <v>3</v>
      </c>
      <c r="Z8" s="38">
        <v>4</v>
      </c>
      <c r="AA8" s="38">
        <v>1</v>
      </c>
    </row>
    <row r="9" spans="1:27" ht="12.75">
      <c r="A9" s="43">
        <v>8</v>
      </c>
      <c r="B9" s="23" t="s">
        <v>542</v>
      </c>
      <c r="C9" s="19">
        <v>1969</v>
      </c>
      <c r="D9" s="49" t="s">
        <v>577</v>
      </c>
      <c r="E9" s="18" t="s">
        <v>7</v>
      </c>
      <c r="F9" s="18">
        <f>VLOOKUP(C:C,Kategorie!A:B,2,FALSE)</f>
        <v>8</v>
      </c>
      <c r="G9" s="20" t="s">
        <v>90</v>
      </c>
      <c r="H9" s="21" t="s">
        <v>90</v>
      </c>
      <c r="I9" s="20" t="s">
        <v>90</v>
      </c>
      <c r="J9" s="21" t="s">
        <v>90</v>
      </c>
      <c r="K9" s="32" t="s">
        <v>90</v>
      </c>
      <c r="L9" s="21" t="s">
        <v>90</v>
      </c>
      <c r="M9" s="20">
        <v>10</v>
      </c>
      <c r="N9" s="21">
        <v>1</v>
      </c>
      <c r="O9" s="20" t="s">
        <v>90</v>
      </c>
      <c r="P9" s="21" t="s">
        <v>90</v>
      </c>
      <c r="Q9" s="20"/>
      <c r="R9" s="21"/>
      <c r="S9" s="20"/>
      <c r="T9" s="21"/>
      <c r="U9" s="20"/>
      <c r="V9" s="21"/>
      <c r="W9" s="20"/>
      <c r="X9" s="21"/>
      <c r="Y9" s="38">
        <f>SUM(H9,J9,L9,N9,P9,R9,T9,V9,X9,)</f>
        <v>1</v>
      </c>
      <c r="Z9" s="38">
        <v>5</v>
      </c>
      <c r="AA9" s="38">
        <v>1</v>
      </c>
    </row>
    <row r="10" spans="1:27" ht="12.75">
      <c r="A10" s="43">
        <v>9</v>
      </c>
      <c r="B10" s="17" t="s">
        <v>494</v>
      </c>
      <c r="C10" s="19">
        <v>1957</v>
      </c>
      <c r="D10" s="49" t="s">
        <v>577</v>
      </c>
      <c r="E10" s="18" t="s">
        <v>7</v>
      </c>
      <c r="F10" s="18">
        <f>VLOOKUP(C:C,Kategorie!A:B,2,FALSE)</f>
        <v>9</v>
      </c>
      <c r="G10" s="20" t="s">
        <v>90</v>
      </c>
      <c r="H10" s="21" t="s">
        <v>90</v>
      </c>
      <c r="I10" s="20" t="s">
        <v>90</v>
      </c>
      <c r="J10" s="21" t="s">
        <v>90</v>
      </c>
      <c r="K10" s="32">
        <v>4</v>
      </c>
      <c r="L10" s="21">
        <v>10</v>
      </c>
      <c r="M10" s="20" t="s">
        <v>90</v>
      </c>
      <c r="N10" s="21" t="s">
        <v>90</v>
      </c>
      <c r="O10" s="20" t="s">
        <v>90</v>
      </c>
      <c r="P10" s="21" t="s">
        <v>90</v>
      </c>
      <c r="Q10" s="20"/>
      <c r="R10" s="21"/>
      <c r="S10" s="20"/>
      <c r="T10" s="21"/>
      <c r="U10" s="20"/>
      <c r="V10" s="21"/>
      <c r="W10" s="20"/>
      <c r="X10" s="21"/>
      <c r="Y10" s="38">
        <f>SUM(H10,J10,L10,N10,P10,R10,T10,V10,X10,)</f>
        <v>10</v>
      </c>
      <c r="Z10" s="38">
        <v>1</v>
      </c>
      <c r="AA10" s="37">
        <v>1</v>
      </c>
    </row>
    <row r="11" spans="1:27" ht="12.75">
      <c r="A11" s="43">
        <v>10</v>
      </c>
      <c r="B11" s="17" t="s">
        <v>497</v>
      </c>
      <c r="C11" s="19">
        <v>1957</v>
      </c>
      <c r="D11" s="49" t="s">
        <v>577</v>
      </c>
      <c r="E11" s="18" t="s">
        <v>7</v>
      </c>
      <c r="F11" s="18">
        <f>VLOOKUP(C:C,Kategorie!A:B,2,FALSE)</f>
        <v>9</v>
      </c>
      <c r="G11" s="7" t="s">
        <v>90</v>
      </c>
      <c r="H11" s="21" t="s">
        <v>90</v>
      </c>
      <c r="I11" s="20" t="s">
        <v>90</v>
      </c>
      <c r="J11" s="21" t="s">
        <v>90</v>
      </c>
      <c r="K11" s="32">
        <v>7</v>
      </c>
      <c r="L11" s="21">
        <v>8</v>
      </c>
      <c r="M11" s="20" t="s">
        <v>90</v>
      </c>
      <c r="N11" s="21" t="s">
        <v>90</v>
      </c>
      <c r="O11" s="20" t="s">
        <v>90</v>
      </c>
      <c r="P11" s="21" t="s">
        <v>90</v>
      </c>
      <c r="Q11" s="20"/>
      <c r="R11" s="21"/>
      <c r="S11" s="20"/>
      <c r="T11" s="21"/>
      <c r="U11" s="20"/>
      <c r="V11" s="21"/>
      <c r="W11" s="20"/>
      <c r="X11" s="21"/>
      <c r="Y11" s="38">
        <f>SUM(H11,J11,L11,N11,P11,R11,T11,V11,X11,)</f>
        <v>8</v>
      </c>
      <c r="Z11" s="38">
        <v>2</v>
      </c>
      <c r="AA11" s="37">
        <v>1</v>
      </c>
    </row>
    <row r="12" spans="1:27" ht="12.75">
      <c r="A12" s="43">
        <v>11</v>
      </c>
      <c r="B12" s="17" t="s">
        <v>499</v>
      </c>
      <c r="C12" s="19">
        <v>1955</v>
      </c>
      <c r="D12" s="49" t="s">
        <v>577</v>
      </c>
      <c r="E12" s="18" t="s">
        <v>7</v>
      </c>
      <c r="F12" s="18">
        <f>VLOOKUP(C:C,Kategorie!A:B,2,FALSE)</f>
        <v>9</v>
      </c>
      <c r="G12" s="20" t="s">
        <v>90</v>
      </c>
      <c r="H12" s="21" t="s">
        <v>90</v>
      </c>
      <c r="I12" s="20" t="s">
        <v>90</v>
      </c>
      <c r="J12" s="21" t="s">
        <v>90</v>
      </c>
      <c r="K12" s="32">
        <v>9</v>
      </c>
      <c r="L12" s="21">
        <v>6</v>
      </c>
      <c r="M12" s="20" t="s">
        <v>90</v>
      </c>
      <c r="N12" s="21" t="s">
        <v>90</v>
      </c>
      <c r="O12" s="20" t="s">
        <v>90</v>
      </c>
      <c r="P12" s="21" t="s">
        <v>90</v>
      </c>
      <c r="Q12" s="20"/>
      <c r="R12" s="21"/>
      <c r="S12" s="20"/>
      <c r="T12" s="21"/>
      <c r="U12" s="20"/>
      <c r="V12" s="21"/>
      <c r="W12" s="20"/>
      <c r="X12" s="21"/>
      <c r="Y12" s="38">
        <f>SUM(H12,J12,L12,N12,P12,R12,T12,V12,X12,)</f>
        <v>6</v>
      </c>
      <c r="Z12" s="38">
        <v>3</v>
      </c>
      <c r="AA12" s="37">
        <v>1</v>
      </c>
    </row>
    <row r="13" spans="1:27" ht="12.75">
      <c r="A13" s="43">
        <v>12</v>
      </c>
      <c r="B13" s="17" t="s">
        <v>504</v>
      </c>
      <c r="C13" s="28">
        <v>1953</v>
      </c>
      <c r="D13" s="49" t="s">
        <v>577</v>
      </c>
      <c r="E13" s="5" t="s">
        <v>7</v>
      </c>
      <c r="F13" s="5">
        <f>VLOOKUP(C:C,Kategorie!A:B,2,FALSE)</f>
        <v>9</v>
      </c>
      <c r="G13" s="20" t="s">
        <v>90</v>
      </c>
      <c r="H13" s="21" t="s">
        <v>90</v>
      </c>
      <c r="I13" s="20" t="s">
        <v>90</v>
      </c>
      <c r="J13" s="21" t="s">
        <v>90</v>
      </c>
      <c r="K13" s="32">
        <v>14</v>
      </c>
      <c r="L13" s="21">
        <v>1</v>
      </c>
      <c r="M13" s="20">
        <v>11</v>
      </c>
      <c r="N13" s="21">
        <v>4</v>
      </c>
      <c r="O13" s="20" t="s">
        <v>90</v>
      </c>
      <c r="P13" s="21" t="s">
        <v>90</v>
      </c>
      <c r="Q13" s="20"/>
      <c r="R13" s="21"/>
      <c r="S13" s="20"/>
      <c r="T13" s="21"/>
      <c r="U13" s="20"/>
      <c r="V13" s="21"/>
      <c r="W13" s="20"/>
      <c r="X13" s="21"/>
      <c r="Y13" s="38">
        <f>SUM(H13,J13,L13,N13,P13,R13,T13,V13,X13,)</f>
        <v>5</v>
      </c>
      <c r="Z13" s="38">
        <v>4</v>
      </c>
      <c r="AA13" s="37">
        <v>2</v>
      </c>
    </row>
    <row r="14" spans="1:27" ht="12.75">
      <c r="A14" s="43">
        <v>13</v>
      </c>
      <c r="B14" s="17" t="s">
        <v>500</v>
      </c>
      <c r="C14" s="19">
        <v>1955</v>
      </c>
      <c r="D14" s="49" t="s">
        <v>577</v>
      </c>
      <c r="E14" s="18" t="s">
        <v>7</v>
      </c>
      <c r="F14" s="18">
        <f>VLOOKUP(C:C,Kategorie!A:B,2,FALSE)</f>
        <v>9</v>
      </c>
      <c r="G14" s="20" t="s">
        <v>90</v>
      </c>
      <c r="H14" s="21" t="s">
        <v>90</v>
      </c>
      <c r="I14" s="20" t="s">
        <v>90</v>
      </c>
      <c r="J14" s="21" t="s">
        <v>90</v>
      </c>
      <c r="K14" s="32">
        <v>10</v>
      </c>
      <c r="L14" s="21">
        <v>4</v>
      </c>
      <c r="M14" s="20" t="s">
        <v>90</v>
      </c>
      <c r="N14" s="21" t="s">
        <v>90</v>
      </c>
      <c r="O14" s="20" t="s">
        <v>90</v>
      </c>
      <c r="P14" s="21" t="s">
        <v>90</v>
      </c>
      <c r="Q14" s="20"/>
      <c r="R14" s="21"/>
      <c r="S14" s="20"/>
      <c r="T14" s="21"/>
      <c r="U14" s="20"/>
      <c r="V14" s="21"/>
      <c r="W14" s="20"/>
      <c r="X14" s="21"/>
      <c r="Y14" s="38">
        <f>SUM(H14,J14,L14,N14,P14,R14,T14,V14,X14,)</f>
        <v>4</v>
      </c>
      <c r="Z14" s="38">
        <v>5</v>
      </c>
      <c r="AA14" s="38">
        <v>1</v>
      </c>
    </row>
    <row r="15" spans="1:27" ht="12.75">
      <c r="A15" s="43">
        <v>14</v>
      </c>
      <c r="B15" s="17" t="s">
        <v>501</v>
      </c>
      <c r="C15" s="28">
        <v>1958</v>
      </c>
      <c r="D15" s="49" t="s">
        <v>577</v>
      </c>
      <c r="E15" s="5" t="s">
        <v>7</v>
      </c>
      <c r="F15" s="18">
        <f>VLOOKUP(C:C,Kategorie!A:B,2,FALSE)</f>
        <v>9</v>
      </c>
      <c r="G15" s="7" t="s">
        <v>90</v>
      </c>
      <c r="H15" s="21" t="s">
        <v>90</v>
      </c>
      <c r="I15" s="20" t="s">
        <v>90</v>
      </c>
      <c r="J15" s="21" t="s">
        <v>90</v>
      </c>
      <c r="K15" s="6">
        <v>11</v>
      </c>
      <c r="L15" s="30">
        <v>3</v>
      </c>
      <c r="M15" s="29" t="s">
        <v>90</v>
      </c>
      <c r="N15" s="30" t="s">
        <v>90</v>
      </c>
      <c r="O15" s="20" t="s">
        <v>90</v>
      </c>
      <c r="P15" s="21" t="s">
        <v>90</v>
      </c>
      <c r="Q15" s="29"/>
      <c r="R15" s="30"/>
      <c r="S15" s="29"/>
      <c r="T15" s="30"/>
      <c r="U15" s="29"/>
      <c r="V15" s="30"/>
      <c r="W15" s="29"/>
      <c r="X15" s="30"/>
      <c r="Y15" s="38">
        <f>SUM(H15,J15,L15,N15,P15,R15,T15,V15,X15,)</f>
        <v>3</v>
      </c>
      <c r="Z15" s="38">
        <v>6</v>
      </c>
      <c r="AA15" s="37">
        <v>1</v>
      </c>
    </row>
    <row r="16" spans="1:27" ht="12.75">
      <c r="A16" s="43">
        <v>15</v>
      </c>
      <c r="B16" s="17" t="s">
        <v>503</v>
      </c>
      <c r="C16" s="28">
        <v>1952</v>
      </c>
      <c r="D16" s="49" t="s">
        <v>577</v>
      </c>
      <c r="E16" s="5" t="s">
        <v>7</v>
      </c>
      <c r="F16" s="5">
        <f>VLOOKUP(C:C,Kategorie!A:B,2,FALSE)</f>
        <v>9</v>
      </c>
      <c r="G16" s="20" t="s">
        <v>90</v>
      </c>
      <c r="H16" s="21" t="s">
        <v>90</v>
      </c>
      <c r="I16" s="20" t="s">
        <v>90</v>
      </c>
      <c r="J16" s="21" t="s">
        <v>90</v>
      </c>
      <c r="K16" s="32">
        <v>13</v>
      </c>
      <c r="L16" s="21">
        <v>2</v>
      </c>
      <c r="M16" s="20" t="s">
        <v>90</v>
      </c>
      <c r="N16" s="21" t="s">
        <v>90</v>
      </c>
      <c r="O16" s="20" t="s">
        <v>90</v>
      </c>
      <c r="P16" s="21" t="s">
        <v>90</v>
      </c>
      <c r="Q16" s="20"/>
      <c r="R16" s="21"/>
      <c r="S16" s="20"/>
      <c r="T16" s="21"/>
      <c r="U16" s="20"/>
      <c r="V16" s="21"/>
      <c r="W16" s="20"/>
      <c r="X16" s="21"/>
      <c r="Y16" s="38">
        <f>SUM(H16,J16,L16,N16,P16,R16,T16,V16,X16,)</f>
        <v>2</v>
      </c>
      <c r="Z16" s="38">
        <v>7</v>
      </c>
      <c r="AA16" s="37">
        <v>1</v>
      </c>
    </row>
    <row r="17" spans="1:27" ht="12.75">
      <c r="A17" s="43">
        <v>16</v>
      </c>
      <c r="B17" s="17" t="s">
        <v>492</v>
      </c>
      <c r="C17" s="19">
        <v>1944</v>
      </c>
      <c r="D17" s="49" t="s">
        <v>577</v>
      </c>
      <c r="E17" s="18" t="s">
        <v>7</v>
      </c>
      <c r="F17" s="18">
        <f>VLOOKUP(C:C,Kategorie!A:B,2,FALSE)</f>
        <v>10</v>
      </c>
      <c r="G17" s="20" t="s">
        <v>90</v>
      </c>
      <c r="H17" s="8" t="s">
        <v>90</v>
      </c>
      <c r="I17" s="20" t="s">
        <v>90</v>
      </c>
      <c r="J17" s="21" t="s">
        <v>90</v>
      </c>
      <c r="K17" s="34">
        <v>1</v>
      </c>
      <c r="L17" s="8">
        <v>5</v>
      </c>
      <c r="M17" s="7">
        <v>5</v>
      </c>
      <c r="N17" s="8">
        <v>7</v>
      </c>
      <c r="O17" s="20" t="s">
        <v>90</v>
      </c>
      <c r="P17" s="21" t="s">
        <v>90</v>
      </c>
      <c r="Q17" s="7"/>
      <c r="R17" s="8"/>
      <c r="S17" s="7"/>
      <c r="T17" s="8"/>
      <c r="U17" s="7"/>
      <c r="V17" s="8"/>
      <c r="W17" s="7"/>
      <c r="X17" s="8"/>
      <c r="Y17" s="36">
        <f>SUM(H17,J17,L17,N17,P17,R17,T17,V17,X17,)</f>
        <v>12</v>
      </c>
      <c r="Z17" s="38">
        <v>1</v>
      </c>
      <c r="AA17" s="37">
        <v>2</v>
      </c>
    </row>
    <row r="18" spans="1:27" ht="12.75">
      <c r="A18" s="43">
        <v>17</v>
      </c>
      <c r="B18" s="17" t="s">
        <v>493</v>
      </c>
      <c r="C18" s="19">
        <v>1948</v>
      </c>
      <c r="D18" s="49" t="s">
        <v>577</v>
      </c>
      <c r="E18" s="18" t="s">
        <v>7</v>
      </c>
      <c r="F18" s="18">
        <f>VLOOKUP(C:C,Kategorie!A:B,2,FALSE)</f>
        <v>10</v>
      </c>
      <c r="G18" s="20" t="s">
        <v>90</v>
      </c>
      <c r="H18" s="21" t="s">
        <v>90</v>
      </c>
      <c r="I18" s="20" t="s">
        <v>90</v>
      </c>
      <c r="J18" s="21" t="s">
        <v>90</v>
      </c>
      <c r="K18" s="32">
        <v>2</v>
      </c>
      <c r="L18" s="21">
        <v>3</v>
      </c>
      <c r="M18" s="20">
        <v>4</v>
      </c>
      <c r="N18" s="21">
        <v>9</v>
      </c>
      <c r="O18" s="20" t="s">
        <v>90</v>
      </c>
      <c r="P18" s="21" t="s">
        <v>90</v>
      </c>
      <c r="Q18" s="20"/>
      <c r="R18" s="21"/>
      <c r="S18" s="20"/>
      <c r="T18" s="21"/>
      <c r="U18" s="20"/>
      <c r="V18" s="21"/>
      <c r="W18" s="20"/>
      <c r="X18" s="21"/>
      <c r="Y18" s="38">
        <f>SUM(H18,J18,L18,N18,P18,R18,T18,V18,X18,)</f>
        <v>12</v>
      </c>
      <c r="Z18" s="37">
        <v>2</v>
      </c>
      <c r="AA18" s="37">
        <v>2</v>
      </c>
    </row>
    <row r="19" spans="1:27" ht="12.75">
      <c r="A19" s="43">
        <v>18</v>
      </c>
      <c r="B19" s="17" t="s">
        <v>539</v>
      </c>
      <c r="C19" s="19">
        <v>1947</v>
      </c>
      <c r="D19" s="49" t="s">
        <v>577</v>
      </c>
      <c r="E19" s="18" t="s">
        <v>7</v>
      </c>
      <c r="F19" s="18">
        <f>VLOOKUP(C:C,Kategorie!A:B,2,FALSE)</f>
        <v>10</v>
      </c>
      <c r="G19" s="20" t="s">
        <v>90</v>
      </c>
      <c r="H19" s="21" t="s">
        <v>90</v>
      </c>
      <c r="I19" s="20" t="s">
        <v>90</v>
      </c>
      <c r="J19" s="21" t="s">
        <v>90</v>
      </c>
      <c r="K19" s="32" t="s">
        <v>90</v>
      </c>
      <c r="L19" s="21" t="s">
        <v>90</v>
      </c>
      <c r="M19" s="20">
        <v>7</v>
      </c>
      <c r="N19" s="21">
        <v>5</v>
      </c>
      <c r="O19" s="20" t="s">
        <v>90</v>
      </c>
      <c r="P19" s="21" t="s">
        <v>90</v>
      </c>
      <c r="Q19" s="20"/>
      <c r="R19" s="21"/>
      <c r="S19" s="20"/>
      <c r="T19" s="21"/>
      <c r="U19" s="20"/>
      <c r="V19" s="21"/>
      <c r="W19" s="20"/>
      <c r="X19" s="21"/>
      <c r="Y19" s="38">
        <f>SUM(H19,J19,L19,N19,P19,R19,T19,V19,X19,)</f>
        <v>5</v>
      </c>
      <c r="Z19" s="38">
        <v>3</v>
      </c>
      <c r="AA19" s="37">
        <v>1</v>
      </c>
    </row>
    <row r="20" spans="1:27" ht="12.75">
      <c r="A20" s="43">
        <v>19</v>
      </c>
      <c r="B20" s="17" t="s">
        <v>540</v>
      </c>
      <c r="C20" s="19">
        <v>1946</v>
      </c>
      <c r="D20" s="49" t="s">
        <v>577</v>
      </c>
      <c r="E20" s="18" t="s">
        <v>7</v>
      </c>
      <c r="F20" s="18">
        <f>VLOOKUP(C:C,Kategorie!A:B,2,FALSE)</f>
        <v>10</v>
      </c>
      <c r="G20" s="20" t="s">
        <v>90</v>
      </c>
      <c r="H20" s="21" t="s">
        <v>90</v>
      </c>
      <c r="I20" s="20" t="s">
        <v>90</v>
      </c>
      <c r="J20" s="21" t="s">
        <v>90</v>
      </c>
      <c r="K20" s="32" t="s">
        <v>90</v>
      </c>
      <c r="L20" s="21" t="s">
        <v>90</v>
      </c>
      <c r="M20" s="20">
        <v>8</v>
      </c>
      <c r="N20" s="21">
        <v>3</v>
      </c>
      <c r="O20" s="20" t="s">
        <v>90</v>
      </c>
      <c r="P20" s="21" t="s">
        <v>90</v>
      </c>
      <c r="Q20" s="20"/>
      <c r="R20" s="21"/>
      <c r="S20" s="20"/>
      <c r="T20" s="21"/>
      <c r="U20" s="20"/>
      <c r="V20" s="21"/>
      <c r="W20" s="20"/>
      <c r="X20" s="21"/>
      <c r="Y20" s="38">
        <f>SUM(H20,J20,L20,N20,P20,R20,T20,V20,X20,)</f>
        <v>3</v>
      </c>
      <c r="Z20" s="38">
        <v>4</v>
      </c>
      <c r="AA20" s="37">
        <v>1</v>
      </c>
    </row>
    <row r="21" spans="1:27" ht="12.75">
      <c r="A21" s="43">
        <v>20</v>
      </c>
      <c r="B21" s="23" t="s">
        <v>543</v>
      </c>
      <c r="C21" s="19">
        <v>1948</v>
      </c>
      <c r="D21" s="49" t="s">
        <v>577</v>
      </c>
      <c r="E21" s="18" t="s">
        <v>7</v>
      </c>
      <c r="F21" s="18">
        <f>VLOOKUP(C:C,Kategorie!A:B,2,FALSE)</f>
        <v>10</v>
      </c>
      <c r="G21" s="20" t="s">
        <v>90</v>
      </c>
      <c r="H21" s="21" t="s">
        <v>90</v>
      </c>
      <c r="I21" s="20" t="s">
        <v>90</v>
      </c>
      <c r="J21" s="21" t="s">
        <v>90</v>
      </c>
      <c r="K21" s="32" t="s">
        <v>90</v>
      </c>
      <c r="L21" s="21" t="s">
        <v>90</v>
      </c>
      <c r="M21" s="20">
        <v>12</v>
      </c>
      <c r="N21" s="21">
        <v>2</v>
      </c>
      <c r="O21" s="20" t="s">
        <v>90</v>
      </c>
      <c r="P21" s="21" t="s">
        <v>90</v>
      </c>
      <c r="Q21" s="20"/>
      <c r="R21" s="21"/>
      <c r="S21" s="20"/>
      <c r="T21" s="21"/>
      <c r="U21" s="20"/>
      <c r="V21" s="21"/>
      <c r="W21" s="20"/>
      <c r="X21" s="21"/>
      <c r="Y21" s="38">
        <f>SUM(H21,J21,L21,N21,P21,R21,T21,V21,X21,)</f>
        <v>2</v>
      </c>
      <c r="Z21" s="38">
        <v>5</v>
      </c>
      <c r="AA21" s="38">
        <v>1</v>
      </c>
    </row>
    <row r="22" spans="1:27" ht="12.75">
      <c r="A22" s="31">
        <v>21</v>
      </c>
      <c r="B22" s="47" t="s">
        <v>544</v>
      </c>
      <c r="C22" s="19">
        <v>1948</v>
      </c>
      <c r="D22" s="49" t="s">
        <v>577</v>
      </c>
      <c r="E22" s="18" t="s">
        <v>7</v>
      </c>
      <c r="F22" s="18">
        <f>VLOOKUP(C:C,Kategorie!A:B,2,FALSE)</f>
        <v>10</v>
      </c>
      <c r="G22" s="20" t="s">
        <v>90</v>
      </c>
      <c r="H22" s="21" t="s">
        <v>90</v>
      </c>
      <c r="I22" s="18" t="s">
        <v>90</v>
      </c>
      <c r="J22" s="18" t="s">
        <v>90</v>
      </c>
      <c r="K22" s="20" t="s">
        <v>90</v>
      </c>
      <c r="L22" s="21" t="s">
        <v>90</v>
      </c>
      <c r="M22" s="20">
        <v>13</v>
      </c>
      <c r="N22" s="21">
        <v>1</v>
      </c>
      <c r="O22" s="20" t="s">
        <v>90</v>
      </c>
      <c r="P22" s="21" t="s">
        <v>90</v>
      </c>
      <c r="Q22" s="20"/>
      <c r="R22" s="21"/>
      <c r="S22" s="20"/>
      <c r="T22" s="21"/>
      <c r="U22" s="20"/>
      <c r="V22" s="21"/>
      <c r="W22" s="20"/>
      <c r="X22" s="21"/>
      <c r="Y22" s="18">
        <f>SUM(H22,J22,L22,N22,P22,R22,T22,V22,X22,)</f>
        <v>1</v>
      </c>
      <c r="Z22" s="38">
        <v>6</v>
      </c>
      <c r="AA22" s="38">
        <v>1</v>
      </c>
    </row>
    <row r="23" spans="1:27" ht="12.75">
      <c r="A23" s="48">
        <v>22</v>
      </c>
      <c r="B23" s="47" t="s">
        <v>502</v>
      </c>
      <c r="C23" s="19" t="s">
        <v>312</v>
      </c>
      <c r="D23" s="49" t="s">
        <v>577</v>
      </c>
      <c r="E23" s="18" t="s">
        <v>7</v>
      </c>
      <c r="F23" s="18" t="s">
        <v>312</v>
      </c>
      <c r="G23" s="20" t="s">
        <v>90</v>
      </c>
      <c r="H23" s="21" t="s">
        <v>90</v>
      </c>
      <c r="I23" s="18" t="s">
        <v>90</v>
      </c>
      <c r="J23" s="18" t="s">
        <v>90</v>
      </c>
      <c r="K23" s="20">
        <v>12</v>
      </c>
      <c r="L23" s="21" t="s">
        <v>312</v>
      </c>
      <c r="M23" s="20" t="s">
        <v>90</v>
      </c>
      <c r="N23" s="21" t="s">
        <v>90</v>
      </c>
      <c r="O23" s="20" t="s">
        <v>90</v>
      </c>
      <c r="P23" s="21" t="s">
        <v>90</v>
      </c>
      <c r="Q23" s="20"/>
      <c r="R23" s="21"/>
      <c r="S23" s="20"/>
      <c r="T23" s="21"/>
      <c r="U23" s="20"/>
      <c r="V23" s="21"/>
      <c r="W23" s="20"/>
      <c r="X23" s="21"/>
      <c r="Y23" s="18">
        <f>SUM(H23,J23,L23,N23,P23,R23,T23,V23,X23,)</f>
        <v>0</v>
      </c>
      <c r="Z23" s="38" t="s">
        <v>312</v>
      </c>
      <c r="AA23" s="37">
        <v>1</v>
      </c>
    </row>
    <row r="24" spans="1:27" ht="12.75">
      <c r="A24" s="31">
        <v>23</v>
      </c>
      <c r="B24" s="47" t="s">
        <v>538</v>
      </c>
      <c r="C24" s="19" t="s">
        <v>312</v>
      </c>
      <c r="D24" s="49" t="s">
        <v>577</v>
      </c>
      <c r="E24" s="18" t="s">
        <v>7</v>
      </c>
      <c r="F24" s="18" t="s">
        <v>312</v>
      </c>
      <c r="G24" s="20" t="s">
        <v>90</v>
      </c>
      <c r="H24" s="21" t="s">
        <v>90</v>
      </c>
      <c r="I24" s="18" t="s">
        <v>90</v>
      </c>
      <c r="J24" s="18" t="s">
        <v>90</v>
      </c>
      <c r="K24" s="20" t="s">
        <v>90</v>
      </c>
      <c r="L24" s="21" t="s">
        <v>90</v>
      </c>
      <c r="M24" s="20">
        <v>6</v>
      </c>
      <c r="N24" s="21" t="s">
        <v>312</v>
      </c>
      <c r="O24" s="20" t="s">
        <v>90</v>
      </c>
      <c r="P24" s="21" t="s">
        <v>90</v>
      </c>
      <c r="Q24" s="20"/>
      <c r="R24" s="21"/>
      <c r="S24" s="20"/>
      <c r="T24" s="21"/>
      <c r="U24" s="20"/>
      <c r="V24" s="21"/>
      <c r="W24" s="20"/>
      <c r="X24" s="21"/>
      <c r="Y24" s="18">
        <f>SUM(H24,J24,L24,N24,P24,R24,T24,V24,X24,)</f>
        <v>0</v>
      </c>
      <c r="Z24" s="38" t="s">
        <v>312</v>
      </c>
      <c r="AA24" s="37">
        <v>1</v>
      </c>
    </row>
    <row r="25" spans="1:27" ht="12.75">
      <c r="A25" s="48">
        <v>24</v>
      </c>
      <c r="B25" s="47" t="s">
        <v>495</v>
      </c>
      <c r="C25" s="19">
        <v>1954</v>
      </c>
      <c r="D25" s="49" t="s">
        <v>577</v>
      </c>
      <c r="E25" s="18" t="s">
        <v>6</v>
      </c>
      <c r="F25" s="18">
        <f>VLOOKUP(C:C,Kategorie!A:B,2,FALSE)</f>
        <v>9</v>
      </c>
      <c r="G25" s="20" t="s">
        <v>90</v>
      </c>
      <c r="H25" s="21" t="s">
        <v>90</v>
      </c>
      <c r="I25" s="18" t="s">
        <v>90</v>
      </c>
      <c r="J25" s="18" t="s">
        <v>90</v>
      </c>
      <c r="K25" s="20">
        <v>5</v>
      </c>
      <c r="L25" s="21">
        <v>4</v>
      </c>
      <c r="M25" s="20" t="s">
        <v>90</v>
      </c>
      <c r="N25" s="21" t="s">
        <v>90</v>
      </c>
      <c r="O25" s="20" t="s">
        <v>90</v>
      </c>
      <c r="P25" s="21" t="s">
        <v>90</v>
      </c>
      <c r="Q25" s="20"/>
      <c r="R25" s="21"/>
      <c r="S25" s="20"/>
      <c r="T25" s="21"/>
      <c r="U25" s="20"/>
      <c r="V25" s="21"/>
      <c r="W25" s="20"/>
      <c r="X25" s="21"/>
      <c r="Y25" s="18">
        <f>SUM(H25,J25,L25,N25,P25,R25,T25,V25,X25,)</f>
        <v>4</v>
      </c>
      <c r="Z25" s="38">
        <v>1</v>
      </c>
      <c r="AA25" s="37">
        <v>1</v>
      </c>
    </row>
    <row r="26" spans="1:27" ht="12.75">
      <c r="A26" s="31">
        <v>25</v>
      </c>
      <c r="B26" s="47" t="s">
        <v>496</v>
      </c>
      <c r="C26" s="19" t="s">
        <v>312</v>
      </c>
      <c r="D26" s="49" t="s">
        <v>577</v>
      </c>
      <c r="E26" s="18" t="s">
        <v>6</v>
      </c>
      <c r="F26" s="21" t="s">
        <v>312</v>
      </c>
      <c r="G26" s="18" t="s">
        <v>90</v>
      </c>
      <c r="H26" s="18" t="s">
        <v>90</v>
      </c>
      <c r="I26" s="20" t="s">
        <v>90</v>
      </c>
      <c r="J26" s="21" t="s">
        <v>90</v>
      </c>
      <c r="K26" s="32">
        <v>6</v>
      </c>
      <c r="L26" s="32" t="s">
        <v>312</v>
      </c>
      <c r="M26" s="20" t="s">
        <v>90</v>
      </c>
      <c r="N26" s="21" t="s">
        <v>90</v>
      </c>
      <c r="O26" s="18" t="s">
        <v>90</v>
      </c>
      <c r="P26" s="18" t="s">
        <v>90</v>
      </c>
      <c r="Q26" s="20"/>
      <c r="Y26" s="38">
        <f>SUM(H26,J26,L26,N26,P26,R26,T26,V26,X26,)</f>
        <v>0</v>
      </c>
      <c r="Z26" s="18" t="s">
        <v>312</v>
      </c>
      <c r="AA26" s="37">
        <v>1</v>
      </c>
    </row>
    <row r="27" spans="11:12" ht="12.75">
      <c r="K27" s="32"/>
      <c r="L27" s="32"/>
    </row>
    <row r="28" spans="11:12" ht="12.75">
      <c r="K28" s="32"/>
      <c r="L28" s="32"/>
    </row>
    <row r="29" spans="11:12" ht="12.75">
      <c r="K29" s="32"/>
      <c r="L29" s="32"/>
    </row>
    <row r="30" spans="11:12" ht="12.75">
      <c r="K30" s="32"/>
      <c r="L30" s="32"/>
    </row>
    <row r="31" spans="11:12" ht="12.75">
      <c r="K31" s="32"/>
      <c r="L31" s="32"/>
    </row>
    <row r="32" spans="11:12" ht="12.75">
      <c r="K32" s="32"/>
      <c r="L32" s="32"/>
    </row>
    <row r="33" spans="11:12" ht="12.75">
      <c r="K33" s="32"/>
      <c r="L33" s="32"/>
    </row>
    <row r="34" spans="11:12" ht="12.75">
      <c r="K34" s="32"/>
      <c r="L34" s="32"/>
    </row>
    <row r="35" spans="11:12" ht="12.75">
      <c r="K35" s="32"/>
      <c r="L35" s="32"/>
    </row>
    <row r="36" spans="11:12" ht="12.75">
      <c r="K36" s="32"/>
      <c r="L36" s="32"/>
    </row>
    <row r="37" spans="11:12" ht="12.75">
      <c r="K37" s="32"/>
      <c r="L37" s="32"/>
    </row>
    <row r="38" spans="11:12" ht="12.75">
      <c r="K38" s="32"/>
      <c r="L38" s="32"/>
    </row>
    <row r="39" spans="11:12" ht="12.75">
      <c r="K39" s="32"/>
      <c r="L39" s="32"/>
    </row>
    <row r="40" spans="11:12" ht="12.75">
      <c r="K40" s="32"/>
      <c r="L40" s="32"/>
    </row>
    <row r="41" spans="11:12" ht="12.75">
      <c r="K41" s="32"/>
      <c r="L41" s="32"/>
    </row>
    <row r="42" spans="11:12" ht="12.75">
      <c r="K42" s="32"/>
      <c r="L42" s="32"/>
    </row>
    <row r="43" spans="11:12" ht="12.75">
      <c r="K43" s="32"/>
      <c r="L43" s="32"/>
    </row>
    <row r="44" spans="11:12" ht="12.75">
      <c r="K44" s="32"/>
      <c r="L44" s="32"/>
    </row>
    <row r="45" spans="11:12" ht="12.75">
      <c r="K45" s="32"/>
      <c r="L45" s="32"/>
    </row>
    <row r="46" spans="11:12" ht="12.75">
      <c r="K46" s="32"/>
      <c r="L46" s="32"/>
    </row>
    <row r="47" spans="11:12" ht="12.75">
      <c r="K47" s="32"/>
      <c r="L47" s="32"/>
    </row>
    <row r="48" spans="11:12" ht="12.75">
      <c r="K48" s="32"/>
      <c r="L48" s="32"/>
    </row>
    <row r="49" spans="11:12" ht="12.75">
      <c r="K49" s="32"/>
      <c r="L49" s="32"/>
    </row>
    <row r="50" spans="11:12" ht="12.75">
      <c r="K50" s="32"/>
      <c r="L50" s="32"/>
    </row>
    <row r="51" spans="11:12" ht="12.75">
      <c r="K51" s="32"/>
      <c r="L51" s="32"/>
    </row>
    <row r="52" spans="11:12" ht="12.75">
      <c r="K52" s="32"/>
      <c r="L52" s="32"/>
    </row>
    <row r="53" spans="11:12" ht="12.75">
      <c r="K53" s="32"/>
      <c r="L53" s="32"/>
    </row>
    <row r="54" spans="11:12" ht="12.75">
      <c r="K54" s="32"/>
      <c r="L54" s="32"/>
    </row>
    <row r="55" spans="11:12" ht="12.75">
      <c r="K55" s="32"/>
      <c r="L55" s="32"/>
    </row>
    <row r="56" spans="11:12" ht="12.75">
      <c r="K56" s="32"/>
      <c r="L56" s="32"/>
    </row>
    <row r="57" spans="11:12" ht="12.75">
      <c r="K57" s="32"/>
      <c r="L57" s="32"/>
    </row>
    <row r="58" spans="11:12" ht="12.75">
      <c r="K58" s="32"/>
      <c r="L58" s="32"/>
    </row>
    <row r="59" spans="11:12" ht="12.75">
      <c r="K59" s="32"/>
      <c r="L59" s="32"/>
    </row>
    <row r="60" spans="11:12" ht="12.75">
      <c r="K60" s="32"/>
      <c r="L60" s="32"/>
    </row>
    <row r="61" spans="11:12" ht="12.75">
      <c r="K61" s="32"/>
      <c r="L61" s="32"/>
    </row>
    <row r="62" spans="11:12" ht="12.75">
      <c r="K62" s="32"/>
      <c r="L62" s="32"/>
    </row>
    <row r="63" spans="11:12" ht="12.75">
      <c r="K63" s="32"/>
      <c r="L63" s="32"/>
    </row>
    <row r="64" spans="11:12" ht="12.75">
      <c r="K64" s="32"/>
      <c r="L64" s="32"/>
    </row>
    <row r="65" spans="11:12" ht="12.75">
      <c r="K65" s="32"/>
      <c r="L65" s="32"/>
    </row>
    <row r="66" spans="11:12" ht="12.75">
      <c r="K66" s="32"/>
      <c r="L66" s="32"/>
    </row>
    <row r="67" spans="11:12" ht="12.75">
      <c r="K67" s="32"/>
      <c r="L67" s="32"/>
    </row>
    <row r="68" spans="11:12" ht="12.75">
      <c r="K68" s="32"/>
      <c r="L68" s="32"/>
    </row>
    <row r="69" spans="11:12" ht="12.75">
      <c r="K69" s="32"/>
      <c r="L69" s="32"/>
    </row>
    <row r="70" spans="11:12" ht="12.75">
      <c r="K70" s="32"/>
      <c r="L70" s="32"/>
    </row>
    <row r="71" spans="11:12" ht="12.75">
      <c r="K71" s="32"/>
      <c r="L71" s="32"/>
    </row>
    <row r="72" spans="11:12" ht="12.75">
      <c r="K72" s="32"/>
      <c r="L72" s="32"/>
    </row>
    <row r="73" spans="11:12" ht="12.75">
      <c r="K73" s="32"/>
      <c r="L73" s="32"/>
    </row>
    <row r="74" spans="11:12" ht="12.75">
      <c r="K74" s="32"/>
      <c r="L74" s="32"/>
    </row>
    <row r="75" spans="11:12" ht="12.75">
      <c r="K75" s="32"/>
      <c r="L75" s="32"/>
    </row>
    <row r="76" spans="11:12" ht="12.75">
      <c r="K76" s="32"/>
      <c r="L76" s="32"/>
    </row>
    <row r="77" spans="11:12" ht="12.75">
      <c r="K77" s="32"/>
      <c r="L77" s="32"/>
    </row>
    <row r="78" spans="11:12" ht="12.75">
      <c r="K78" s="32"/>
      <c r="L78" s="32"/>
    </row>
    <row r="79" spans="11:12" ht="12.75">
      <c r="K79" s="32"/>
      <c r="L79" s="32"/>
    </row>
    <row r="80" spans="11:12" ht="12.75">
      <c r="K80" s="32"/>
      <c r="L80" s="32"/>
    </row>
    <row r="81" spans="11:12" ht="12.75">
      <c r="K81" s="32"/>
      <c r="L81" s="32"/>
    </row>
    <row r="82" spans="11:12" ht="12.75">
      <c r="K82" s="32"/>
      <c r="L82" s="32"/>
    </row>
    <row r="83" spans="11:12" ht="12.75">
      <c r="K83" s="32"/>
      <c r="L83" s="32"/>
    </row>
    <row r="84" spans="11:12" ht="12.75">
      <c r="K84" s="32"/>
      <c r="L84" s="32"/>
    </row>
    <row r="85" spans="11:12" ht="12.75">
      <c r="K85" s="32"/>
      <c r="L85" s="32"/>
    </row>
    <row r="86" spans="11:12" ht="12.75">
      <c r="K86" s="32"/>
      <c r="L86" s="32"/>
    </row>
    <row r="87" spans="11:12" ht="12.75">
      <c r="K87" s="32"/>
      <c r="L87" s="32"/>
    </row>
    <row r="88" spans="11:12" ht="12.75">
      <c r="K88" s="32"/>
      <c r="L88" s="32"/>
    </row>
    <row r="89" spans="11:12" ht="12.75">
      <c r="K89" s="32"/>
      <c r="L89" s="32"/>
    </row>
    <row r="90" spans="11:12" ht="12.75">
      <c r="K90" s="32"/>
      <c r="L90" s="32"/>
    </row>
    <row r="91" spans="11:12" ht="12.75">
      <c r="K91" s="32"/>
      <c r="L91" s="32"/>
    </row>
    <row r="92" spans="11:12" ht="12.75">
      <c r="K92" s="32"/>
      <c r="L92" s="32"/>
    </row>
    <row r="93" spans="11:12" ht="12.75">
      <c r="K93" s="32"/>
      <c r="L93" s="32"/>
    </row>
    <row r="94" spans="11:12" ht="12.75">
      <c r="K94" s="32"/>
      <c r="L94" s="32"/>
    </row>
    <row r="95" spans="11:12" ht="12.75">
      <c r="K95" s="32"/>
      <c r="L95" s="32"/>
    </row>
    <row r="96" spans="11:12" ht="12.75">
      <c r="K96" s="32"/>
      <c r="L96" s="32"/>
    </row>
    <row r="97" spans="11:12" ht="12.75">
      <c r="K97" s="32"/>
      <c r="L97" s="32"/>
    </row>
    <row r="98" spans="11:12" ht="12.75">
      <c r="K98" s="32"/>
      <c r="L98" s="32"/>
    </row>
    <row r="99" spans="11:12" ht="12.75">
      <c r="K99" s="32"/>
      <c r="L99" s="32"/>
    </row>
    <row r="100" spans="11:12" ht="12.75">
      <c r="K100" s="32"/>
      <c r="L100" s="32"/>
    </row>
    <row r="101" spans="11:12" ht="12.75">
      <c r="K101" s="32"/>
      <c r="L101" s="32"/>
    </row>
    <row r="102" spans="11:12" ht="12.75">
      <c r="K102" s="32"/>
      <c r="L102" s="32"/>
    </row>
    <row r="103" spans="11:12" ht="12.75">
      <c r="K103" s="32"/>
      <c r="L103" s="32"/>
    </row>
    <row r="104" spans="11:12" ht="12.75">
      <c r="K104" s="32"/>
      <c r="L104" s="32"/>
    </row>
    <row r="105" spans="11:12" ht="12.75">
      <c r="K105" s="32"/>
      <c r="L105" s="32"/>
    </row>
    <row r="106" spans="11:12" ht="12.75">
      <c r="K106" s="32"/>
      <c r="L106" s="32"/>
    </row>
    <row r="107" spans="11:12" ht="12.75">
      <c r="K107" s="32"/>
      <c r="L107" s="32"/>
    </row>
    <row r="108" spans="11:12" ht="12.75">
      <c r="K108" s="32"/>
      <c r="L108" s="32"/>
    </row>
    <row r="109" spans="11:12" ht="12.75">
      <c r="K109" s="32"/>
      <c r="L109" s="32"/>
    </row>
    <row r="110" spans="11:12" ht="12.75">
      <c r="K110" s="32"/>
      <c r="L110" s="32"/>
    </row>
    <row r="111" spans="11:12" ht="12.75">
      <c r="K111" s="32"/>
      <c r="L111" s="32"/>
    </row>
    <row r="112" spans="11:12" ht="12.75">
      <c r="K112" s="32"/>
      <c r="L112" s="32"/>
    </row>
    <row r="113" spans="11:12" ht="12.75">
      <c r="K113" s="32"/>
      <c r="L113" s="32"/>
    </row>
    <row r="114" spans="11:12" ht="12.75">
      <c r="K114" s="32"/>
      <c r="L114" s="32"/>
    </row>
    <row r="115" spans="11:12" ht="12.75">
      <c r="K115" s="32"/>
      <c r="L115" s="32"/>
    </row>
    <row r="116" spans="11:12" ht="12.75">
      <c r="K116" s="32"/>
      <c r="L116" s="32"/>
    </row>
    <row r="117" spans="11:12" ht="12.75">
      <c r="K117" s="32"/>
      <c r="L117" s="32"/>
    </row>
    <row r="118" spans="11:12" ht="12.75">
      <c r="K118" s="32"/>
      <c r="L118" s="32"/>
    </row>
    <row r="119" spans="11:12" ht="12.75">
      <c r="K119" s="32"/>
      <c r="L119" s="32"/>
    </row>
    <row r="120" spans="11:12" ht="12.75">
      <c r="K120" s="32"/>
      <c r="L120" s="32"/>
    </row>
    <row r="121" spans="11:12" ht="12.75">
      <c r="K121" s="32"/>
      <c r="L121" s="32"/>
    </row>
    <row r="122" spans="11:12" ht="12.75">
      <c r="K122" s="32"/>
      <c r="L122" s="32"/>
    </row>
    <row r="123" spans="11:12" ht="12.75">
      <c r="K123" s="32"/>
      <c r="L123" s="32"/>
    </row>
    <row r="124" spans="11:12" ht="12.75">
      <c r="K124" s="32"/>
      <c r="L124" s="32"/>
    </row>
    <row r="125" spans="11:12" ht="12.75">
      <c r="K125" s="32"/>
      <c r="L125" s="32"/>
    </row>
    <row r="126" spans="11:12" ht="12.75">
      <c r="K126" s="32"/>
      <c r="L126" s="32"/>
    </row>
    <row r="127" spans="11:12" ht="12.75">
      <c r="K127" s="32"/>
      <c r="L127" s="32"/>
    </row>
    <row r="128" spans="11:12" ht="12.75">
      <c r="K128" s="32"/>
      <c r="L128" s="32"/>
    </row>
    <row r="129" spans="11:12" ht="12.75">
      <c r="K129" s="32"/>
      <c r="L129" s="32"/>
    </row>
    <row r="130" spans="11:12" ht="12.75">
      <c r="K130" s="32"/>
      <c r="L130" s="32"/>
    </row>
    <row r="131" spans="11:12" ht="12.75">
      <c r="K131" s="32"/>
      <c r="L131" s="32"/>
    </row>
    <row r="132" spans="11:12" ht="12.75">
      <c r="K132" s="32"/>
      <c r="L132" s="32"/>
    </row>
    <row r="2184" ht="12.75">
      <c r="O2184" s="17"/>
    </row>
    <row r="2185" ht="12.75">
      <c r="O2185" s="17"/>
    </row>
    <row r="2186" ht="12.75">
      <c r="O2186" s="17"/>
    </row>
    <row r="2187" ht="12.75">
      <c r="O2187" s="17"/>
    </row>
    <row r="2188" ht="12.75">
      <c r="O2188" s="17"/>
    </row>
    <row r="2189" ht="12.75">
      <c r="O2189" s="17"/>
    </row>
    <row r="2190" ht="12.75">
      <c r="O2190" s="17"/>
    </row>
    <row r="2191" ht="12.75">
      <c r="O2191" s="17"/>
    </row>
    <row r="2192" ht="12.75">
      <c r="O2192" s="17"/>
    </row>
    <row r="2193" ht="12.75">
      <c r="O2193" s="17"/>
    </row>
    <row r="2194" ht="12.75">
      <c r="O2194" s="17"/>
    </row>
    <row r="2195" ht="12.75">
      <c r="O2195" s="17"/>
    </row>
    <row r="2196" ht="12.75">
      <c r="O2196" s="17"/>
    </row>
    <row r="2197" ht="12.75">
      <c r="O2197" s="17"/>
    </row>
    <row r="2198" ht="12.75">
      <c r="O2198" s="17"/>
    </row>
    <row r="2199" ht="12.75">
      <c r="O2199" s="17"/>
    </row>
    <row r="2200" ht="12.75">
      <c r="O2200" s="17"/>
    </row>
    <row r="2201" ht="12.75">
      <c r="O2201" s="17"/>
    </row>
    <row r="2202" ht="12.75">
      <c r="O2202" s="17"/>
    </row>
    <row r="2203" ht="12.75">
      <c r="O2203" s="17"/>
    </row>
    <row r="2204" ht="12.75">
      <c r="O2204" s="17"/>
    </row>
    <row r="2205" ht="12.75">
      <c r="O2205" s="17"/>
    </row>
    <row r="2206" ht="12.75">
      <c r="O2206" s="17"/>
    </row>
    <row r="2207" ht="12.75">
      <c r="O2207" s="17"/>
    </row>
    <row r="2208" ht="12.75">
      <c r="M2208" s="17"/>
    </row>
    <row r="2209" ht="12.75">
      <c r="M2209" s="17"/>
    </row>
    <row r="2210" ht="12.75">
      <c r="M2210" s="17"/>
    </row>
    <row r="2211" spans="11:24" ht="12.75">
      <c r="K2211" s="17"/>
      <c r="L2211" s="17"/>
      <c r="M2211" s="17"/>
      <c r="N2211" s="17"/>
      <c r="O2211" s="17"/>
      <c r="P2211" s="17"/>
      <c r="Q2211" s="17"/>
      <c r="R2211" s="17"/>
      <c r="S2211" s="17"/>
      <c r="T2211" s="17"/>
      <c r="U2211" s="17"/>
      <c r="V2211" s="17"/>
      <c r="W2211" s="17"/>
      <c r="X2211" s="17"/>
    </row>
    <row r="2212" ht="12.75">
      <c r="M2212" s="17"/>
    </row>
    <row r="2213" ht="12.75">
      <c r="M2213" s="17"/>
    </row>
    <row r="2214" ht="12.75">
      <c r="M2214" s="17"/>
    </row>
    <row r="2215" ht="12.75">
      <c r="M2215" s="17"/>
    </row>
    <row r="2216" spans="12:24" ht="12.75">
      <c r="L2216" s="17"/>
      <c r="M2216" s="17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  <c r="X2216" s="17"/>
    </row>
    <row r="2217" ht="12.75">
      <c r="M2217" s="17"/>
    </row>
    <row r="2218" ht="12.75">
      <c r="M2218" s="17"/>
    </row>
    <row r="2219" ht="12.75">
      <c r="M2219" s="17"/>
    </row>
    <row r="2220" spans="11:24" ht="12.75"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  <c r="X2220" s="17"/>
    </row>
    <row r="2221" spans="11:24" ht="12.75"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  <c r="X2221" s="17"/>
    </row>
    <row r="2222" ht="12.75">
      <c r="M2222" s="17"/>
    </row>
    <row r="2223" ht="12.75">
      <c r="M2223" s="17"/>
    </row>
    <row r="2224" ht="12.75">
      <c r="M2224" s="17"/>
    </row>
    <row r="2225" spans="11:12" ht="12.75">
      <c r="K2225" s="17"/>
      <c r="L2225" s="17"/>
    </row>
    <row r="2226" ht="12.75">
      <c r="M2226" s="17"/>
    </row>
    <row r="2227" ht="12.75">
      <c r="M2227" s="17"/>
    </row>
    <row r="2228" spans="11:24" ht="12.75">
      <c r="K2228" s="17"/>
      <c r="L2228" s="17"/>
      <c r="M2228" s="17"/>
      <c r="N2228" s="17"/>
      <c r="O2228" s="17"/>
      <c r="P2228" s="17"/>
      <c r="Q2228" s="17"/>
      <c r="R2228" s="17"/>
      <c r="S2228" s="17"/>
      <c r="T2228" s="17"/>
      <c r="U2228" s="17"/>
      <c r="V2228" s="17"/>
      <c r="W2228" s="17"/>
      <c r="X2228" s="17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7"/>
  <sheetViews>
    <sheetView zoomScale="75" zoomScaleNormal="75" workbookViewId="0" topLeftCell="A33">
      <selection activeCell="B73" sqref="B73:B77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176</v>
      </c>
      <c r="B1" s="1" t="s">
        <v>177</v>
      </c>
    </row>
    <row r="2" spans="1:2" ht="12.75" customHeight="1">
      <c r="A2">
        <v>2009</v>
      </c>
      <c r="B2">
        <v>0</v>
      </c>
    </row>
    <row r="3" spans="1:2" ht="12.75">
      <c r="A3">
        <v>2008</v>
      </c>
      <c r="B3">
        <v>0</v>
      </c>
    </row>
    <row r="4" spans="1:2" ht="12.75">
      <c r="A4">
        <v>2007</v>
      </c>
      <c r="B4">
        <v>0</v>
      </c>
    </row>
    <row r="5" spans="1:2" ht="12.75">
      <c r="A5">
        <v>2006</v>
      </c>
      <c r="B5">
        <v>0</v>
      </c>
    </row>
    <row r="6" spans="1:2" ht="12.75">
      <c r="A6">
        <v>2005</v>
      </c>
      <c r="B6">
        <v>0</v>
      </c>
    </row>
    <row r="7" spans="1:2" ht="12.75">
      <c r="A7">
        <v>2004</v>
      </c>
      <c r="B7">
        <v>0</v>
      </c>
    </row>
    <row r="8" spans="1:2" ht="12.75">
      <c r="A8">
        <v>2003</v>
      </c>
      <c r="B8">
        <v>1</v>
      </c>
    </row>
    <row r="9" spans="1:2" ht="12.75">
      <c r="A9">
        <v>2002</v>
      </c>
      <c r="B9">
        <v>1</v>
      </c>
    </row>
    <row r="10" spans="1:2" ht="12.75">
      <c r="A10">
        <v>2001</v>
      </c>
      <c r="B10">
        <v>1</v>
      </c>
    </row>
    <row r="11" spans="1:2" ht="12.75">
      <c r="A11">
        <v>2000</v>
      </c>
      <c r="B11">
        <v>1</v>
      </c>
    </row>
    <row r="12" spans="1:2" ht="12.75">
      <c r="A12">
        <v>1999</v>
      </c>
      <c r="B12">
        <v>1</v>
      </c>
    </row>
    <row r="13" spans="1:2" ht="12.75">
      <c r="A13">
        <v>1998</v>
      </c>
      <c r="B13">
        <v>2</v>
      </c>
    </row>
    <row r="14" spans="1:2" ht="12.75">
      <c r="A14">
        <v>1997</v>
      </c>
      <c r="B14">
        <v>2</v>
      </c>
    </row>
    <row r="15" spans="1:2" ht="12.75">
      <c r="A15">
        <v>1996</v>
      </c>
      <c r="B15">
        <v>2</v>
      </c>
    </row>
    <row r="16" spans="1:2" ht="12.75">
      <c r="A16">
        <v>1995</v>
      </c>
      <c r="B16">
        <v>3</v>
      </c>
    </row>
    <row r="17" spans="1:2" ht="12.75">
      <c r="A17">
        <v>1994</v>
      </c>
      <c r="B17">
        <v>3</v>
      </c>
    </row>
    <row r="18" spans="1:2" ht="12.75">
      <c r="A18">
        <v>1993</v>
      </c>
      <c r="B18">
        <v>4</v>
      </c>
    </row>
    <row r="19" spans="1:2" ht="12.75">
      <c r="A19">
        <v>1992</v>
      </c>
      <c r="B19">
        <v>4</v>
      </c>
    </row>
    <row r="20" spans="1:2" ht="12.75">
      <c r="A20">
        <v>1991</v>
      </c>
      <c r="B20">
        <v>4</v>
      </c>
    </row>
    <row r="21" spans="1:2" ht="12.75">
      <c r="A21">
        <v>1990</v>
      </c>
      <c r="B21">
        <v>5</v>
      </c>
    </row>
    <row r="22" spans="1:2" ht="12.75">
      <c r="A22">
        <v>1989</v>
      </c>
      <c r="B22">
        <v>5</v>
      </c>
    </row>
    <row r="23" spans="1:2" ht="12.75">
      <c r="A23">
        <v>1988</v>
      </c>
      <c r="B23">
        <v>5</v>
      </c>
    </row>
    <row r="24" spans="1:2" ht="12.75">
      <c r="A24">
        <v>1987</v>
      </c>
      <c r="B24">
        <v>6</v>
      </c>
    </row>
    <row r="25" spans="1:2" ht="12.75">
      <c r="A25">
        <v>1986</v>
      </c>
      <c r="B25">
        <v>6</v>
      </c>
    </row>
    <row r="26" spans="1:2" ht="12.75">
      <c r="A26">
        <v>1985</v>
      </c>
      <c r="B26">
        <v>6</v>
      </c>
    </row>
    <row r="27" spans="1:2" ht="12.75">
      <c r="A27">
        <v>1984</v>
      </c>
      <c r="B27">
        <v>6</v>
      </c>
    </row>
    <row r="28" spans="1:2" ht="12.75">
      <c r="A28">
        <v>1983</v>
      </c>
      <c r="B28">
        <v>6</v>
      </c>
    </row>
    <row r="29" spans="1:2" ht="12.75">
      <c r="A29">
        <v>1982</v>
      </c>
      <c r="B29">
        <v>6</v>
      </c>
    </row>
    <row r="30" spans="1:2" ht="12.75">
      <c r="A30">
        <v>1981</v>
      </c>
      <c r="B30">
        <v>6</v>
      </c>
    </row>
    <row r="31" spans="1:2" ht="12.75">
      <c r="A31">
        <v>1980</v>
      </c>
      <c r="B31">
        <v>6</v>
      </c>
    </row>
    <row r="32" spans="1:2" ht="12.75">
      <c r="A32">
        <v>1979</v>
      </c>
      <c r="B32">
        <v>7</v>
      </c>
    </row>
    <row r="33" spans="1:2" ht="12.75">
      <c r="A33">
        <v>1978</v>
      </c>
      <c r="B33">
        <v>7</v>
      </c>
    </row>
    <row r="34" spans="1:2" ht="12.75">
      <c r="A34">
        <v>1977</v>
      </c>
      <c r="B34">
        <v>7</v>
      </c>
    </row>
    <row r="35" spans="1:2" ht="12.75">
      <c r="A35">
        <v>1976</v>
      </c>
      <c r="B35">
        <v>7</v>
      </c>
    </row>
    <row r="36" spans="1:2" ht="12.75">
      <c r="A36">
        <v>1975</v>
      </c>
      <c r="B36">
        <v>7</v>
      </c>
    </row>
    <row r="37" spans="1:2" ht="12.75">
      <c r="A37">
        <v>1974</v>
      </c>
      <c r="B37">
        <v>7</v>
      </c>
    </row>
    <row r="38" spans="1:2" ht="12.75">
      <c r="A38">
        <v>1973</v>
      </c>
      <c r="B38">
        <v>7</v>
      </c>
    </row>
    <row r="39" spans="1:2" ht="12.75">
      <c r="A39">
        <v>1972</v>
      </c>
      <c r="B39">
        <v>7</v>
      </c>
    </row>
    <row r="40" spans="1:2" ht="12.75">
      <c r="A40">
        <v>1971</v>
      </c>
      <c r="B40">
        <v>7</v>
      </c>
    </row>
    <row r="41" spans="1:2" ht="12.75">
      <c r="A41">
        <v>1970</v>
      </c>
      <c r="B41">
        <v>7</v>
      </c>
    </row>
    <row r="42" spans="1:2" ht="12.75">
      <c r="A42">
        <v>1969</v>
      </c>
      <c r="B42">
        <v>8</v>
      </c>
    </row>
    <row r="43" spans="1:2" ht="12.75">
      <c r="A43">
        <v>1968</v>
      </c>
      <c r="B43">
        <v>8</v>
      </c>
    </row>
    <row r="44" spans="1:2" ht="12.75">
      <c r="A44">
        <v>1967</v>
      </c>
      <c r="B44">
        <v>8</v>
      </c>
    </row>
    <row r="45" spans="1:2" ht="12.75">
      <c r="A45">
        <v>1966</v>
      </c>
      <c r="B45">
        <v>8</v>
      </c>
    </row>
    <row r="46" spans="1:2" ht="12.75">
      <c r="A46">
        <v>1965</v>
      </c>
      <c r="B46">
        <v>8</v>
      </c>
    </row>
    <row r="47" spans="1:2" ht="12.75">
      <c r="A47">
        <v>1964</v>
      </c>
      <c r="B47">
        <v>8</v>
      </c>
    </row>
    <row r="48" spans="1:2" ht="12.75">
      <c r="A48">
        <v>1963</v>
      </c>
      <c r="B48">
        <v>8</v>
      </c>
    </row>
    <row r="49" spans="1:2" ht="12.75">
      <c r="A49">
        <v>1962</v>
      </c>
      <c r="B49">
        <v>8</v>
      </c>
    </row>
    <row r="50" spans="1:2" ht="12.75">
      <c r="A50">
        <v>1961</v>
      </c>
      <c r="B50">
        <v>8</v>
      </c>
    </row>
    <row r="51" spans="1:2" ht="12.75">
      <c r="A51">
        <v>1960</v>
      </c>
      <c r="B51">
        <v>8</v>
      </c>
    </row>
    <row r="52" spans="1:2" ht="12.75">
      <c r="A52">
        <v>1959</v>
      </c>
      <c r="B52">
        <v>9</v>
      </c>
    </row>
    <row r="53" spans="1:2" ht="12.75">
      <c r="A53">
        <v>1958</v>
      </c>
      <c r="B53">
        <v>9</v>
      </c>
    </row>
    <row r="54" spans="1:2" ht="12.75">
      <c r="A54">
        <v>1957</v>
      </c>
      <c r="B54">
        <v>9</v>
      </c>
    </row>
    <row r="55" spans="1:2" ht="12.75">
      <c r="A55">
        <v>1956</v>
      </c>
      <c r="B55">
        <v>9</v>
      </c>
    </row>
    <row r="56" spans="1:2" ht="12.75">
      <c r="A56">
        <v>1955</v>
      </c>
      <c r="B56">
        <v>9</v>
      </c>
    </row>
    <row r="57" spans="1:2" ht="12.75">
      <c r="A57">
        <v>1954</v>
      </c>
      <c r="B57">
        <v>9</v>
      </c>
    </row>
    <row r="58" spans="1:2" ht="12.75">
      <c r="A58">
        <v>1953</v>
      </c>
      <c r="B58">
        <v>9</v>
      </c>
    </row>
    <row r="59" spans="1:2" ht="12.75">
      <c r="A59">
        <v>1952</v>
      </c>
      <c r="B59">
        <v>9</v>
      </c>
    </row>
    <row r="60" spans="1:2" ht="12.75">
      <c r="A60">
        <v>1951</v>
      </c>
      <c r="B60">
        <v>9</v>
      </c>
    </row>
    <row r="61" spans="1:2" ht="12.75">
      <c r="A61">
        <v>1950</v>
      </c>
      <c r="B61">
        <v>9</v>
      </c>
    </row>
    <row r="62" spans="1:2" ht="12.75">
      <c r="A62">
        <v>1949</v>
      </c>
      <c r="B62">
        <v>10</v>
      </c>
    </row>
    <row r="63" spans="1:2" ht="12.75">
      <c r="A63">
        <v>1948</v>
      </c>
      <c r="B63">
        <v>10</v>
      </c>
    </row>
    <row r="64" spans="1:2" ht="12.75">
      <c r="A64">
        <v>1947</v>
      </c>
      <c r="B64">
        <v>10</v>
      </c>
    </row>
    <row r="65" spans="1:2" ht="12.75">
      <c r="A65">
        <v>1946</v>
      </c>
      <c r="B65">
        <v>10</v>
      </c>
    </row>
    <row r="66" spans="1:2" ht="12.75">
      <c r="A66">
        <v>1945</v>
      </c>
      <c r="B66">
        <v>10</v>
      </c>
    </row>
    <row r="67" spans="1:2" ht="12.75">
      <c r="A67">
        <v>1944</v>
      </c>
      <c r="B67">
        <v>10</v>
      </c>
    </row>
    <row r="68" spans="1:2" ht="12.75">
      <c r="A68">
        <v>1943</v>
      </c>
      <c r="B68">
        <v>10</v>
      </c>
    </row>
    <row r="69" spans="1:2" ht="12.75">
      <c r="A69">
        <v>1942</v>
      </c>
      <c r="B69">
        <v>10</v>
      </c>
    </row>
    <row r="70" spans="1:2" ht="12.75">
      <c r="A70">
        <v>1941</v>
      </c>
      <c r="B70">
        <v>10</v>
      </c>
    </row>
    <row r="71" spans="1:2" ht="12.75">
      <c r="A71">
        <v>1940</v>
      </c>
      <c r="B71">
        <v>10</v>
      </c>
    </row>
    <row r="72" spans="1:2" ht="12.75">
      <c r="A72">
        <v>1939</v>
      </c>
      <c r="B72">
        <v>10</v>
      </c>
    </row>
    <row r="73" spans="1:2" ht="12.75">
      <c r="A73">
        <v>1938</v>
      </c>
      <c r="B73">
        <v>10</v>
      </c>
    </row>
    <row r="74" spans="1:2" ht="12.75">
      <c r="A74">
        <v>1937</v>
      </c>
      <c r="B74">
        <v>10</v>
      </c>
    </row>
    <row r="75" spans="1:2" ht="12.75">
      <c r="A75">
        <v>1936</v>
      </c>
      <c r="B75">
        <v>10</v>
      </c>
    </row>
    <row r="76" spans="1:2" ht="12.75">
      <c r="A76">
        <v>1935</v>
      </c>
      <c r="B76">
        <v>10</v>
      </c>
    </row>
    <row r="77" spans="1:2" ht="12.75">
      <c r="A77">
        <v>1934</v>
      </c>
      <c r="B77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Jasiu</cp:lastModifiedBy>
  <cp:lastPrinted>2009-05-10T07:06:28Z</cp:lastPrinted>
  <dcterms:created xsi:type="dcterms:W3CDTF">2005-05-23T05:52:31Z</dcterms:created>
  <dcterms:modified xsi:type="dcterms:W3CDTF">2009-05-11T16:28:13Z</dcterms:modified>
  <cp:category/>
  <cp:version/>
  <cp:contentType/>
  <cp:contentStatus/>
</cp:coreProperties>
</file>