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0 " sheetId="1" r:id="rId1"/>
    <sheet name="2000 " sheetId="2" r:id="rId2"/>
    <sheet name="500 dzieci " sheetId="3" r:id="rId3"/>
    <sheet name="Kategorie" sheetId="4" r:id="rId4"/>
  </sheets>
  <definedNames/>
  <calcPr fullCalcOnLoad="1"/>
</workbook>
</file>

<file path=xl/sharedStrings.xml><?xml version="1.0" encoding="utf-8"?>
<sst xmlns="http://schemas.openxmlformats.org/spreadsheetml/2006/main" count="863" uniqueCount="203">
  <si>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</si>
  <si>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</si>
  <si>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</si>
  <si>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</si>
  <si>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</si>
  <si>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</si>
  <si>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</si>
  <si>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</si>
  <si>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</si>
  <si>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</si>
  <si>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</si>
  <si>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</si>
  <si>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</si>
  <si>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</si>
  <si>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</si>
  <si>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</si>
  <si>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</si>
  <si>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1 bieg punkty w kategoriach wiekowych 06.01.2008</t>
  </si>
  <si>
    <t>2 bieg punkty w kategoriach wiekowych 03.02.2008</t>
  </si>
  <si>
    <t xml:space="preserve">5 bieg punkty w kategoriach wiekowych </t>
  </si>
  <si>
    <t xml:space="preserve">6 bieg punkty w kategoriach wiekowych </t>
  </si>
  <si>
    <t xml:space="preserve">7 bieg punkty w kategoriach wiekowych </t>
  </si>
  <si>
    <t xml:space="preserve">8 bieg punkty w kategoriach wiekowych </t>
  </si>
  <si>
    <t xml:space="preserve">9 bieg punkty w kategoriach wiekowych </t>
  </si>
  <si>
    <t>RUSOŃ Miłosz</t>
  </si>
  <si>
    <t>RUSOŃ Wiktoria</t>
  </si>
  <si>
    <t>PIETRUSZKA Karol</t>
  </si>
  <si>
    <t>GAŁĄZKA Aleksandra</t>
  </si>
  <si>
    <t>SKÓRKA Zuzanna</t>
  </si>
  <si>
    <t>BOBEK Sebastian</t>
  </si>
  <si>
    <t>DASZKIEWICZ Dorian</t>
  </si>
  <si>
    <t>MICHAŁEK Alan</t>
  </si>
  <si>
    <t>BIEŃKOWSKI Patryk</t>
  </si>
  <si>
    <t>GAŁĄZKA Marcin</t>
  </si>
  <si>
    <t>DASZKIEWICZ Nela</t>
  </si>
  <si>
    <t>POGORZELSKI Jakub</t>
  </si>
  <si>
    <t>ZIENKIEWICZ Piotr</t>
  </si>
  <si>
    <t>SIERPIŃSKI Dariusz</t>
  </si>
  <si>
    <t>STEFAŃSKI Andrzej</t>
  </si>
  <si>
    <t>KAMIŃSKI Mariusz</t>
  </si>
  <si>
    <t>TARARUJ Dawid</t>
  </si>
  <si>
    <t>KWIATKOWSKI Krzysztof</t>
  </si>
  <si>
    <t>ZIELIŃSKI Paweł</t>
  </si>
  <si>
    <t>SOKOŁOWSKI Krzystof</t>
  </si>
  <si>
    <t>RYDECKI Karol</t>
  </si>
  <si>
    <t>BOROWIECKI Ireneusz</t>
  </si>
  <si>
    <t>PAŁAT Paweł</t>
  </si>
  <si>
    <t>KIESZKOWSKI Mateusz</t>
  </si>
  <si>
    <t>TOŁWIŃSKI Bogusław</t>
  </si>
  <si>
    <t>POGORZELSKI Wojciech</t>
  </si>
  <si>
    <t>KOWALSKI Jerzy</t>
  </si>
  <si>
    <t>NIŻNIK Mariusz</t>
  </si>
  <si>
    <t>SZULŻYCKI Kazimierz</t>
  </si>
  <si>
    <t>KRASOWSKI Piotr</t>
  </si>
  <si>
    <t>STOŁOWSKI Piotr</t>
  </si>
  <si>
    <t>CHRZĄSTOWSKI Lucjan</t>
  </si>
  <si>
    <t>PILECKI Kazimierz</t>
  </si>
  <si>
    <t>KOWALSKI Patryk</t>
  </si>
  <si>
    <t>TOMASZEWICZ Damian</t>
  </si>
  <si>
    <t>KOSMALA Maciej</t>
  </si>
  <si>
    <t>KLUCZYK Artur</t>
  </si>
  <si>
    <t>TOMASZEWICZ Marcin</t>
  </si>
  <si>
    <t>SZANDROCHA Krzysztof</t>
  </si>
  <si>
    <t>KWIATKOWSKA Agnieszka</t>
  </si>
  <si>
    <t>ZNAROWSKA Bożena</t>
  </si>
  <si>
    <t>KOWALSKI Łukasz</t>
  </si>
  <si>
    <t>STOŁOWSKA Aurelia</t>
  </si>
  <si>
    <t>KREFT Waldemar</t>
  </si>
  <si>
    <t>KOSATKO Mariusz</t>
  </si>
  <si>
    <t>GOJLIK Stanisław</t>
  </si>
  <si>
    <t>KAMIŃSKI Grzegorz</t>
  </si>
  <si>
    <t>BARAŃSKI Marcin</t>
  </si>
  <si>
    <t>SKÓRKA Sławomir</t>
  </si>
  <si>
    <t>NIENADOWSKA Beata</t>
  </si>
  <si>
    <t>ELMINOWSKI Wojciech</t>
  </si>
  <si>
    <t>ANDRYNCZYK Mateusz</t>
  </si>
  <si>
    <t>GOJLIK Danuta</t>
  </si>
  <si>
    <t>WARDZIŃSKI Paweł</t>
  </si>
  <si>
    <t>ROMANOSKI Mateusz</t>
  </si>
  <si>
    <t>GOLUCH  Mateusz</t>
  </si>
  <si>
    <t>SANECKI Patryk</t>
  </si>
  <si>
    <t>MIEDZIŃSKI Krzysztof</t>
  </si>
  <si>
    <t>STANKIEWICZ Karol</t>
  </si>
  <si>
    <t>LIPSKI Kamil</t>
  </si>
  <si>
    <t>TATCZYN Maciej</t>
  </si>
  <si>
    <t>KONOPKA Anna</t>
  </si>
  <si>
    <t>ŻELICHOWSKI Jakub</t>
  </si>
  <si>
    <t>BIAŁY Paweł</t>
  </si>
  <si>
    <t>GOLUCH Bartłomiej</t>
  </si>
  <si>
    <t>KOLWLSKI Przemysław</t>
  </si>
  <si>
    <t>ZAŁUCKA Paulina</t>
  </si>
  <si>
    <t>GNATOWSKA Nikola</t>
  </si>
  <si>
    <t>KRASOWSKI Mateusz</t>
  </si>
  <si>
    <t>POGORZELSKI Kazimierz</t>
  </si>
  <si>
    <t>MICHAŁEK Aleksandra</t>
  </si>
  <si>
    <t>STATKIEWICZ Elżbieta</t>
  </si>
  <si>
    <t>ORZECH Natalia</t>
  </si>
  <si>
    <t>JEROMIN Arkadiusz</t>
  </si>
  <si>
    <t>KRASOWSKI Szymon</t>
  </si>
  <si>
    <t>ZAŁUCKI Dawid</t>
  </si>
  <si>
    <t>OŁDUK Grzegorz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</si>
  <si>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</si>
  <si>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</si>
  <si>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</si>
  <si>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</si>
  <si>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</si>
  <si>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</si>
  <si>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</si>
  <si>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KAWKA Magdalena</t>
  </si>
  <si>
    <t>KAWKA Adrianna</t>
  </si>
  <si>
    <t>KOSATKO Weronika</t>
  </si>
  <si>
    <t>KOSATKO Natalia</t>
  </si>
  <si>
    <t>ROKICKA Julia</t>
  </si>
  <si>
    <t>ROKICKI Szymon</t>
  </si>
  <si>
    <t>KUCZAWSKI Kacper</t>
  </si>
  <si>
    <t>KAWKA Mateusz</t>
  </si>
  <si>
    <t>BOBEK Dawid</t>
  </si>
  <si>
    <t>RUSOŃ Bartosz</t>
  </si>
  <si>
    <t>KOWALSKA Joanna</t>
  </si>
  <si>
    <t>BAZYLCZYK Dominik</t>
  </si>
  <si>
    <t>CZERWIEŃ Ewelina</t>
  </si>
  <si>
    <t>LICZNERSKA Aneta</t>
  </si>
  <si>
    <t>GRAPKOWSKI Paweł</t>
  </si>
  <si>
    <t>GRAPKOWSKI Piotr</t>
  </si>
  <si>
    <t>STOLARSKA Katarzyna</t>
  </si>
  <si>
    <t>GRUNWALD Natalia</t>
  </si>
  <si>
    <t>CIOSIŃSKA Marta</t>
  </si>
  <si>
    <t>KOSMALA Marta</t>
  </si>
  <si>
    <t>ANDRYSZCZYK Mateusz</t>
  </si>
  <si>
    <t>FUTREGA Michał</t>
  </si>
  <si>
    <t>GRUCELSKI Zbigniew</t>
  </si>
  <si>
    <t>OSTRĘGA Przemysław</t>
  </si>
  <si>
    <t>ROMANOSKA Beata</t>
  </si>
  <si>
    <t>WICIŃSKA Natalia</t>
  </si>
  <si>
    <t>KORCZ Adrianna</t>
  </si>
  <si>
    <t>JASIULEWICZ Izabela</t>
  </si>
  <si>
    <t>WICIŃSKA Paulina</t>
  </si>
  <si>
    <t>KAWKA Piotr</t>
  </si>
  <si>
    <t>STOŁOWSKA Pola</t>
  </si>
  <si>
    <t>CIEPŁUCHA Atina</t>
  </si>
  <si>
    <t>CIEPŁUCHA Lisa</t>
  </si>
  <si>
    <t>BOROWIK Patrycja</t>
  </si>
  <si>
    <t>GNATOWSKA Daria</t>
  </si>
  <si>
    <t>STOŁOWSKA Miriam</t>
  </si>
  <si>
    <t>ROBAK Krzysztof</t>
  </si>
  <si>
    <t>SŁODOWNIK Fabian</t>
  </si>
  <si>
    <t>ZAKRZEWSKI Kamil</t>
  </si>
  <si>
    <t>SAWICKI Maciej</t>
  </si>
  <si>
    <t>PIŁAT Paweł</t>
  </si>
  <si>
    <t>CEBULA Bogdan</t>
  </si>
  <si>
    <t>JAKIMOWSKI Mateusz</t>
  </si>
  <si>
    <t>KOWALSKI Jacek</t>
  </si>
  <si>
    <t>KILISZEK Mariusz</t>
  </si>
  <si>
    <t>RUSOŃ Leszek</t>
  </si>
  <si>
    <t>KOWALCZUK Andrzej</t>
  </si>
  <si>
    <t>SIÓŁKOWSKI Wiesław</t>
  </si>
  <si>
    <t>LIBER Paweł</t>
  </si>
  <si>
    <t>SAWOSTIANIK Anna</t>
  </si>
  <si>
    <t>DOBRENKO Mieczysław</t>
  </si>
  <si>
    <t>PAWLUKOWICZ Katarzyna</t>
  </si>
  <si>
    <t>RESZKA Zygfryd</t>
  </si>
  <si>
    <t>PIĄTEK Adam</t>
  </si>
  <si>
    <t>ROBAK Piotr</t>
  </si>
  <si>
    <t>ZARĘBSKI Sławomir</t>
  </si>
  <si>
    <t>KĘSKA Krzysztof</t>
  </si>
  <si>
    <t>GRABKOWSKI Tomasz</t>
  </si>
  <si>
    <t>KWIATKOWSKA Dorota</t>
  </si>
  <si>
    <t>SUMA punktów</t>
  </si>
  <si>
    <t>3 bieg punkty w kategoriach wiekowych 02.03.2008</t>
  </si>
  <si>
    <t>CZECH Daniel</t>
  </si>
  <si>
    <t>SKARBEK Adrian</t>
  </si>
  <si>
    <t>ŁAWRYNOWICZ Bartosz</t>
  </si>
  <si>
    <t>PIOTROWSKA Kamila</t>
  </si>
  <si>
    <t>MAGDZIARCZYK Lena</t>
  </si>
  <si>
    <t>4 bieg punkty w kategoriach wiekowych 06.04.2008</t>
  </si>
  <si>
    <t>MAGDZIARCZYK Roman</t>
  </si>
  <si>
    <t>?</t>
  </si>
  <si>
    <t>KRAWIEC Andrzej (Sztum)</t>
  </si>
  <si>
    <t>ROZENBERG Stanisław</t>
  </si>
  <si>
    <t>MRÓZ Marek</t>
  </si>
  <si>
    <t>KLIŃSKI Karol</t>
  </si>
  <si>
    <t>JAROS Piotr</t>
  </si>
  <si>
    <t>MATWIEJCZUK Adam</t>
  </si>
  <si>
    <t>BRODNICKI Tomasz</t>
  </si>
  <si>
    <t>BALKIEWICZ Kamil</t>
  </si>
  <si>
    <t>LACHOWICZ Krzysztof</t>
  </si>
  <si>
    <t>DWOJACKI Adam</t>
  </si>
  <si>
    <t>RUDZIŃSKI Karol</t>
  </si>
  <si>
    <t>GRZEGOLEC Mateusz</t>
  </si>
  <si>
    <t>SUCHODOLSKA Magdalena</t>
  </si>
  <si>
    <t>CZAJA Dawid</t>
  </si>
  <si>
    <t>KUCZAWSKI Marek</t>
  </si>
  <si>
    <t>KORWEL Marcin</t>
  </si>
  <si>
    <t>MICHAŁEK Piotr</t>
  </si>
  <si>
    <t>GAWRYCH Łukasz</t>
  </si>
  <si>
    <t>RADZIEJEWICZ Agnieszka</t>
  </si>
  <si>
    <t>KUR Kaja</t>
  </si>
  <si>
    <t>KIELECKA Aleksandra</t>
  </si>
  <si>
    <t>KLUCZYK Aneta</t>
  </si>
  <si>
    <t>BANDURSKI Bartosz</t>
  </si>
  <si>
    <t>SIERGUŃ Patryk</t>
  </si>
  <si>
    <t>Rok ur.</t>
  </si>
  <si>
    <t>Kategoria wiek.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</si>
</sst>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5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4.28125" style="4" customWidth="1"/>
    <col min="2" max="2" width="25.7109375" style="1" customWidth="1"/>
    <col min="3" max="3" width="5.7109375" style="2" customWidth="1"/>
    <col min="4" max="4" width="5.8515625" style="2" bestFit="1" customWidth="1"/>
    <col min="5" max="5" width="3.28125" style="2" customWidth="1"/>
    <col min="6" max="6" width="3.8515625" style="2" customWidth="1"/>
    <col min="7" max="7" width="6.7109375" style="2" customWidth="1"/>
    <col min="8" max="8" width="10.7109375" style="2" customWidth="1"/>
    <col min="9" max="9" width="6.57421875" style="2" customWidth="1"/>
    <col min="10" max="10" width="10.7109375" style="2" customWidth="1"/>
    <col min="11" max="11" width="6.57421875" style="2" customWidth="1"/>
    <col min="12" max="12" width="10.7109375" style="2" customWidth="1"/>
    <col min="13" max="13" width="5.8515625" style="2" customWidth="1"/>
    <col min="14" max="14" width="11.421875" style="2" customWidth="1"/>
    <col min="15" max="15" width="5.8515625" style="2" hidden="1" customWidth="1"/>
    <col min="16" max="16" width="11.421875" style="2" hidden="1" customWidth="1"/>
    <col min="17" max="17" width="5.8515625" style="2" hidden="1" customWidth="1"/>
    <col min="18" max="18" width="11.421875" style="2" hidden="1" customWidth="1"/>
    <col min="19" max="19" width="5.8515625" style="2" hidden="1" customWidth="1"/>
    <col min="20" max="20" width="11.421875" style="2" hidden="1" customWidth="1"/>
    <col min="21" max="21" width="8.140625" style="2" hidden="1" customWidth="1"/>
    <col min="22" max="22" width="11.421875" style="2" hidden="1" customWidth="1"/>
    <col min="23" max="23" width="8.140625" style="2" hidden="1" customWidth="1"/>
    <col min="24" max="24" width="11.421875" style="2" hidden="1" customWidth="1"/>
    <col min="25" max="25" width="10.7109375" style="19" customWidth="1"/>
    <col min="26" max="16384" width="9.140625" style="1" customWidth="1"/>
  </cols>
  <sheetData>
    <row r="1" spans="1:25" s="14" customFormat="1" ht="57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4" t="s">
        <v>8</v>
      </c>
      <c r="H1" s="15" t="s">
        <v>17</v>
      </c>
      <c r="I1" s="15" t="s">
        <v>9</v>
      </c>
      <c r="J1" s="15" t="s">
        <v>18</v>
      </c>
      <c r="K1" s="15" t="s">
        <v>10</v>
      </c>
      <c r="L1" s="15" t="s">
        <v>168</v>
      </c>
      <c r="M1" s="15" t="s">
        <v>11</v>
      </c>
      <c r="N1" s="15" t="s">
        <v>174</v>
      </c>
      <c r="O1" s="15" t="s">
        <v>12</v>
      </c>
      <c r="P1" s="15" t="s">
        <v>19</v>
      </c>
      <c r="Q1" s="15" t="s">
        <v>13</v>
      </c>
      <c r="R1" s="15" t="s">
        <v>20</v>
      </c>
      <c r="S1" s="15" t="s">
        <v>14</v>
      </c>
      <c r="T1" s="15" t="s">
        <v>21</v>
      </c>
      <c r="U1" s="15" t="s">
        <v>15</v>
      </c>
      <c r="V1" s="15" t="s">
        <v>22</v>
      </c>
      <c r="W1" s="15" t="s">
        <v>16</v>
      </c>
      <c r="X1" s="15" t="s">
        <v>23</v>
      </c>
      <c r="Y1" s="16" t="s">
        <v>167</v>
      </c>
    </row>
    <row r="2" spans="1:25" ht="12.75">
      <c r="A2" s="4">
        <v>1</v>
      </c>
      <c r="B2" s="12" t="s">
        <v>159</v>
      </c>
      <c r="C2" s="2">
        <v>1990</v>
      </c>
      <c r="D2" s="2">
        <v>5000</v>
      </c>
      <c r="E2" s="2" t="s">
        <v>7</v>
      </c>
      <c r="F2" s="2">
        <f>VLOOKUP(C:C,Kategorie!A:B,2,FALSE)</f>
        <v>4</v>
      </c>
      <c r="G2" s="2" t="s">
        <v>102</v>
      </c>
      <c r="H2" s="2" t="s">
        <v>102</v>
      </c>
      <c r="I2" s="2">
        <v>35</v>
      </c>
      <c r="J2" s="2">
        <v>1</v>
      </c>
      <c r="K2" s="2" t="s">
        <v>102</v>
      </c>
      <c r="L2" s="2" t="s">
        <v>102</v>
      </c>
      <c r="Y2" s="19">
        <f>SUM(H2,J2,L2,N2,P2,R2,T2,V2,X2,X2)</f>
        <v>1</v>
      </c>
    </row>
    <row r="3" spans="1:25" ht="12.75">
      <c r="A3" s="4">
        <v>2</v>
      </c>
      <c r="B3" s="12" t="s">
        <v>157</v>
      </c>
      <c r="C3" s="2">
        <v>1991</v>
      </c>
      <c r="D3" s="2">
        <v>5000</v>
      </c>
      <c r="E3" s="2" t="s">
        <v>7</v>
      </c>
      <c r="F3" s="2">
        <f>VLOOKUP(C:C,Kategorie!A:B,2,FALSE)</f>
        <v>4</v>
      </c>
      <c r="G3" s="2" t="s">
        <v>102</v>
      </c>
      <c r="H3" s="2" t="s">
        <v>102</v>
      </c>
      <c r="I3" s="2">
        <v>32</v>
      </c>
      <c r="J3" s="2">
        <v>2</v>
      </c>
      <c r="K3" s="2" t="s">
        <v>102</v>
      </c>
      <c r="L3" s="2" t="s">
        <v>102</v>
      </c>
      <c r="Y3" s="19">
        <f>SUM(H3,J3,L3,N3,P3,R3,T3,V3,X3,X3)</f>
        <v>2</v>
      </c>
    </row>
    <row r="4" spans="1:25" ht="12.75">
      <c r="A4" s="4">
        <v>3</v>
      </c>
      <c r="B4" s="12" t="s">
        <v>166</v>
      </c>
      <c r="C4" s="2">
        <v>1988</v>
      </c>
      <c r="D4" s="2">
        <v>5000</v>
      </c>
      <c r="E4" s="2" t="s">
        <v>7</v>
      </c>
      <c r="F4" s="2">
        <f>VLOOKUP(C:C,Kategorie!A:B,2,FALSE)</f>
        <v>5</v>
      </c>
      <c r="G4" s="2" t="s">
        <v>102</v>
      </c>
      <c r="H4" s="2" t="s">
        <v>102</v>
      </c>
      <c r="I4" s="2">
        <v>52</v>
      </c>
      <c r="J4" s="2">
        <v>1</v>
      </c>
      <c r="K4" s="2" t="s">
        <v>102</v>
      </c>
      <c r="L4" s="2" t="s">
        <v>102</v>
      </c>
      <c r="Y4" s="19">
        <f>SUM(H4,J4,L4,N4,P4,R4,T4,V4,X4,X4)</f>
        <v>1</v>
      </c>
    </row>
    <row r="5" spans="1:25" ht="12.75">
      <c r="A5" s="4">
        <v>4</v>
      </c>
      <c r="B5" s="12" t="s">
        <v>63</v>
      </c>
      <c r="C5" s="2">
        <v>1986</v>
      </c>
      <c r="D5" s="2">
        <v>5000</v>
      </c>
      <c r="E5" s="2" t="s">
        <v>7</v>
      </c>
      <c r="F5" s="2">
        <f>VLOOKUP(C:C,Kategorie!A:B,2,FALSE)</f>
        <v>6</v>
      </c>
      <c r="G5" s="2" t="s">
        <v>102</v>
      </c>
      <c r="H5" s="2" t="s">
        <v>102</v>
      </c>
      <c r="I5" s="2">
        <v>51</v>
      </c>
      <c r="J5" s="2">
        <v>1</v>
      </c>
      <c r="K5" s="2" t="s">
        <v>102</v>
      </c>
      <c r="L5" s="2" t="s">
        <v>102</v>
      </c>
      <c r="Y5" s="19">
        <f>SUM(H5,J5,L5,N5,P5,R5,T5,V5,X5,X5)</f>
        <v>1</v>
      </c>
    </row>
    <row r="6" spans="1:25" ht="12.75">
      <c r="A6" s="4">
        <v>5</v>
      </c>
      <c r="B6" s="12" t="s">
        <v>63</v>
      </c>
      <c r="C6" s="2">
        <v>1976</v>
      </c>
      <c r="D6" s="2">
        <v>5000</v>
      </c>
      <c r="E6" s="2" t="s">
        <v>7</v>
      </c>
      <c r="F6" s="2">
        <f>VLOOKUP(C:C,Kategorie!A:B,2,FALSE)</f>
        <v>7</v>
      </c>
      <c r="G6" s="2">
        <v>29</v>
      </c>
      <c r="H6" s="2">
        <v>1</v>
      </c>
      <c r="I6" s="2" t="s">
        <v>102</v>
      </c>
      <c r="J6" s="2" t="s">
        <v>102</v>
      </c>
      <c r="K6" s="2" t="s">
        <v>102</v>
      </c>
      <c r="L6" s="2" t="s">
        <v>102</v>
      </c>
      <c r="Y6" s="19">
        <f>SUM(H6,J6,L6,N6,P6,R6,T6,V6,X6,X6)</f>
        <v>1</v>
      </c>
    </row>
    <row r="7" spans="1:25" ht="12.75">
      <c r="A7" s="4">
        <v>6</v>
      </c>
      <c r="B7" s="12" t="s">
        <v>64</v>
      </c>
      <c r="C7" s="2">
        <v>1963</v>
      </c>
      <c r="D7" s="2">
        <v>5000</v>
      </c>
      <c r="E7" s="2" t="s">
        <v>7</v>
      </c>
      <c r="F7" s="2">
        <f>VLOOKUP(C:C,Kategorie!A:B,2,FALSE)</f>
        <v>8</v>
      </c>
      <c r="G7" s="2">
        <v>30</v>
      </c>
      <c r="H7" s="2">
        <v>4</v>
      </c>
      <c r="I7" s="2">
        <v>42</v>
      </c>
      <c r="J7" s="2">
        <v>2</v>
      </c>
      <c r="K7" s="2">
        <v>32</v>
      </c>
      <c r="L7" s="2">
        <v>2</v>
      </c>
      <c r="Y7" s="19">
        <f>SUM(H7,J7,L7,N7,P7,R7,T7,V7,X7,X7)</f>
        <v>8</v>
      </c>
    </row>
    <row r="8" spans="1:25" ht="12.75">
      <c r="A8" s="4">
        <v>7</v>
      </c>
      <c r="B8" s="12" t="s">
        <v>73</v>
      </c>
      <c r="C8" s="2">
        <v>1968</v>
      </c>
      <c r="D8" s="2">
        <v>5000</v>
      </c>
      <c r="E8" s="2" t="s">
        <v>7</v>
      </c>
      <c r="F8" s="2">
        <f>VLOOKUP(C:C,Kategorie!A:B,2,FALSE)</f>
        <v>8</v>
      </c>
      <c r="G8" s="2">
        <v>39</v>
      </c>
      <c r="H8" s="2">
        <v>2</v>
      </c>
      <c r="I8" s="2">
        <v>45</v>
      </c>
      <c r="J8" s="2">
        <v>1</v>
      </c>
      <c r="K8" s="2">
        <v>35</v>
      </c>
      <c r="L8" s="2">
        <v>1</v>
      </c>
      <c r="Y8" s="19">
        <f>SUM(H8,J8,L8,N8,P8,R8,T8,V8,X8,X8)</f>
        <v>4</v>
      </c>
    </row>
    <row r="9" spans="1:25" ht="12.75">
      <c r="A9" s="4">
        <v>8</v>
      </c>
      <c r="B9" s="12" t="s">
        <v>76</v>
      </c>
      <c r="C9" s="2">
        <v>1960</v>
      </c>
      <c r="D9" s="2">
        <v>5000</v>
      </c>
      <c r="E9" s="2" t="s">
        <v>7</v>
      </c>
      <c r="F9" s="2">
        <f>VLOOKUP(C:C,Kategorie!A:B,2,FALSE)</f>
        <v>8</v>
      </c>
      <c r="G9" s="2">
        <v>42</v>
      </c>
      <c r="H9" s="2">
        <v>1</v>
      </c>
      <c r="I9" s="2" t="s">
        <v>102</v>
      </c>
      <c r="J9" s="2" t="s">
        <v>102</v>
      </c>
      <c r="K9" s="2" t="s">
        <v>102</v>
      </c>
      <c r="L9" s="2" t="s">
        <v>102</v>
      </c>
      <c r="Y9" s="19">
        <f>SUM(H9,J9,L9,N9,P9,R9,T9,V9,X9,X9)</f>
        <v>1</v>
      </c>
    </row>
    <row r="10" spans="1:25" ht="12.75">
      <c r="A10" s="4">
        <v>9</v>
      </c>
      <c r="B10" s="12" t="s">
        <v>66</v>
      </c>
      <c r="C10" s="2">
        <v>1962</v>
      </c>
      <c r="D10" s="2">
        <v>5000</v>
      </c>
      <c r="E10" s="2" t="s">
        <v>7</v>
      </c>
      <c r="F10" s="2">
        <f>VLOOKUP(C:C,Kategorie!A:B,2,FALSE)</f>
        <v>8</v>
      </c>
      <c r="G10" s="2">
        <v>32</v>
      </c>
      <c r="H10" s="2">
        <v>3</v>
      </c>
      <c r="I10" s="2">
        <v>40</v>
      </c>
      <c r="J10" s="2">
        <v>3</v>
      </c>
      <c r="K10" s="2" t="s">
        <v>102</v>
      </c>
      <c r="L10" s="2" t="s">
        <v>102</v>
      </c>
      <c r="Y10" s="19">
        <f>SUM(H10,J10,L10,N10,P10,R10,T10,V10,X10,X10)</f>
        <v>6</v>
      </c>
    </row>
    <row r="11" spans="1:27" s="12" customFormat="1" ht="12.75">
      <c r="A11" s="4">
        <v>10</v>
      </c>
      <c r="B11" s="12" t="s">
        <v>65</v>
      </c>
      <c r="C11" s="2">
        <v>1995</v>
      </c>
      <c r="D11" s="2">
        <v>5000</v>
      </c>
      <c r="E11" s="2" t="s">
        <v>6</v>
      </c>
      <c r="F11" s="2">
        <f>VLOOKUP(C:C,Kategorie!A:B,2,FALSE)</f>
        <v>2</v>
      </c>
      <c r="G11" s="2">
        <v>31</v>
      </c>
      <c r="H11" s="2">
        <v>1</v>
      </c>
      <c r="I11" s="2">
        <v>43</v>
      </c>
      <c r="J11" s="2">
        <v>1</v>
      </c>
      <c r="K11" s="2">
        <v>34</v>
      </c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9">
        <f>SUM(H11,J11,L11,N11,P11,R11,T11,V11,X11,X11)</f>
        <v>3</v>
      </c>
      <c r="AA11" s="1"/>
    </row>
    <row r="12" spans="1:25" ht="12.75">
      <c r="A12" s="4">
        <v>11</v>
      </c>
      <c r="B12" s="12" t="s">
        <v>59</v>
      </c>
      <c r="C12" s="2">
        <v>1994</v>
      </c>
      <c r="D12" s="2">
        <v>5000</v>
      </c>
      <c r="E12" s="2" t="s">
        <v>6</v>
      </c>
      <c r="F12" s="2">
        <f>VLOOKUP(C:C,Kategorie!A:B,2,FALSE)</f>
        <v>3</v>
      </c>
      <c r="G12" s="2">
        <v>25</v>
      </c>
      <c r="H12" s="2">
        <v>3</v>
      </c>
      <c r="I12" s="2">
        <v>24</v>
      </c>
      <c r="J12" s="2">
        <v>3</v>
      </c>
      <c r="K12" s="2">
        <v>14</v>
      </c>
      <c r="L12" s="2">
        <v>3</v>
      </c>
      <c r="Y12" s="19">
        <f>SUM(H12,J12,L12,N12,P12,R12,T12,V12,X12,X12)</f>
        <v>9</v>
      </c>
    </row>
    <row r="13" spans="1:25" ht="12.75">
      <c r="A13" s="4">
        <v>12</v>
      </c>
      <c r="B13" s="12" t="s">
        <v>57</v>
      </c>
      <c r="C13" s="2">
        <v>1994</v>
      </c>
      <c r="D13" s="2">
        <v>5000</v>
      </c>
      <c r="E13" s="2" t="s">
        <v>6</v>
      </c>
      <c r="F13" s="2">
        <f>VLOOKUP(C:C,Kategorie!A:B,2,FALSE)</f>
        <v>3</v>
      </c>
      <c r="G13" s="2">
        <v>22</v>
      </c>
      <c r="H13" s="2">
        <v>5</v>
      </c>
      <c r="I13" s="2">
        <v>27</v>
      </c>
      <c r="J13" s="2">
        <v>2</v>
      </c>
      <c r="K13" s="2">
        <v>16</v>
      </c>
      <c r="L13" s="2">
        <v>2</v>
      </c>
      <c r="Y13" s="19">
        <f>SUM(H13,J13,L13,N13,P13,R13,T13,V13,X13,X13)</f>
        <v>9</v>
      </c>
    </row>
    <row r="14" spans="1:25" ht="12.75">
      <c r="A14" s="4">
        <v>13</v>
      </c>
      <c r="B14" s="12" t="s">
        <v>60</v>
      </c>
      <c r="C14" s="2">
        <v>1994</v>
      </c>
      <c r="D14" s="2">
        <v>5000</v>
      </c>
      <c r="E14" s="2" t="s">
        <v>6</v>
      </c>
      <c r="F14" s="2">
        <f>VLOOKUP(C:C,Kategorie!A:B,2,FALSE)</f>
        <v>3</v>
      </c>
      <c r="G14" s="2">
        <v>26</v>
      </c>
      <c r="H14" s="2">
        <v>2</v>
      </c>
      <c r="I14" s="2">
        <v>29</v>
      </c>
      <c r="J14" s="2">
        <v>1</v>
      </c>
      <c r="K14" s="2">
        <v>24</v>
      </c>
      <c r="L14" s="2">
        <v>1</v>
      </c>
      <c r="Y14" s="19">
        <f>SUM(H14,J14,L14,N14,P14,R14,T14,V14,X14,X14)</f>
        <v>4</v>
      </c>
    </row>
    <row r="15" spans="1:25" ht="12.75">
      <c r="A15" s="4">
        <v>14</v>
      </c>
      <c r="B15" s="12" t="s">
        <v>75</v>
      </c>
      <c r="C15" s="2">
        <v>1993</v>
      </c>
      <c r="D15" s="2">
        <v>5000</v>
      </c>
      <c r="E15" s="2" t="s">
        <v>6</v>
      </c>
      <c r="F15" s="2">
        <f>VLOOKUP(C:C,Kategorie!A:B,2,FALSE)</f>
        <v>3</v>
      </c>
      <c r="G15" s="2">
        <v>41</v>
      </c>
      <c r="H15" s="2">
        <v>1</v>
      </c>
      <c r="I15" s="2" t="s">
        <v>102</v>
      </c>
      <c r="J15" s="2" t="s">
        <v>102</v>
      </c>
      <c r="K15" s="2" t="s">
        <v>102</v>
      </c>
      <c r="L15" s="2" t="s">
        <v>102</v>
      </c>
      <c r="Y15" s="19">
        <f>SUM(H15,J15,L15,N15,P15,R15,T15,V15,X15,X15)</f>
        <v>1</v>
      </c>
    </row>
    <row r="16" spans="1:25" ht="12.75">
      <c r="A16" s="4">
        <v>15</v>
      </c>
      <c r="B16" s="12" t="s">
        <v>58</v>
      </c>
      <c r="C16" s="2">
        <v>1993</v>
      </c>
      <c r="D16" s="2">
        <v>5000</v>
      </c>
      <c r="E16" s="2" t="s">
        <v>6</v>
      </c>
      <c r="F16" s="2">
        <f>VLOOKUP(C:C,Kategorie!A:B,2,FALSE)</f>
        <v>3</v>
      </c>
      <c r="G16" s="2">
        <v>24</v>
      </c>
      <c r="H16" s="2">
        <v>4</v>
      </c>
      <c r="I16" s="2" t="s">
        <v>102</v>
      </c>
      <c r="J16" s="2" t="s">
        <v>102</v>
      </c>
      <c r="K16" s="2" t="s">
        <v>102</v>
      </c>
      <c r="L16" s="2" t="s">
        <v>102</v>
      </c>
      <c r="Y16" s="19">
        <f>SUM(H16,J16,L16,N16,P16,R16,T16,V16,X16,X16)</f>
        <v>4</v>
      </c>
    </row>
    <row r="17" spans="1:25" ht="12.75">
      <c r="A17" s="4">
        <v>16</v>
      </c>
      <c r="B17" s="12" t="s">
        <v>147</v>
      </c>
      <c r="C17" s="2">
        <v>1990</v>
      </c>
      <c r="D17" s="2">
        <v>5000</v>
      </c>
      <c r="E17" s="2" t="s">
        <v>6</v>
      </c>
      <c r="F17" s="2">
        <f>VLOOKUP(C:C,Kategorie!A:B,2,FALSE)</f>
        <v>4</v>
      </c>
      <c r="G17" s="2" t="s">
        <v>102</v>
      </c>
      <c r="H17" s="2" t="s">
        <v>102</v>
      </c>
      <c r="I17" s="2">
        <v>4</v>
      </c>
      <c r="J17" s="2">
        <v>5</v>
      </c>
      <c r="K17" s="2">
        <v>3</v>
      </c>
      <c r="L17" s="2">
        <v>2</v>
      </c>
      <c r="Y17" s="19">
        <f>SUM(H17,J17,L17,N17,P17,R17,T17,V17,X17,X17)</f>
        <v>7</v>
      </c>
    </row>
    <row r="18" spans="1:25" ht="12.75">
      <c r="A18" s="4">
        <v>17</v>
      </c>
      <c r="B18" s="12" t="s">
        <v>81</v>
      </c>
      <c r="C18" s="2">
        <v>1992</v>
      </c>
      <c r="D18" s="2">
        <v>5000</v>
      </c>
      <c r="E18" s="2" t="s">
        <v>6</v>
      </c>
      <c r="F18" s="2">
        <f>VLOOKUP(C:C,Kategorie!A:B,2,FALSE)</f>
        <v>4</v>
      </c>
      <c r="G18" s="2" t="s">
        <v>102</v>
      </c>
      <c r="H18" s="2" t="s">
        <v>102</v>
      </c>
      <c r="I18" s="2">
        <v>10</v>
      </c>
      <c r="J18" s="2">
        <v>2</v>
      </c>
      <c r="K18" s="2">
        <v>9</v>
      </c>
      <c r="L18" s="2">
        <v>1</v>
      </c>
      <c r="Y18" s="19">
        <f>SUM(H18,J18,L18,N18,P18,R18,T18,V18,X18,X18)</f>
        <v>3</v>
      </c>
    </row>
    <row r="19" spans="1:25" ht="12.75">
      <c r="A19" s="4">
        <v>18</v>
      </c>
      <c r="B19" s="12" t="s">
        <v>71</v>
      </c>
      <c r="C19" s="2">
        <v>1991</v>
      </c>
      <c r="D19" s="2">
        <v>5000</v>
      </c>
      <c r="E19" s="2" t="s">
        <v>6</v>
      </c>
      <c r="F19" s="2">
        <f>VLOOKUP(C:C,Kategorie!A:B,2,FALSE)</f>
        <v>4</v>
      </c>
      <c r="G19" s="2">
        <v>37</v>
      </c>
      <c r="H19" s="2">
        <v>1</v>
      </c>
      <c r="I19" s="2" t="s">
        <v>102</v>
      </c>
      <c r="J19" s="2" t="s">
        <v>102</v>
      </c>
      <c r="K19" s="2" t="s">
        <v>102</v>
      </c>
      <c r="L19" s="2" t="s">
        <v>102</v>
      </c>
      <c r="Y19" s="19">
        <f>SUM(H19,J19,L19,N19,P19,R19,T19,V19,X19,X19)</f>
        <v>1</v>
      </c>
    </row>
    <row r="20" spans="1:25" ht="12.75">
      <c r="A20" s="4">
        <v>19</v>
      </c>
      <c r="B20" s="12" t="s">
        <v>150</v>
      </c>
      <c r="C20" s="2">
        <v>1991</v>
      </c>
      <c r="D20" s="2">
        <v>5000</v>
      </c>
      <c r="E20" s="2" t="s">
        <v>6</v>
      </c>
      <c r="F20" s="2">
        <f>VLOOKUP(C:C,Kategorie!A:B,2,FALSE)</f>
        <v>4</v>
      </c>
      <c r="G20" s="2" t="s">
        <v>102</v>
      </c>
      <c r="H20" s="2" t="s">
        <v>102</v>
      </c>
      <c r="I20" s="2">
        <v>9</v>
      </c>
      <c r="J20" s="2">
        <v>3</v>
      </c>
      <c r="K20" s="2" t="s">
        <v>102</v>
      </c>
      <c r="L20" s="2" t="s">
        <v>102</v>
      </c>
      <c r="Y20" s="19">
        <f>SUM(H20,J20,L20,N20,P20,R20,T20,V20,X20,X20)</f>
        <v>3</v>
      </c>
    </row>
    <row r="21" spans="1:25" ht="12.75">
      <c r="A21" s="4">
        <v>20</v>
      </c>
      <c r="B21" s="12" t="s">
        <v>47</v>
      </c>
      <c r="C21" s="2">
        <v>1991</v>
      </c>
      <c r="D21" s="2">
        <v>5000</v>
      </c>
      <c r="E21" s="2" t="s">
        <v>6</v>
      </c>
      <c r="F21" s="2">
        <f>VLOOKUP(C:C,Kategorie!A:B,2,FALSE)</f>
        <v>4</v>
      </c>
      <c r="G21" s="2">
        <v>12</v>
      </c>
      <c r="H21" s="2">
        <v>3</v>
      </c>
      <c r="I21" s="2" t="s">
        <v>102</v>
      </c>
      <c r="J21" s="2" t="s">
        <v>102</v>
      </c>
      <c r="K21" s="2" t="s">
        <v>102</v>
      </c>
      <c r="L21" s="2" t="s">
        <v>102</v>
      </c>
      <c r="Y21" s="19">
        <f>SUM(H21,J21,L21,N21,P21,R21,T21,V21,X21,X21)</f>
        <v>3</v>
      </c>
    </row>
    <row r="22" spans="1:25" ht="12.75">
      <c r="A22" s="4">
        <v>21</v>
      </c>
      <c r="B22" s="12" t="s">
        <v>148</v>
      </c>
      <c r="C22" s="2">
        <v>1992</v>
      </c>
      <c r="D22" s="2">
        <v>5000</v>
      </c>
      <c r="E22" s="2" t="s">
        <v>6</v>
      </c>
      <c r="F22" s="2">
        <f>VLOOKUP(C:C,Kategorie!A:B,2,FALSE)</f>
        <v>4</v>
      </c>
      <c r="G22" s="2" t="s">
        <v>102</v>
      </c>
      <c r="H22" s="2" t="s">
        <v>102</v>
      </c>
      <c r="I22" s="2">
        <v>5</v>
      </c>
      <c r="J22" s="2">
        <v>4</v>
      </c>
      <c r="K22" s="2" t="s">
        <v>102</v>
      </c>
      <c r="L22" s="2" t="s">
        <v>102</v>
      </c>
      <c r="Y22" s="19">
        <f>SUM(H22,J22,L22,N22,P22,R22,T22,V22,X22,X22)</f>
        <v>4</v>
      </c>
    </row>
    <row r="23" spans="1:25" ht="12.75">
      <c r="A23" s="4">
        <v>22</v>
      </c>
      <c r="B23" s="12" t="s">
        <v>145</v>
      </c>
      <c r="C23" s="2">
        <v>1991</v>
      </c>
      <c r="D23" s="2">
        <v>5000</v>
      </c>
      <c r="E23" s="2" t="s">
        <v>6</v>
      </c>
      <c r="F23" s="2">
        <f>VLOOKUP(C:C,Kategorie!A:B,2,FALSE)</f>
        <v>4</v>
      </c>
      <c r="G23" s="2" t="s">
        <v>102</v>
      </c>
      <c r="H23" s="2" t="s">
        <v>102</v>
      </c>
      <c r="I23" s="2">
        <v>1</v>
      </c>
      <c r="J23" s="2">
        <v>7</v>
      </c>
      <c r="K23" s="2" t="s">
        <v>102</v>
      </c>
      <c r="L23" s="2" t="s">
        <v>102</v>
      </c>
      <c r="Y23" s="19">
        <f>SUM(H23,J23,L23,N23,P23,R23,T23,V23,X23,X23)</f>
        <v>7</v>
      </c>
    </row>
    <row r="24" spans="1:25" ht="12.75">
      <c r="A24" s="4">
        <v>23</v>
      </c>
      <c r="B24" s="12" t="s">
        <v>40</v>
      </c>
      <c r="C24">
        <v>1992</v>
      </c>
      <c r="D24" s="2">
        <v>5000</v>
      </c>
      <c r="E24" s="3" t="s">
        <v>6</v>
      </c>
      <c r="F24" s="2">
        <f>VLOOKUP(C:C,Kategorie!A:B,2,FALSE)</f>
        <v>4</v>
      </c>
      <c r="G24" s="2">
        <v>5</v>
      </c>
      <c r="H24" s="2">
        <v>6</v>
      </c>
      <c r="I24" s="2">
        <v>11</v>
      </c>
      <c r="J24" s="2">
        <v>1</v>
      </c>
      <c r="K24" s="2" t="s">
        <v>102</v>
      </c>
      <c r="L24" s="2" t="s">
        <v>102</v>
      </c>
      <c r="Y24" s="19">
        <f>SUM(H24,J24,L24,N24,P24,R24,T24,V24,X24,X24)</f>
        <v>7</v>
      </c>
    </row>
    <row r="25" spans="1:25" ht="12.75">
      <c r="A25" s="4">
        <v>24</v>
      </c>
      <c r="B25" s="12" t="s">
        <v>61</v>
      </c>
      <c r="C25" s="2">
        <v>1990</v>
      </c>
      <c r="D25" s="2">
        <v>5000</v>
      </c>
      <c r="E25" s="2" t="s">
        <v>6</v>
      </c>
      <c r="F25" s="2">
        <f>VLOOKUP(C:C,Kategorie!A:B,2,FALSE)</f>
        <v>4</v>
      </c>
      <c r="G25" s="2">
        <v>27</v>
      </c>
      <c r="H25" s="2">
        <v>2</v>
      </c>
      <c r="I25" s="2" t="s">
        <v>102</v>
      </c>
      <c r="J25" s="2" t="s">
        <v>102</v>
      </c>
      <c r="K25" s="2" t="s">
        <v>102</v>
      </c>
      <c r="L25" s="2" t="s">
        <v>102</v>
      </c>
      <c r="Y25" s="19">
        <f>SUM(H25,J25,L25,N25,P25,R25,T25,V25,X25,X25)</f>
        <v>2</v>
      </c>
    </row>
    <row r="26" spans="1:25" ht="12.75">
      <c r="A26" s="4">
        <v>25</v>
      </c>
      <c r="B26" s="12" t="s">
        <v>146</v>
      </c>
      <c r="C26" s="2">
        <v>1991</v>
      </c>
      <c r="D26" s="2">
        <v>5000</v>
      </c>
      <c r="E26" s="2" t="s">
        <v>6</v>
      </c>
      <c r="F26" s="2">
        <f>VLOOKUP(C:C,Kategorie!A:B,2,FALSE)</f>
        <v>4</v>
      </c>
      <c r="G26" s="2" t="s">
        <v>102</v>
      </c>
      <c r="H26" s="2" t="s">
        <v>102</v>
      </c>
      <c r="I26" s="2">
        <v>3</v>
      </c>
      <c r="J26" s="2">
        <v>6</v>
      </c>
      <c r="K26" s="2" t="s">
        <v>102</v>
      </c>
      <c r="L26" s="2" t="s">
        <v>102</v>
      </c>
      <c r="Y26" s="19">
        <f>SUM(H26,J26,L26,N26,P26,R26,T26,V26,X26,X26)</f>
        <v>6</v>
      </c>
    </row>
    <row r="27" spans="1:25" ht="12.75">
      <c r="A27" s="4">
        <v>26</v>
      </c>
      <c r="B27" s="12" t="s">
        <v>42</v>
      </c>
      <c r="C27">
        <v>1989</v>
      </c>
      <c r="D27" s="2">
        <v>5000</v>
      </c>
      <c r="E27" s="3" t="s">
        <v>6</v>
      </c>
      <c r="F27" s="2">
        <f>VLOOKUP(C:C,Kategorie!A:B,2,FALSE)</f>
        <v>5</v>
      </c>
      <c r="G27" s="2">
        <v>7</v>
      </c>
      <c r="H27" s="2">
        <v>1</v>
      </c>
      <c r="I27" s="2">
        <v>19</v>
      </c>
      <c r="J27" s="2">
        <v>1</v>
      </c>
      <c r="K27" s="2" t="s">
        <v>102</v>
      </c>
      <c r="L27" s="2" t="s">
        <v>102</v>
      </c>
      <c r="Y27" s="19">
        <f>SUM(H27,J27,L27,N27,P27,R27,T27,V27,X27,X27)</f>
        <v>2</v>
      </c>
    </row>
    <row r="28" spans="1:25" ht="12.75">
      <c r="A28" s="4">
        <v>27</v>
      </c>
      <c r="B28" s="12" t="s">
        <v>39</v>
      </c>
      <c r="C28">
        <v>1985</v>
      </c>
      <c r="D28" s="2">
        <v>5000</v>
      </c>
      <c r="E28" s="3" t="s">
        <v>6</v>
      </c>
      <c r="F28" s="2">
        <f>VLOOKUP(C:C,Kategorie!A:B,2,FALSE)</f>
        <v>6</v>
      </c>
      <c r="G28" s="2">
        <v>4</v>
      </c>
      <c r="H28" s="2">
        <v>7</v>
      </c>
      <c r="I28" s="2">
        <v>7</v>
      </c>
      <c r="J28" s="2">
        <v>6</v>
      </c>
      <c r="K28" s="2">
        <v>7</v>
      </c>
      <c r="L28" s="2">
        <v>4</v>
      </c>
      <c r="Y28" s="19">
        <f>SUM(H28,J28,L28,N28,P28,R28,T28,V28,X28,X28)</f>
        <v>17</v>
      </c>
    </row>
    <row r="29" spans="1:25" ht="12.75">
      <c r="A29" s="4">
        <v>28</v>
      </c>
      <c r="B29" s="12" t="s">
        <v>49</v>
      </c>
      <c r="C29" s="2">
        <v>1981</v>
      </c>
      <c r="D29" s="2">
        <v>5000</v>
      </c>
      <c r="E29" s="2" t="s">
        <v>6</v>
      </c>
      <c r="F29" s="2">
        <f>VLOOKUP(C:C,Kategorie!A:B,2,FALSE)</f>
        <v>6</v>
      </c>
      <c r="G29" s="2">
        <v>14</v>
      </c>
      <c r="H29" s="2">
        <v>4</v>
      </c>
      <c r="I29" s="2" t="s">
        <v>102</v>
      </c>
      <c r="J29" s="2" t="s">
        <v>102</v>
      </c>
      <c r="K29" s="2">
        <v>12</v>
      </c>
      <c r="L29" s="2">
        <v>3</v>
      </c>
      <c r="Y29" s="19">
        <f>SUM(H29,J29,L29,N29,P29,R29,T29,V29,X29,X29)</f>
        <v>7</v>
      </c>
    </row>
    <row r="30" spans="1:25" ht="12.75">
      <c r="A30" s="4">
        <v>29</v>
      </c>
      <c r="B30" s="12" t="s">
        <v>46</v>
      </c>
      <c r="C30" s="2">
        <v>1986</v>
      </c>
      <c r="D30" s="2">
        <v>5000</v>
      </c>
      <c r="E30" s="2" t="s">
        <v>6</v>
      </c>
      <c r="F30" s="2">
        <f>VLOOKUP(C:C,Kategorie!A:B,2,FALSE)</f>
        <v>6</v>
      </c>
      <c r="G30" s="2">
        <v>11</v>
      </c>
      <c r="H30" s="2">
        <v>5</v>
      </c>
      <c r="I30" s="2">
        <v>18</v>
      </c>
      <c r="J30" s="2">
        <v>4</v>
      </c>
      <c r="K30" s="2">
        <v>21</v>
      </c>
      <c r="L30" s="2">
        <v>2</v>
      </c>
      <c r="Y30" s="19">
        <f>SUM(H30,J30,L30,N30,P30,R30,T30,V30,X30,X30)</f>
        <v>11</v>
      </c>
    </row>
    <row r="31" spans="1:25" ht="12.75">
      <c r="A31" s="4">
        <v>30</v>
      </c>
      <c r="B31" s="12" t="s">
        <v>180</v>
      </c>
      <c r="C31" s="2">
        <v>1980</v>
      </c>
      <c r="D31" s="2">
        <v>5000</v>
      </c>
      <c r="E31" s="2" t="s">
        <v>6</v>
      </c>
      <c r="F31" s="2">
        <f>VLOOKUP(C:C,Kategorie!A:B,2,FALSE)</f>
        <v>6</v>
      </c>
      <c r="G31" s="2" t="s">
        <v>102</v>
      </c>
      <c r="H31" s="2" t="s">
        <v>102</v>
      </c>
      <c r="I31" s="2" t="s">
        <v>102</v>
      </c>
      <c r="J31" s="2" t="s">
        <v>102</v>
      </c>
      <c r="K31" s="2">
        <v>27</v>
      </c>
      <c r="L31" s="2">
        <v>1</v>
      </c>
      <c r="Y31" s="19">
        <f>SUM(H31,J31,L31,N31,P31,R31,T31,V31,X31,X31)</f>
        <v>1</v>
      </c>
    </row>
    <row r="32" spans="1:25" ht="12.75">
      <c r="A32" s="4">
        <v>31</v>
      </c>
      <c r="B32" s="12" t="s">
        <v>169</v>
      </c>
      <c r="C32" s="2">
        <v>1986</v>
      </c>
      <c r="D32" s="2">
        <v>5000</v>
      </c>
      <c r="E32" s="2" t="s">
        <v>6</v>
      </c>
      <c r="F32" s="2">
        <f>VLOOKUP(C:C,Kategorie!A:B,2,FALSE)</f>
        <v>6</v>
      </c>
      <c r="G32" s="2" t="s">
        <v>102</v>
      </c>
      <c r="H32" s="2" t="s">
        <v>102</v>
      </c>
      <c r="I32" s="2">
        <v>41</v>
      </c>
      <c r="J32" s="2">
        <v>1</v>
      </c>
      <c r="K32" s="2" t="s">
        <v>102</v>
      </c>
      <c r="L32" s="2" t="s">
        <v>102</v>
      </c>
      <c r="Y32" s="19">
        <f>SUM(H32,J32,L32,N32,P32,R32,T32,V32,X32,X32)</f>
        <v>1</v>
      </c>
    </row>
    <row r="33" spans="1:25" ht="12.75">
      <c r="A33" s="4">
        <v>32</v>
      </c>
      <c r="B33" s="12" t="s">
        <v>70</v>
      </c>
      <c r="C33" s="2">
        <v>1986</v>
      </c>
      <c r="D33" s="2">
        <v>5000</v>
      </c>
      <c r="E33" s="2" t="s">
        <v>6</v>
      </c>
      <c r="F33" s="2">
        <f>VLOOKUP(C:C,Kategorie!A:B,2,FALSE)</f>
        <v>6</v>
      </c>
      <c r="G33" s="2">
        <v>36</v>
      </c>
      <c r="H33" s="2">
        <v>1</v>
      </c>
      <c r="I33" s="2" t="s">
        <v>102</v>
      </c>
      <c r="J33" s="2" t="s">
        <v>102</v>
      </c>
      <c r="K33" s="2" t="s">
        <v>102</v>
      </c>
      <c r="L33" s="2" t="s">
        <v>102</v>
      </c>
      <c r="Y33" s="19">
        <f>SUM(H33,J33,L33,N33,P33,R33,T33,V33,X33,X33)</f>
        <v>1</v>
      </c>
    </row>
    <row r="34" spans="1:25" ht="12.75">
      <c r="A34" s="4">
        <v>33</v>
      </c>
      <c r="B34" s="12" t="s">
        <v>154</v>
      </c>
      <c r="C34" s="2">
        <v>1981</v>
      </c>
      <c r="D34" s="2">
        <v>5000</v>
      </c>
      <c r="E34" s="2" t="s">
        <v>6</v>
      </c>
      <c r="F34" s="2">
        <f>VLOOKUP(C:C,Kategorie!A:B,2,FALSE)</f>
        <v>6</v>
      </c>
      <c r="G34" s="2" t="s">
        <v>102</v>
      </c>
      <c r="H34" s="2" t="s">
        <v>102</v>
      </c>
      <c r="I34" s="2">
        <v>16</v>
      </c>
      <c r="J34" s="2">
        <v>5</v>
      </c>
      <c r="K34" s="2" t="s">
        <v>102</v>
      </c>
      <c r="L34" s="2" t="s">
        <v>102</v>
      </c>
      <c r="Y34" s="19">
        <f>SUM(H34,J34,L34,N34,P34,R34,T34,V34,X34,X34)</f>
        <v>5</v>
      </c>
    </row>
    <row r="35" spans="1:25" ht="12.75">
      <c r="A35" s="4">
        <v>34</v>
      </c>
      <c r="B35" s="12" t="s">
        <v>51</v>
      </c>
      <c r="C35" s="2">
        <v>1985</v>
      </c>
      <c r="D35" s="2">
        <v>5000</v>
      </c>
      <c r="E35" s="2" t="s">
        <v>6</v>
      </c>
      <c r="F35" s="2">
        <f>VLOOKUP(C:C,Kategorie!A:B,2,FALSE)</f>
        <v>6</v>
      </c>
      <c r="G35" s="2">
        <v>16</v>
      </c>
      <c r="H35" s="2">
        <v>3</v>
      </c>
      <c r="I35" s="2">
        <v>26</v>
      </c>
      <c r="J35" s="2">
        <v>3</v>
      </c>
      <c r="K35" s="2" t="s">
        <v>102</v>
      </c>
      <c r="L35" s="2" t="s">
        <v>102</v>
      </c>
      <c r="Y35" s="19">
        <f>SUM(H35,J35,L35,N35,P35,R35,T35,V35,X35,X35)</f>
        <v>6</v>
      </c>
    </row>
    <row r="36" spans="1:25" ht="12.75">
      <c r="A36" s="4">
        <v>35</v>
      </c>
      <c r="B36" s="12" t="s">
        <v>162</v>
      </c>
      <c r="C36" s="2">
        <v>1986</v>
      </c>
      <c r="D36" s="2">
        <v>5000</v>
      </c>
      <c r="E36" s="2" t="s">
        <v>6</v>
      </c>
      <c r="F36" s="2">
        <f>VLOOKUP(C:C,Kategorie!A:B,2,FALSE)</f>
        <v>6</v>
      </c>
      <c r="G36" s="2" t="s">
        <v>102</v>
      </c>
      <c r="H36" s="2" t="s">
        <v>102</v>
      </c>
      <c r="I36" s="2">
        <v>39</v>
      </c>
      <c r="J36" s="2">
        <v>2</v>
      </c>
      <c r="K36" s="2" t="s">
        <v>102</v>
      </c>
      <c r="L36" s="2" t="s">
        <v>102</v>
      </c>
      <c r="Y36" s="19">
        <f>SUM(H36,J36,L36,N36,P36,R36,T36,V36,X36,X36)</f>
        <v>2</v>
      </c>
    </row>
    <row r="37" spans="1:25" ht="12.75">
      <c r="A37" s="4">
        <v>36</v>
      </c>
      <c r="B37" s="12" t="s">
        <v>62</v>
      </c>
      <c r="C37" s="2">
        <v>1986</v>
      </c>
      <c r="D37" s="2">
        <v>5000</v>
      </c>
      <c r="E37" s="2" t="s">
        <v>6</v>
      </c>
      <c r="F37" s="2">
        <f>VLOOKUP(C:C,Kategorie!A:B,2,FALSE)</f>
        <v>6</v>
      </c>
      <c r="G37" s="2">
        <v>28</v>
      </c>
      <c r="H37" s="2">
        <v>2</v>
      </c>
      <c r="I37" s="2" t="s">
        <v>102</v>
      </c>
      <c r="J37" s="2" t="s">
        <v>102</v>
      </c>
      <c r="K37" s="2" t="s">
        <v>102</v>
      </c>
      <c r="L37" s="2" t="s">
        <v>102</v>
      </c>
      <c r="Y37" s="19">
        <f>SUM(H37,J37,L37,N37,P37,R37,T37,V37,X37,X37)</f>
        <v>2</v>
      </c>
    </row>
    <row r="38" spans="1:25" ht="12.75">
      <c r="A38" s="4">
        <v>37</v>
      </c>
      <c r="B38" s="12" t="s">
        <v>37</v>
      </c>
      <c r="C38">
        <v>1975</v>
      </c>
      <c r="D38" s="2">
        <v>5000</v>
      </c>
      <c r="E38" s="3" t="s">
        <v>6</v>
      </c>
      <c r="F38" s="2">
        <f>VLOOKUP(C:C,Kategorie!A:B,2,FALSE)</f>
        <v>7</v>
      </c>
      <c r="G38" s="2">
        <v>2</v>
      </c>
      <c r="H38" s="2">
        <v>6</v>
      </c>
      <c r="I38" s="2" t="s">
        <v>102</v>
      </c>
      <c r="J38" s="2" t="s">
        <v>102</v>
      </c>
      <c r="K38" s="2">
        <v>1</v>
      </c>
      <c r="L38" s="2">
        <v>9</v>
      </c>
      <c r="Y38" s="19">
        <f>SUM(H38,J38,L38,N38,P38,R38,T38,V38,X38,X38)</f>
        <v>15</v>
      </c>
    </row>
    <row r="39" spans="1:25" ht="12.75">
      <c r="A39" s="4">
        <v>38</v>
      </c>
      <c r="B39" s="12" t="s">
        <v>36</v>
      </c>
      <c r="C39">
        <v>1974</v>
      </c>
      <c r="D39" s="2">
        <v>5000</v>
      </c>
      <c r="E39" s="3" t="s">
        <v>6</v>
      </c>
      <c r="F39" s="2">
        <f>VLOOKUP(C:C,Kategorie!A:B,2,FALSE)</f>
        <v>7</v>
      </c>
      <c r="G39" s="2">
        <v>1</v>
      </c>
      <c r="H39" s="2">
        <v>7</v>
      </c>
      <c r="I39" s="2">
        <v>2</v>
      </c>
      <c r="J39" s="2">
        <v>10</v>
      </c>
      <c r="K39" s="2">
        <v>2</v>
      </c>
      <c r="L39" s="2">
        <v>8</v>
      </c>
      <c r="Y39" s="19">
        <f>SUM(H39,J39,L39,N39,P39,R39,T39,V39,X39,X39)</f>
        <v>25</v>
      </c>
    </row>
    <row r="40" spans="1:25" ht="12.75">
      <c r="A40" s="4">
        <v>39</v>
      </c>
      <c r="B40" s="12" t="s">
        <v>43</v>
      </c>
      <c r="C40">
        <v>1978</v>
      </c>
      <c r="D40" s="2">
        <v>5000</v>
      </c>
      <c r="E40" s="3" t="s">
        <v>6</v>
      </c>
      <c r="F40" s="2">
        <f>VLOOKUP(C:C,Kategorie!A:B,2,FALSE)</f>
        <v>7</v>
      </c>
      <c r="G40" s="2">
        <v>8</v>
      </c>
      <c r="H40" s="2">
        <v>5</v>
      </c>
      <c r="I40" s="2">
        <v>17</v>
      </c>
      <c r="J40" s="2">
        <v>6</v>
      </c>
      <c r="K40" s="2">
        <v>10</v>
      </c>
      <c r="L40" s="2">
        <v>7</v>
      </c>
      <c r="Y40" s="19">
        <f>SUM(H40,J40,L40,N40,P40,R40,T40,V40,X40,X40)</f>
        <v>18</v>
      </c>
    </row>
    <row r="41" spans="1:25" ht="12.75">
      <c r="A41" s="4">
        <v>40</v>
      </c>
      <c r="B41" s="12" t="s">
        <v>45</v>
      </c>
      <c r="C41" s="12">
        <v>1970</v>
      </c>
      <c r="D41" s="13">
        <v>5000</v>
      </c>
      <c r="E41" s="13" t="s">
        <v>6</v>
      </c>
      <c r="F41" s="13">
        <f>VLOOKUP(C:C,Kategorie!A:B,2,FALSE)</f>
        <v>7</v>
      </c>
      <c r="G41" s="2">
        <v>10</v>
      </c>
      <c r="H41" s="13">
        <v>4</v>
      </c>
      <c r="I41" s="13">
        <v>14</v>
      </c>
      <c r="J41" s="13">
        <v>8</v>
      </c>
      <c r="K41" s="13">
        <v>11</v>
      </c>
      <c r="L41" s="13">
        <v>6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9">
        <f>SUM(H41,J41,L41,N41,P41,R41,T41,V41,X41,X41)</f>
        <v>18</v>
      </c>
    </row>
    <row r="42" spans="1:25" ht="12.75">
      <c r="A42" s="4">
        <v>41</v>
      </c>
      <c r="B42" s="12" t="s">
        <v>175</v>
      </c>
      <c r="C42" s="2">
        <v>1977</v>
      </c>
      <c r="D42" s="2">
        <v>5000</v>
      </c>
      <c r="E42" s="2" t="s">
        <v>6</v>
      </c>
      <c r="F42" s="2">
        <f>VLOOKUP(C:C,Kategorie!A:B,2,FALSE)</f>
        <v>7</v>
      </c>
      <c r="G42" s="2" t="s">
        <v>102</v>
      </c>
      <c r="H42" s="2" t="s">
        <v>102</v>
      </c>
      <c r="I42" s="2" t="s">
        <v>102</v>
      </c>
      <c r="J42" s="2" t="s">
        <v>102</v>
      </c>
      <c r="K42" s="2">
        <v>13</v>
      </c>
      <c r="L42" s="2">
        <v>5</v>
      </c>
      <c r="Y42" s="19">
        <f>SUM(H42,J42,L42,N42,P42,R42,T42,V42,X42,X42)</f>
        <v>5</v>
      </c>
    </row>
    <row r="43" spans="1:25" ht="12.75">
      <c r="A43" s="4">
        <v>42</v>
      </c>
      <c r="B43" s="12" t="s">
        <v>179</v>
      </c>
      <c r="C43" s="2">
        <v>1976</v>
      </c>
      <c r="D43" s="2">
        <v>5000</v>
      </c>
      <c r="E43" s="2" t="s">
        <v>6</v>
      </c>
      <c r="F43" s="2">
        <f>VLOOKUP(C:C,Kategorie!A:B,2,FALSE)</f>
        <v>7</v>
      </c>
      <c r="G43" s="2" t="s">
        <v>102</v>
      </c>
      <c r="H43" s="2" t="s">
        <v>102</v>
      </c>
      <c r="I43" s="2" t="s">
        <v>102</v>
      </c>
      <c r="J43" s="2" t="s">
        <v>102</v>
      </c>
      <c r="K43" s="2">
        <v>22</v>
      </c>
      <c r="L43" s="2">
        <v>4</v>
      </c>
      <c r="Y43" s="19">
        <f>SUM(H43,J43,L43,N43,P43,R43,T43,V43,X43,X43)</f>
        <v>4</v>
      </c>
    </row>
    <row r="44" spans="1:25" ht="12.75">
      <c r="A44" s="4">
        <v>43</v>
      </c>
      <c r="B44" s="12" t="s">
        <v>53</v>
      </c>
      <c r="C44" s="2">
        <v>1972</v>
      </c>
      <c r="D44" s="2">
        <v>5000</v>
      </c>
      <c r="E44" s="2" t="s">
        <v>6</v>
      </c>
      <c r="F44" s="2">
        <f>VLOOKUP(C:C,Kategorie!A:B,2,FALSE)</f>
        <v>7</v>
      </c>
      <c r="G44" s="2">
        <v>18</v>
      </c>
      <c r="H44" s="2">
        <v>3</v>
      </c>
      <c r="I44" s="2">
        <v>34</v>
      </c>
      <c r="J44" s="2">
        <v>4</v>
      </c>
      <c r="K44" s="2">
        <v>26</v>
      </c>
      <c r="L44" s="2">
        <v>3</v>
      </c>
      <c r="Y44" s="19">
        <f>SUM(H44,J44,L44,N44,P44,R44,T44,V44,X44,X44)</f>
        <v>10</v>
      </c>
    </row>
    <row r="45" spans="1:25" ht="12.75">
      <c r="A45" s="4">
        <v>44</v>
      </c>
      <c r="B45" s="12" t="s">
        <v>68</v>
      </c>
      <c r="C45" s="2">
        <v>1974</v>
      </c>
      <c r="D45" s="2">
        <v>5000</v>
      </c>
      <c r="E45" s="2" t="s">
        <v>6</v>
      </c>
      <c r="F45" s="2">
        <f>VLOOKUP(C:C,Kategorie!A:B,2,FALSE)</f>
        <v>7</v>
      </c>
      <c r="G45" s="2">
        <v>34</v>
      </c>
      <c r="H45" s="2">
        <v>1</v>
      </c>
      <c r="I45" s="2">
        <v>44</v>
      </c>
      <c r="J45" s="2">
        <v>3</v>
      </c>
      <c r="K45" s="2">
        <v>30</v>
      </c>
      <c r="L45" s="2">
        <v>2</v>
      </c>
      <c r="Y45" s="19">
        <f>SUM(H45,J45,L45,N45,P45,R45,T45,V45,X45,X45)</f>
        <v>6</v>
      </c>
    </row>
    <row r="46" spans="1:25" ht="12.75">
      <c r="A46" s="4">
        <v>45</v>
      </c>
      <c r="B46" s="12" t="s">
        <v>67</v>
      </c>
      <c r="C46" s="2">
        <v>1969</v>
      </c>
      <c r="D46" s="2">
        <v>5000</v>
      </c>
      <c r="E46" s="2" t="s">
        <v>6</v>
      </c>
      <c r="F46" s="2">
        <f>VLOOKUP(C:C,Kategorie!A:B,2,FALSE)</f>
        <v>7</v>
      </c>
      <c r="G46" s="2">
        <v>33</v>
      </c>
      <c r="H46" s="2">
        <v>2</v>
      </c>
      <c r="I46" s="2">
        <v>48</v>
      </c>
      <c r="J46" s="2">
        <v>2</v>
      </c>
      <c r="K46" s="2">
        <v>31</v>
      </c>
      <c r="L46" s="2">
        <v>1</v>
      </c>
      <c r="Y46" s="19">
        <f>SUM(H46,J46,L46,N46,P46,R46,T46,V46,X46,X46)</f>
        <v>5</v>
      </c>
    </row>
    <row r="47" spans="1:25" ht="12.75">
      <c r="A47" s="4">
        <v>46</v>
      </c>
      <c r="B47" s="12" t="s">
        <v>164</v>
      </c>
      <c r="C47" s="2">
        <v>1974</v>
      </c>
      <c r="D47" s="2">
        <v>5000</v>
      </c>
      <c r="E47" s="2" t="s">
        <v>6</v>
      </c>
      <c r="F47" s="2">
        <f>VLOOKUP(C:C,Kategorie!A:B,2,FALSE)</f>
        <v>7</v>
      </c>
      <c r="G47" s="2" t="s">
        <v>102</v>
      </c>
      <c r="H47" s="2" t="s">
        <v>102</v>
      </c>
      <c r="I47" s="2">
        <v>49</v>
      </c>
      <c r="J47" s="2">
        <v>1</v>
      </c>
      <c r="K47" s="2" t="s">
        <v>102</v>
      </c>
      <c r="L47" s="2" t="s">
        <v>102</v>
      </c>
      <c r="Y47" s="19">
        <f>SUM(H47,J47,L47,N47,P47,R47,T47,V47,X47,X47)</f>
        <v>1</v>
      </c>
    </row>
    <row r="48" spans="1:25" ht="12.75">
      <c r="A48" s="4">
        <v>47</v>
      </c>
      <c r="B48" s="12" t="s">
        <v>151</v>
      </c>
      <c r="C48" s="2">
        <v>1973</v>
      </c>
      <c r="D48" s="2">
        <v>5000</v>
      </c>
      <c r="E48" s="2" t="s">
        <v>6</v>
      </c>
      <c r="F48" s="2">
        <f>VLOOKUP(C:C,Kategorie!A:B,2,FALSE)</f>
        <v>7</v>
      </c>
      <c r="G48" s="2" t="s">
        <v>102</v>
      </c>
      <c r="H48" s="2" t="s">
        <v>102</v>
      </c>
      <c r="I48" s="2">
        <v>12</v>
      </c>
      <c r="J48" s="2">
        <v>9</v>
      </c>
      <c r="K48" s="2" t="s">
        <v>102</v>
      </c>
      <c r="L48" s="2" t="s">
        <v>102</v>
      </c>
      <c r="Y48" s="19">
        <f>SUM(H48,J48,L48,N48,P48,R48,T48,V48,X48,X48)</f>
        <v>9</v>
      </c>
    </row>
    <row r="49" spans="1:25" ht="12.75">
      <c r="A49" s="4">
        <v>48</v>
      </c>
      <c r="B49" s="12" t="s">
        <v>156</v>
      </c>
      <c r="C49" s="2">
        <v>1972</v>
      </c>
      <c r="D49" s="2">
        <v>5000</v>
      </c>
      <c r="E49" s="2" t="s">
        <v>6</v>
      </c>
      <c r="F49" s="2">
        <f>VLOOKUP(C:C,Kategorie!A:B,2,FALSE)</f>
        <v>7</v>
      </c>
      <c r="G49" s="2" t="s">
        <v>102</v>
      </c>
      <c r="H49" s="2" t="s">
        <v>102</v>
      </c>
      <c r="I49" s="2">
        <v>30</v>
      </c>
      <c r="J49" s="2">
        <v>5</v>
      </c>
      <c r="K49" s="2" t="s">
        <v>102</v>
      </c>
      <c r="L49" s="2" t="s">
        <v>102</v>
      </c>
      <c r="Y49" s="19">
        <f>SUM(H49,J49,L49,N49,P49,R49,T49,V49,X49,X49)</f>
        <v>5</v>
      </c>
    </row>
    <row r="50" spans="1:25" ht="12.75">
      <c r="A50" s="4">
        <v>49</v>
      </c>
      <c r="B50" s="12" t="s">
        <v>153</v>
      </c>
      <c r="C50" s="2">
        <v>1971</v>
      </c>
      <c r="D50" s="2">
        <v>5000</v>
      </c>
      <c r="E50" s="2" t="s">
        <v>6</v>
      </c>
      <c r="F50" s="2">
        <f>VLOOKUP(C:C,Kategorie!A:B,2,FALSE)</f>
        <v>7</v>
      </c>
      <c r="G50" s="2" t="s">
        <v>102</v>
      </c>
      <c r="H50" s="2" t="s">
        <v>102</v>
      </c>
      <c r="I50" s="2">
        <v>15</v>
      </c>
      <c r="J50" s="2">
        <v>7</v>
      </c>
      <c r="K50" s="2" t="s">
        <v>102</v>
      </c>
      <c r="L50" s="2" t="s">
        <v>102</v>
      </c>
      <c r="Y50" s="19">
        <f>SUM(H50,J50,L50,N50,P50,R50,T50,V50,X50,X50)</f>
        <v>7</v>
      </c>
    </row>
    <row r="51" spans="1:25" ht="12.75">
      <c r="A51" s="4">
        <v>50</v>
      </c>
      <c r="B51" s="12" t="s">
        <v>38</v>
      </c>
      <c r="C51">
        <v>1962</v>
      </c>
      <c r="D51" s="2">
        <v>5000</v>
      </c>
      <c r="E51" s="3" t="s">
        <v>6</v>
      </c>
      <c r="F51" s="2">
        <f>VLOOKUP(C:C,Kategorie!A:B,2,FALSE)</f>
        <v>8</v>
      </c>
      <c r="G51" s="2">
        <v>3</v>
      </c>
      <c r="H51" s="2">
        <v>10</v>
      </c>
      <c r="I51" s="2">
        <v>8</v>
      </c>
      <c r="J51" s="2">
        <v>11</v>
      </c>
      <c r="K51" s="2">
        <v>4</v>
      </c>
      <c r="L51" s="2">
        <v>12</v>
      </c>
      <c r="Y51" s="19">
        <f>SUM(H51,J51,L51,N51,P51,R51,T51,V51,X51,X51)</f>
        <v>33</v>
      </c>
    </row>
    <row r="52" spans="1:25" ht="12.75">
      <c r="A52" s="4">
        <v>51</v>
      </c>
      <c r="B52" s="12" t="s">
        <v>41</v>
      </c>
      <c r="C52">
        <v>1959</v>
      </c>
      <c r="D52" s="2">
        <v>5000</v>
      </c>
      <c r="E52" s="3" t="s">
        <v>6</v>
      </c>
      <c r="F52" s="2">
        <f>VLOOKUP(C:C,Kategorie!A:B,2,FALSE)</f>
        <v>8</v>
      </c>
      <c r="G52" s="2">
        <v>6</v>
      </c>
      <c r="H52" s="2">
        <v>9</v>
      </c>
      <c r="I52" s="2">
        <v>21</v>
      </c>
      <c r="J52" s="2">
        <v>8</v>
      </c>
      <c r="K52" s="2">
        <v>5</v>
      </c>
      <c r="L52" s="2">
        <v>11</v>
      </c>
      <c r="Y52" s="19">
        <f>SUM(H52,J52,L52,N52,P52,R52,T52,V52,X52,X52)</f>
        <v>28</v>
      </c>
    </row>
    <row r="53" spans="1:25" ht="12.75">
      <c r="A53" s="4">
        <v>52</v>
      </c>
      <c r="B53" s="12" t="s">
        <v>149</v>
      </c>
      <c r="C53" s="2">
        <v>1961</v>
      </c>
      <c r="D53" s="2">
        <v>5000</v>
      </c>
      <c r="E53" s="2" t="s">
        <v>6</v>
      </c>
      <c r="F53" s="2">
        <f>VLOOKUP(C:C,Kategorie!A:B,2,FALSE)</f>
        <v>8</v>
      </c>
      <c r="G53" s="2" t="s">
        <v>102</v>
      </c>
      <c r="H53" s="2" t="s">
        <v>102</v>
      </c>
      <c r="I53" s="2">
        <v>6</v>
      </c>
      <c r="J53" s="2">
        <v>12</v>
      </c>
      <c r="K53" s="2">
        <v>6</v>
      </c>
      <c r="L53" s="2">
        <v>10</v>
      </c>
      <c r="Y53" s="19">
        <f>SUM(H53,J53,L53,N53,P53,R53,T53,V53,X53,X53)</f>
        <v>22</v>
      </c>
    </row>
    <row r="54" spans="1:25" ht="12.75">
      <c r="A54" s="4">
        <v>53</v>
      </c>
      <c r="B54" s="12" t="s">
        <v>152</v>
      </c>
      <c r="C54" s="2">
        <v>1963</v>
      </c>
      <c r="D54" s="2">
        <v>5000</v>
      </c>
      <c r="E54" s="2" t="s">
        <v>6</v>
      </c>
      <c r="F54" s="2">
        <f>VLOOKUP(C:C,Kategorie!A:B,2,FALSE)</f>
        <v>8</v>
      </c>
      <c r="G54" s="2" t="s">
        <v>102</v>
      </c>
      <c r="H54" s="2" t="s">
        <v>102</v>
      </c>
      <c r="I54" s="2">
        <v>13</v>
      </c>
      <c r="J54" s="2">
        <v>10</v>
      </c>
      <c r="K54" s="2">
        <v>8</v>
      </c>
      <c r="L54" s="2">
        <v>9</v>
      </c>
      <c r="Y54" s="19">
        <f>SUM(H54,J54,L54,N54,P54,R54,T54,V54,X54,X54)</f>
        <v>19</v>
      </c>
    </row>
    <row r="55" spans="1:25" ht="12.75">
      <c r="A55" s="4">
        <v>54</v>
      </c>
      <c r="B55" s="12" t="s">
        <v>50</v>
      </c>
      <c r="C55" s="2">
        <v>1968</v>
      </c>
      <c r="D55" s="2">
        <v>5000</v>
      </c>
      <c r="E55" s="2" t="s">
        <v>6</v>
      </c>
      <c r="F55" s="2">
        <f>VLOOKUP(C:C,Kategorie!A:B,2,FALSE)</f>
        <v>8</v>
      </c>
      <c r="G55" s="2">
        <v>15</v>
      </c>
      <c r="H55" s="2">
        <v>6</v>
      </c>
      <c r="I55" s="2">
        <v>28</v>
      </c>
      <c r="J55" s="2">
        <v>5</v>
      </c>
      <c r="K55" s="2">
        <v>15</v>
      </c>
      <c r="L55" s="2">
        <v>8</v>
      </c>
      <c r="Y55" s="19">
        <f>SUM(H55,J55,L55,N55,P55,R55,T55,V55,X55,X55)</f>
        <v>19</v>
      </c>
    </row>
    <row r="56" spans="1:25" ht="12.75">
      <c r="A56" s="4">
        <v>55</v>
      </c>
      <c r="B56" s="12" t="s">
        <v>48</v>
      </c>
      <c r="C56" s="2">
        <v>1968</v>
      </c>
      <c r="D56" s="2">
        <v>5000</v>
      </c>
      <c r="E56" s="2" t="s">
        <v>6</v>
      </c>
      <c r="F56" s="2">
        <f>VLOOKUP(C:C,Kategorie!A:B,2,FALSE)</f>
        <v>8</v>
      </c>
      <c r="G56" s="2">
        <v>13</v>
      </c>
      <c r="H56" s="2">
        <v>7</v>
      </c>
      <c r="I56" s="2">
        <v>36</v>
      </c>
      <c r="J56" s="2">
        <v>4</v>
      </c>
      <c r="K56" s="2">
        <v>18</v>
      </c>
      <c r="L56" s="2">
        <v>7</v>
      </c>
      <c r="Y56" s="19">
        <f>SUM(H56,J56,L56,N56,P56,R56,T56,V56,X56,X56)</f>
        <v>18</v>
      </c>
    </row>
    <row r="57" spans="1:25" ht="12.75">
      <c r="A57" s="4">
        <v>56</v>
      </c>
      <c r="B57" s="12" t="s">
        <v>178</v>
      </c>
      <c r="C57" s="2">
        <v>1965</v>
      </c>
      <c r="D57" s="2">
        <v>5000</v>
      </c>
      <c r="E57" s="2" t="s">
        <v>6</v>
      </c>
      <c r="F57" s="2">
        <f>VLOOKUP(C:C,Kategorie!A:B,2,FALSE)</f>
        <v>8</v>
      </c>
      <c r="G57" s="2" t="s">
        <v>102</v>
      </c>
      <c r="H57" s="2" t="s">
        <v>102</v>
      </c>
      <c r="I57" s="2" t="s">
        <v>102</v>
      </c>
      <c r="J57" s="2" t="s">
        <v>102</v>
      </c>
      <c r="K57" s="2">
        <v>19</v>
      </c>
      <c r="L57" s="2">
        <v>6</v>
      </c>
      <c r="Y57" s="19">
        <f>SUM(H57,J57,L57,N57,P57,R57,T57,V57,X57,X57)</f>
        <v>6</v>
      </c>
    </row>
    <row r="58" spans="1:25" ht="12.75">
      <c r="A58" s="4">
        <v>57</v>
      </c>
      <c r="B58" s="12" t="s">
        <v>54</v>
      </c>
      <c r="C58" s="2">
        <v>1961</v>
      </c>
      <c r="D58" s="2">
        <v>5000</v>
      </c>
      <c r="E58" s="2" t="s">
        <v>6</v>
      </c>
      <c r="F58" s="2">
        <f>VLOOKUP(C:C,Kategorie!A:B,2,FALSE)</f>
        <v>8</v>
      </c>
      <c r="G58" s="2">
        <v>19</v>
      </c>
      <c r="H58" s="2">
        <v>4</v>
      </c>
      <c r="I58" s="2">
        <v>23</v>
      </c>
      <c r="J58" s="2">
        <v>6</v>
      </c>
      <c r="K58" s="2">
        <v>20</v>
      </c>
      <c r="L58" s="2">
        <v>5</v>
      </c>
      <c r="Y58" s="19">
        <f>SUM(H58,J58,L58,N58,P58,R58,T58,V58,X58,X58)</f>
        <v>15</v>
      </c>
    </row>
    <row r="59" spans="1:25" ht="12.75">
      <c r="A59" s="4">
        <v>58</v>
      </c>
      <c r="B59" s="12" t="s">
        <v>181</v>
      </c>
      <c r="C59" s="2">
        <v>1959</v>
      </c>
      <c r="D59" s="2">
        <v>5000</v>
      </c>
      <c r="E59" s="2" t="s">
        <v>6</v>
      </c>
      <c r="F59" s="2">
        <f>VLOOKUP(C:C,Kategorie!A:B,2,FALSE)</f>
        <v>8</v>
      </c>
      <c r="G59" s="2" t="s">
        <v>102</v>
      </c>
      <c r="H59" s="2" t="s">
        <v>102</v>
      </c>
      <c r="I59" s="2" t="s">
        <v>102</v>
      </c>
      <c r="J59" s="2" t="s">
        <v>102</v>
      </c>
      <c r="K59" s="2">
        <v>33</v>
      </c>
      <c r="L59" s="2">
        <v>4</v>
      </c>
      <c r="Y59" s="19">
        <f>SUM(H59,J59,L59,N59,P59,R59,T59,V59,X59,X59)</f>
        <v>4</v>
      </c>
    </row>
    <row r="60" spans="1:25" ht="12.75">
      <c r="A60" s="4">
        <v>59</v>
      </c>
      <c r="B60" s="12" t="s">
        <v>182</v>
      </c>
      <c r="C60" s="2">
        <v>1967</v>
      </c>
      <c r="D60" s="2">
        <v>5000</v>
      </c>
      <c r="E60" s="2" t="s">
        <v>6</v>
      </c>
      <c r="F60" s="2">
        <f>VLOOKUP(C:C,Kategorie!A:B,2,FALSE)</f>
        <v>8</v>
      </c>
      <c r="G60" s="2" t="s">
        <v>102</v>
      </c>
      <c r="H60" s="2" t="s">
        <v>102</v>
      </c>
      <c r="I60" s="2" t="s">
        <v>102</v>
      </c>
      <c r="J60" s="2" t="s">
        <v>102</v>
      </c>
      <c r="K60" s="2">
        <v>36</v>
      </c>
      <c r="L60" s="2">
        <v>3</v>
      </c>
      <c r="Y60" s="19">
        <f>SUM(H60,J60,L60,N60,P60,R60,T60,V60,X60,X60)</f>
        <v>3</v>
      </c>
    </row>
    <row r="61" spans="1:25" ht="12.75">
      <c r="A61" s="4">
        <v>60</v>
      </c>
      <c r="B61" s="12" t="s">
        <v>72</v>
      </c>
      <c r="C61" s="2">
        <v>1967</v>
      </c>
      <c r="D61" s="2">
        <v>5000</v>
      </c>
      <c r="E61" s="2" t="s">
        <v>6</v>
      </c>
      <c r="F61" s="2">
        <f>VLOOKUP(C:C,Kategorie!A:B,2,FALSE)</f>
        <v>8</v>
      </c>
      <c r="G61" s="2">
        <v>38</v>
      </c>
      <c r="H61" s="2">
        <v>2</v>
      </c>
      <c r="I61" s="2">
        <v>47</v>
      </c>
      <c r="J61" s="2">
        <v>2</v>
      </c>
      <c r="K61" s="2">
        <v>37</v>
      </c>
      <c r="L61" s="2">
        <v>2</v>
      </c>
      <c r="Y61" s="19">
        <f>SUM(H61,J61,L61,N61,P61,R61,T61,V61,X61,X61)</f>
        <v>6</v>
      </c>
    </row>
    <row r="62" spans="1:25" ht="12.75">
      <c r="A62" s="4">
        <v>61</v>
      </c>
      <c r="B62" s="12" t="s">
        <v>163</v>
      </c>
      <c r="C62" s="2">
        <v>1959</v>
      </c>
      <c r="D62" s="2">
        <v>5000</v>
      </c>
      <c r="E62" s="2" t="s">
        <v>6</v>
      </c>
      <c r="F62" s="2">
        <f>VLOOKUP(C:C,Kategorie!A:B,2,FALSE)</f>
        <v>8</v>
      </c>
      <c r="G62" s="2" t="s">
        <v>102</v>
      </c>
      <c r="H62" s="2" t="s">
        <v>102</v>
      </c>
      <c r="I62" s="2">
        <v>46</v>
      </c>
      <c r="J62" s="2">
        <v>3</v>
      </c>
      <c r="K62" s="2">
        <v>38</v>
      </c>
      <c r="L62" s="2">
        <v>1</v>
      </c>
      <c r="Y62" s="19">
        <f>SUM(H62,J62,L62,N62,P62,R62,T62,V62,X62,X62)</f>
        <v>4</v>
      </c>
    </row>
    <row r="63" spans="1:25" ht="12.75">
      <c r="A63" s="4">
        <v>62</v>
      </c>
      <c r="B63" s="12" t="s">
        <v>74</v>
      </c>
      <c r="C63" s="2">
        <v>1962</v>
      </c>
      <c r="D63" s="2">
        <v>5000</v>
      </c>
      <c r="E63" s="2" t="s">
        <v>6</v>
      </c>
      <c r="F63" s="2">
        <f>VLOOKUP(C:C,Kategorie!A:B,2,FALSE)</f>
        <v>8</v>
      </c>
      <c r="G63" s="2">
        <v>40</v>
      </c>
      <c r="H63" s="2">
        <v>1</v>
      </c>
      <c r="I63" s="2">
        <v>20</v>
      </c>
      <c r="J63" s="2">
        <v>9</v>
      </c>
      <c r="K63" s="2" t="s">
        <v>102</v>
      </c>
      <c r="L63" s="2" t="s">
        <v>102</v>
      </c>
      <c r="Y63" s="19">
        <f>SUM(H63,J63,L63,N63,P63,R63,T63,V63,X63,X63)</f>
        <v>10</v>
      </c>
    </row>
    <row r="64" spans="1:25" ht="12.75">
      <c r="A64" s="4">
        <v>63</v>
      </c>
      <c r="B64" s="12" t="s">
        <v>69</v>
      </c>
      <c r="C64" s="2">
        <v>1960</v>
      </c>
      <c r="D64" s="2">
        <v>5000</v>
      </c>
      <c r="E64" s="2" t="s">
        <v>6</v>
      </c>
      <c r="F64" s="2">
        <f>VLOOKUP(C:C,Kategorie!A:B,2,FALSE)</f>
        <v>8</v>
      </c>
      <c r="G64" s="2">
        <v>35</v>
      </c>
      <c r="H64" s="2">
        <v>3</v>
      </c>
      <c r="I64" s="2" t="s">
        <v>102</v>
      </c>
      <c r="J64" s="2" t="s">
        <v>102</v>
      </c>
      <c r="K64" s="2" t="s">
        <v>102</v>
      </c>
      <c r="L64" s="2" t="s">
        <v>102</v>
      </c>
      <c r="Y64" s="19">
        <f>SUM(H64,J64,L64,N64,P64,R64,T64,V64,X64,X64)</f>
        <v>3</v>
      </c>
    </row>
    <row r="65" spans="1:25" ht="12.75">
      <c r="A65" s="4">
        <v>64</v>
      </c>
      <c r="B65" s="12" t="s">
        <v>165</v>
      </c>
      <c r="C65" s="2">
        <v>1966</v>
      </c>
      <c r="D65" s="2">
        <v>5000</v>
      </c>
      <c r="E65" s="2" t="s">
        <v>6</v>
      </c>
      <c r="F65" s="2">
        <f>VLOOKUP(C:C,Kategorie!A:B,2,FALSE)</f>
        <v>8</v>
      </c>
      <c r="G65" s="2" t="s">
        <v>102</v>
      </c>
      <c r="H65" s="2" t="s">
        <v>102</v>
      </c>
      <c r="I65" s="2">
        <v>50</v>
      </c>
      <c r="J65" s="2">
        <v>1</v>
      </c>
      <c r="K65" s="2" t="s">
        <v>102</v>
      </c>
      <c r="L65" s="2" t="s">
        <v>102</v>
      </c>
      <c r="Y65" s="19">
        <f>SUM(H65,J65,L65,N65,P65,R65,T65,V65,X65,X65)</f>
        <v>1</v>
      </c>
    </row>
    <row r="66" spans="1:25" ht="12.75">
      <c r="A66" s="4">
        <v>65</v>
      </c>
      <c r="B66" s="12" t="s">
        <v>44</v>
      </c>
      <c r="C66" s="2">
        <v>1960</v>
      </c>
      <c r="D66" s="2">
        <v>5000</v>
      </c>
      <c r="E66" s="2" t="s">
        <v>6</v>
      </c>
      <c r="F66" s="2">
        <f>VLOOKUP(C:C,Kategorie!A:B,2,FALSE)</f>
        <v>8</v>
      </c>
      <c r="G66" s="2">
        <v>9</v>
      </c>
      <c r="H66" s="2">
        <v>8</v>
      </c>
      <c r="I66" s="2">
        <v>22</v>
      </c>
      <c r="J66" s="2">
        <v>7</v>
      </c>
      <c r="K66" s="2" t="s">
        <v>102</v>
      </c>
      <c r="L66" s="2" t="s">
        <v>102</v>
      </c>
      <c r="Y66" s="19">
        <f>SUM(H66,J66,L66,N66,P66,R66,T66,V66,X66,X66)</f>
        <v>15</v>
      </c>
    </row>
    <row r="67" spans="1:25" ht="12.75">
      <c r="A67" s="4">
        <v>66</v>
      </c>
      <c r="B67" s="12" t="s">
        <v>52</v>
      </c>
      <c r="C67" s="2">
        <v>1964</v>
      </c>
      <c r="D67" s="2">
        <v>5000</v>
      </c>
      <c r="E67" s="2" t="s">
        <v>6</v>
      </c>
      <c r="F67" s="2">
        <f>VLOOKUP(C:C,Kategorie!A:B,2,FALSE)</f>
        <v>8</v>
      </c>
      <c r="G67" s="2">
        <v>17</v>
      </c>
      <c r="H67" s="2">
        <v>5</v>
      </c>
      <c r="I67" s="2" t="s">
        <v>102</v>
      </c>
      <c r="J67" s="2" t="s">
        <v>102</v>
      </c>
      <c r="K67" s="2" t="s">
        <v>102</v>
      </c>
      <c r="L67" s="2" t="s">
        <v>102</v>
      </c>
      <c r="Y67" s="19">
        <f>SUM(H67,J67,L67,N67,P67,R67,T67,V67,X67,X67)</f>
        <v>5</v>
      </c>
    </row>
    <row r="68" spans="1:25" ht="12.75">
      <c r="A68" s="4">
        <v>67</v>
      </c>
      <c r="B68" s="12" t="s">
        <v>55</v>
      </c>
      <c r="C68" s="2">
        <v>1950</v>
      </c>
      <c r="D68" s="2">
        <v>5000</v>
      </c>
      <c r="E68" s="2" t="s">
        <v>6</v>
      </c>
      <c r="F68" s="2">
        <f>VLOOKUP(C:C,Kategorie!A:B,2,FALSE)</f>
        <v>9</v>
      </c>
      <c r="G68" s="2">
        <v>20</v>
      </c>
      <c r="H68" s="2">
        <v>3</v>
      </c>
      <c r="I68" s="2">
        <v>31</v>
      </c>
      <c r="J68" s="2">
        <v>2</v>
      </c>
      <c r="K68" s="2">
        <v>23</v>
      </c>
      <c r="L68" s="2">
        <v>2</v>
      </c>
      <c r="Y68" s="19">
        <f>SUM(H68,J68,L68,N68,P68,R68,T68,V68,X68,X68)</f>
        <v>7</v>
      </c>
    </row>
    <row r="69" spans="1:25" ht="12.75">
      <c r="A69" s="4">
        <v>68</v>
      </c>
      <c r="B69" s="12" t="s">
        <v>160</v>
      </c>
      <c r="C69" s="2">
        <v>1952</v>
      </c>
      <c r="D69" s="2">
        <v>5000</v>
      </c>
      <c r="E69" s="2" t="s">
        <v>6</v>
      </c>
      <c r="F69" s="2">
        <f>VLOOKUP(C:C,Kategorie!A:B,2,FALSE)</f>
        <v>9</v>
      </c>
      <c r="G69" s="2">
        <v>23</v>
      </c>
      <c r="H69" s="2">
        <v>1</v>
      </c>
      <c r="I69" s="2">
        <v>37</v>
      </c>
      <c r="J69" s="2">
        <v>1</v>
      </c>
      <c r="K69" s="2">
        <v>28</v>
      </c>
      <c r="L69" s="2">
        <v>1</v>
      </c>
      <c r="Y69" s="19">
        <f>SUM(H69,J69,L69,N69,P69,R69,T69,V69,X69,X69)</f>
        <v>3</v>
      </c>
    </row>
    <row r="70" spans="1:25" ht="12.75">
      <c r="A70" s="4">
        <v>69</v>
      </c>
      <c r="B70" s="12" t="s">
        <v>56</v>
      </c>
      <c r="C70" s="2">
        <v>1953</v>
      </c>
      <c r="D70" s="2">
        <v>5000</v>
      </c>
      <c r="E70" s="2" t="s">
        <v>6</v>
      </c>
      <c r="F70" s="2">
        <f>VLOOKUP(C:C,Kategorie!A:B,2,FALSE)</f>
        <v>9</v>
      </c>
      <c r="G70" s="2">
        <v>21</v>
      </c>
      <c r="H70" s="2">
        <v>2</v>
      </c>
      <c r="I70" s="2" t="s">
        <v>102</v>
      </c>
      <c r="J70" s="2" t="s">
        <v>102</v>
      </c>
      <c r="K70" s="2" t="s">
        <v>102</v>
      </c>
      <c r="L70" s="2" t="s">
        <v>102</v>
      </c>
      <c r="Y70" s="19">
        <f>SUM(H70,J70,L70,N70,P70,R70,T70,V70,X70,X70)</f>
        <v>2</v>
      </c>
    </row>
    <row r="71" spans="1:25" ht="12.75">
      <c r="A71" s="4">
        <v>70</v>
      </c>
      <c r="B71" s="12" t="s">
        <v>155</v>
      </c>
      <c r="C71" s="2">
        <v>1955</v>
      </c>
      <c r="D71" s="2">
        <v>5000</v>
      </c>
      <c r="E71" s="2" t="s">
        <v>6</v>
      </c>
      <c r="F71" s="2">
        <f>VLOOKUP(C:C,Kategorie!A:B,2,FALSE)</f>
        <v>9</v>
      </c>
      <c r="G71" s="2" t="s">
        <v>102</v>
      </c>
      <c r="H71" s="2" t="s">
        <v>102</v>
      </c>
      <c r="I71" s="2">
        <v>25</v>
      </c>
      <c r="J71" s="2">
        <v>3</v>
      </c>
      <c r="K71" s="2" t="s">
        <v>102</v>
      </c>
      <c r="L71" s="2" t="s">
        <v>102</v>
      </c>
      <c r="Y71" s="19">
        <f>SUM(H71,J71,L71,N71,P71,R71,T71,V71,X71,X71)</f>
        <v>3</v>
      </c>
    </row>
    <row r="72" spans="1:25" ht="12.75">
      <c r="A72" s="4">
        <v>71</v>
      </c>
      <c r="B72" s="12" t="s">
        <v>158</v>
      </c>
      <c r="C72" s="2">
        <v>1940</v>
      </c>
      <c r="D72" s="2">
        <v>5000</v>
      </c>
      <c r="E72" s="2" t="s">
        <v>6</v>
      </c>
      <c r="F72" s="2">
        <f>VLOOKUP(C:C,Kategorie!A:B,2,FALSE)</f>
        <v>10</v>
      </c>
      <c r="G72" s="2" t="s">
        <v>102</v>
      </c>
      <c r="H72" s="2" t="s">
        <v>102</v>
      </c>
      <c r="I72" s="2">
        <v>33</v>
      </c>
      <c r="J72" s="2">
        <v>2</v>
      </c>
      <c r="K72" s="2">
        <v>25</v>
      </c>
      <c r="L72" s="2">
        <v>2</v>
      </c>
      <c r="Y72" s="19">
        <f>SUM(H72,J72,L72,N72,P72,R72,T72,V72,X72,X72)</f>
        <v>4</v>
      </c>
    </row>
    <row r="73" spans="1:25" ht="12.75">
      <c r="A73" s="4">
        <v>72</v>
      </c>
      <c r="B73" s="12" t="s">
        <v>161</v>
      </c>
      <c r="C73" s="2">
        <v>1948</v>
      </c>
      <c r="D73" s="2">
        <v>5000</v>
      </c>
      <c r="E73" s="2" t="s">
        <v>6</v>
      </c>
      <c r="F73" s="2">
        <f>VLOOKUP(C:C,Kategorie!A:B,2,FALSE)</f>
        <v>10</v>
      </c>
      <c r="G73" s="2" t="s">
        <v>102</v>
      </c>
      <c r="H73" s="2" t="s">
        <v>102</v>
      </c>
      <c r="I73" s="2">
        <v>38</v>
      </c>
      <c r="J73" s="2">
        <v>1</v>
      </c>
      <c r="K73" s="2">
        <v>29</v>
      </c>
      <c r="L73" s="2">
        <v>1</v>
      </c>
      <c r="Y73" s="19">
        <f>SUM(H73,J73,L73,N73,P73,R73,T73,V73,X73,X73)</f>
        <v>2</v>
      </c>
    </row>
    <row r="74" spans="1:25" ht="12.75">
      <c r="A74" s="4">
        <v>73</v>
      </c>
      <c r="B74" s="12" t="s">
        <v>177</v>
      </c>
      <c r="C74" s="20" t="s">
        <v>176</v>
      </c>
      <c r="D74" s="2">
        <v>5000</v>
      </c>
      <c r="E74" s="2" t="s">
        <v>6</v>
      </c>
      <c r="F74" s="2" t="e">
        <f>VLOOKUP(C:C,Kategorie!A:B,2,FALSE)</f>
        <v>#N/A</v>
      </c>
      <c r="G74" s="2" t="s">
        <v>102</v>
      </c>
      <c r="H74" s="2" t="s">
        <v>102</v>
      </c>
      <c r="I74" s="2" t="s">
        <v>102</v>
      </c>
      <c r="J74" s="2" t="s">
        <v>102</v>
      </c>
      <c r="K74" s="2">
        <v>17</v>
      </c>
      <c r="Y74" s="19">
        <f>SUM(H74,J74,L74,N74,P74,R74,T74,V74,X74,X74)</f>
        <v>0</v>
      </c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M2338" s="1"/>
    </row>
    <row r="2339" ht="12.75">
      <c r="M2339" s="1"/>
    </row>
    <row r="2340" ht="12.75">
      <c r="M2340" s="1"/>
    </row>
    <row r="2341" spans="11:24" ht="12.75"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ht="12.75">
      <c r="M2342" s="1"/>
    </row>
    <row r="2343" ht="12.75">
      <c r="M2343" s="1"/>
    </row>
    <row r="2344" ht="12.75">
      <c r="M2344" s="1"/>
    </row>
    <row r="2345" ht="12.75">
      <c r="M2345" s="1"/>
    </row>
    <row r="2346" spans="12:24" ht="12.75"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ht="12.75">
      <c r="M2347" s="1"/>
    </row>
    <row r="2348" ht="12.75">
      <c r="M2348" s="1"/>
    </row>
    <row r="2349" ht="12.75">
      <c r="M2349" s="1"/>
    </row>
    <row r="2350" spans="11:24" ht="12.75"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11:24" ht="12.75"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ht="12.75">
      <c r="M2352" s="1"/>
    </row>
    <row r="2353" ht="12.75">
      <c r="M2353" s="1"/>
    </row>
    <row r="2354" ht="12.75">
      <c r="M2354" s="1"/>
    </row>
    <row r="2355" spans="11:12" ht="12.75">
      <c r="K2355" s="1"/>
      <c r="L2355" s="1"/>
    </row>
    <row r="2356" ht="12.75">
      <c r="M2356" s="1"/>
    </row>
    <row r="2357" ht="12.75">
      <c r="M2357" s="1"/>
    </row>
    <row r="2358" spans="11:24" ht="12.75"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</sheetData>
  <printOptions horizontalCentered="1"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25.7109375" style="0" customWidth="1"/>
    <col min="3" max="3" width="5.7109375" style="3" customWidth="1"/>
    <col min="4" max="4" width="5.8515625" style="3" customWidth="1"/>
    <col min="5" max="5" width="3.28125" style="3" customWidth="1"/>
    <col min="6" max="6" width="3.7109375" style="3" customWidth="1"/>
    <col min="7" max="7" width="6.7109375" style="3" customWidth="1"/>
    <col min="8" max="8" width="10.57421875" style="3" customWidth="1"/>
    <col min="9" max="9" width="6.7109375" style="3" customWidth="1"/>
    <col min="10" max="10" width="10.57421875" style="3" customWidth="1"/>
    <col min="11" max="11" width="6.7109375" style="3" customWidth="1"/>
    <col min="12" max="12" width="10.57421875" style="3" customWidth="1"/>
    <col min="13" max="13" width="6.28125" style="3" customWidth="1"/>
    <col min="14" max="14" width="10.57421875" style="3" customWidth="1"/>
    <col min="15" max="15" width="6.28125" style="3" hidden="1" customWidth="1"/>
    <col min="16" max="16" width="10.57421875" style="3" hidden="1" customWidth="1"/>
    <col min="17" max="17" width="6.28125" style="3" hidden="1" customWidth="1"/>
    <col min="18" max="18" width="10.57421875" style="3" hidden="1" customWidth="1"/>
    <col min="19" max="19" width="6.57421875" style="3" hidden="1" customWidth="1"/>
    <col min="20" max="20" width="10.57421875" style="3" hidden="1" customWidth="1"/>
    <col min="21" max="21" width="7.140625" style="3" hidden="1" customWidth="1"/>
    <col min="22" max="22" width="10.57421875" style="3" hidden="1" customWidth="1"/>
    <col min="23" max="23" width="7.140625" style="3" hidden="1" customWidth="1"/>
    <col min="24" max="24" width="10.57421875" style="3" hidden="1" customWidth="1"/>
    <col min="25" max="25" width="10.7109375" style="19" customWidth="1"/>
    <col min="26" max="16384" width="6.140625" style="0" customWidth="1"/>
  </cols>
  <sheetData>
    <row r="1" spans="1:25" s="14" customFormat="1" ht="57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4" t="s">
        <v>8</v>
      </c>
      <c r="H1" s="15" t="s">
        <v>17</v>
      </c>
      <c r="I1" s="15" t="s">
        <v>9</v>
      </c>
      <c r="J1" s="15" t="s">
        <v>18</v>
      </c>
      <c r="K1" s="15" t="s">
        <v>10</v>
      </c>
      <c r="L1" s="15" t="s">
        <v>168</v>
      </c>
      <c r="M1" s="15" t="s">
        <v>11</v>
      </c>
      <c r="N1" s="15" t="s">
        <v>174</v>
      </c>
      <c r="O1" s="15" t="s">
        <v>12</v>
      </c>
      <c r="P1" s="15" t="s">
        <v>19</v>
      </c>
      <c r="Q1" s="15" t="s">
        <v>13</v>
      </c>
      <c r="R1" s="15" t="s">
        <v>20</v>
      </c>
      <c r="S1" s="15" t="s">
        <v>14</v>
      </c>
      <c r="T1" s="15" t="s">
        <v>21</v>
      </c>
      <c r="U1" s="15" t="s">
        <v>15</v>
      </c>
      <c r="V1" s="15" t="s">
        <v>22</v>
      </c>
      <c r="W1" s="15" t="s">
        <v>16</v>
      </c>
      <c r="X1" s="15" t="s">
        <v>23</v>
      </c>
      <c r="Y1" s="16" t="s">
        <v>167</v>
      </c>
    </row>
    <row r="2" spans="1:25" ht="12.75">
      <c r="A2" s="3">
        <v>1</v>
      </c>
      <c r="B2" s="12" t="s">
        <v>90</v>
      </c>
      <c r="C2" s="3">
        <v>1995</v>
      </c>
      <c r="D2" s="3">
        <v>2000</v>
      </c>
      <c r="E2" s="3" t="s">
        <v>7</v>
      </c>
      <c r="F2" s="3">
        <f>VLOOKUP(C:C,Kategorie!A:B,2,FALSE)</f>
        <v>2</v>
      </c>
      <c r="G2" s="3">
        <v>15</v>
      </c>
      <c r="H2" s="3">
        <v>3</v>
      </c>
      <c r="I2" s="3" t="s">
        <v>102</v>
      </c>
      <c r="J2" s="3" t="s">
        <v>102</v>
      </c>
      <c r="K2" s="3">
        <v>25</v>
      </c>
      <c r="L2" s="3">
        <v>7</v>
      </c>
      <c r="Y2" s="19">
        <f>SUM(H2,J2,L2,N2,P2,R2,T2,V2,X2)</f>
        <v>10</v>
      </c>
    </row>
    <row r="3" spans="1:25" ht="12.75">
      <c r="A3" s="3">
        <v>2</v>
      </c>
      <c r="B3" s="12" t="s">
        <v>91</v>
      </c>
      <c r="C3" s="3">
        <v>1995</v>
      </c>
      <c r="D3" s="3">
        <v>2000</v>
      </c>
      <c r="E3" s="3" t="s">
        <v>7</v>
      </c>
      <c r="F3" s="3">
        <f>VLOOKUP(C:C,Kategorie!A:B,2,FALSE)</f>
        <v>2</v>
      </c>
      <c r="G3" s="3">
        <v>16</v>
      </c>
      <c r="H3" s="3">
        <v>2</v>
      </c>
      <c r="I3" s="3">
        <v>37</v>
      </c>
      <c r="J3" s="3">
        <v>1</v>
      </c>
      <c r="K3" s="3">
        <v>30</v>
      </c>
      <c r="L3" s="3">
        <v>6</v>
      </c>
      <c r="Y3" s="19">
        <f>SUM(H3,J3,L3,N3,P3,R3,T3,V3,X3)</f>
        <v>9</v>
      </c>
    </row>
    <row r="4" spans="1:25" ht="12.75">
      <c r="A4" s="3">
        <v>3</v>
      </c>
      <c r="B4" s="12" t="s">
        <v>94</v>
      </c>
      <c r="C4" s="3">
        <v>1997</v>
      </c>
      <c r="D4" s="3">
        <v>2000</v>
      </c>
      <c r="E4" s="3" t="s">
        <v>7</v>
      </c>
      <c r="F4" s="3">
        <f>VLOOKUP(C:C,Kategorie!A:B,2,FALSE)</f>
        <v>2</v>
      </c>
      <c r="G4" s="3">
        <v>19</v>
      </c>
      <c r="H4" s="3">
        <v>1</v>
      </c>
      <c r="I4" s="3">
        <v>35</v>
      </c>
      <c r="J4" s="3">
        <v>2</v>
      </c>
      <c r="K4" s="3">
        <v>35</v>
      </c>
      <c r="L4" s="3">
        <v>5</v>
      </c>
      <c r="Y4" s="19">
        <f>SUM(H4,J4,L4,N4,P4,R4,T4,V4,X4)</f>
        <v>8</v>
      </c>
    </row>
    <row r="5" spans="1:25" ht="12.75">
      <c r="A5" s="3">
        <v>4</v>
      </c>
      <c r="B5" s="12" t="s">
        <v>195</v>
      </c>
      <c r="C5" s="3">
        <v>1996</v>
      </c>
      <c r="D5" s="3">
        <v>2000</v>
      </c>
      <c r="E5" s="3" t="s">
        <v>7</v>
      </c>
      <c r="F5" s="3">
        <f>VLOOKUP(C:C,Kategorie!A:B,2,FALSE)</f>
        <v>2</v>
      </c>
      <c r="G5" s="3" t="s">
        <v>102</v>
      </c>
      <c r="H5" s="3" t="s">
        <v>102</v>
      </c>
      <c r="I5" s="3" t="s">
        <v>102</v>
      </c>
      <c r="J5" s="3" t="s">
        <v>102</v>
      </c>
      <c r="K5" s="3">
        <v>43</v>
      </c>
      <c r="L5" s="3">
        <v>4</v>
      </c>
      <c r="Y5" s="19">
        <f>SUM(H5,J5,L5,N5,P5,R5,T5,V5,X5)</f>
        <v>4</v>
      </c>
    </row>
    <row r="6" spans="1:25" ht="12.75">
      <c r="A6" s="3">
        <v>5</v>
      </c>
      <c r="B6" s="12" t="s">
        <v>196</v>
      </c>
      <c r="C6" s="3">
        <v>1996</v>
      </c>
      <c r="D6" s="3">
        <v>2000</v>
      </c>
      <c r="E6" s="3" t="s">
        <v>7</v>
      </c>
      <c r="F6" s="3">
        <f>VLOOKUP(C:C,Kategorie!A:B,2,FALSE)</f>
        <v>2</v>
      </c>
      <c r="G6" s="3" t="s">
        <v>102</v>
      </c>
      <c r="H6" s="3" t="s">
        <v>102</v>
      </c>
      <c r="I6" s="3" t="s">
        <v>102</v>
      </c>
      <c r="J6" s="3" t="s">
        <v>102</v>
      </c>
      <c r="K6" s="3">
        <v>44</v>
      </c>
      <c r="L6" s="3">
        <v>3</v>
      </c>
      <c r="Y6" s="19">
        <f>SUM(H6,J6,L6,N6,P6,R6,T6,V6,X6)</f>
        <v>3</v>
      </c>
    </row>
    <row r="7" spans="1:25" ht="12.75">
      <c r="A7" s="3">
        <v>6</v>
      </c>
      <c r="B7" s="12" t="s">
        <v>197</v>
      </c>
      <c r="C7" s="3">
        <v>1996</v>
      </c>
      <c r="D7" s="3">
        <v>2000</v>
      </c>
      <c r="E7" s="3" t="s">
        <v>7</v>
      </c>
      <c r="F7" s="3">
        <f>VLOOKUP(C:C,Kategorie!A:B,2,FALSE)</f>
        <v>2</v>
      </c>
      <c r="G7" s="3" t="s">
        <v>102</v>
      </c>
      <c r="H7" s="3" t="s">
        <v>102</v>
      </c>
      <c r="I7" s="3" t="s">
        <v>102</v>
      </c>
      <c r="J7" s="3" t="s">
        <v>102</v>
      </c>
      <c r="K7" s="3">
        <v>45</v>
      </c>
      <c r="L7" s="3">
        <v>2</v>
      </c>
      <c r="Y7" s="19">
        <f>SUM(H7,J7,L7,N7,P7,R7,T7,V7,X7)</f>
        <v>2</v>
      </c>
    </row>
    <row r="8" spans="1:25" ht="12.75">
      <c r="A8" s="3">
        <v>7</v>
      </c>
      <c r="B8" s="12" t="s">
        <v>198</v>
      </c>
      <c r="C8" s="3">
        <v>1996</v>
      </c>
      <c r="D8" s="3">
        <v>2000</v>
      </c>
      <c r="E8" s="3" t="s">
        <v>7</v>
      </c>
      <c r="F8" s="3">
        <f>VLOOKUP(C:C,Kategorie!A:B,2,FALSE)</f>
        <v>2</v>
      </c>
      <c r="G8" s="3" t="s">
        <v>102</v>
      </c>
      <c r="H8" s="3" t="s">
        <v>102</v>
      </c>
      <c r="I8" s="3" t="s">
        <v>102</v>
      </c>
      <c r="J8" s="3" t="s">
        <v>102</v>
      </c>
      <c r="K8" s="3">
        <v>46</v>
      </c>
      <c r="L8" s="3">
        <v>1</v>
      </c>
      <c r="Y8" s="19">
        <f>SUM(H8,J8,L8,N8,P8,R8,T8,V8,X8)</f>
        <v>1</v>
      </c>
    </row>
    <row r="9" spans="1:25" ht="12.75">
      <c r="A9" s="3">
        <v>8</v>
      </c>
      <c r="B9" s="12" t="s">
        <v>139</v>
      </c>
      <c r="C9" s="3">
        <v>1996</v>
      </c>
      <c r="D9" s="3">
        <v>2000</v>
      </c>
      <c r="E9" s="3" t="s">
        <v>7</v>
      </c>
      <c r="F9" s="3">
        <f>VLOOKUP(C:C,Kategorie!A:B,2,FALSE)</f>
        <v>2</v>
      </c>
      <c r="G9" s="3">
        <v>10</v>
      </c>
      <c r="H9" s="3">
        <v>4</v>
      </c>
      <c r="I9" s="3">
        <v>15</v>
      </c>
      <c r="J9" s="3">
        <v>5</v>
      </c>
      <c r="K9" s="3" t="s">
        <v>102</v>
      </c>
      <c r="L9" s="3" t="s">
        <v>102</v>
      </c>
      <c r="Y9" s="19">
        <f>SUM(H9,J9,L9,N9,P9,R9,T9,V9,X9)</f>
        <v>9</v>
      </c>
    </row>
    <row r="10" spans="1:25" ht="12.75">
      <c r="A10" s="3">
        <v>9</v>
      </c>
      <c r="B10" s="12" t="s">
        <v>133</v>
      </c>
      <c r="C10" s="3">
        <v>1996</v>
      </c>
      <c r="D10" s="3">
        <v>2000</v>
      </c>
      <c r="E10" s="3" t="s">
        <v>7</v>
      </c>
      <c r="F10" s="3">
        <f>VLOOKUP(C:C,Kategorie!A:B,2,FALSE)</f>
        <v>2</v>
      </c>
      <c r="G10" s="3" t="s">
        <v>102</v>
      </c>
      <c r="H10" s="3" t="s">
        <v>102</v>
      </c>
      <c r="I10" s="3">
        <v>26</v>
      </c>
      <c r="J10" s="3">
        <v>4</v>
      </c>
      <c r="K10" s="3" t="s">
        <v>102</v>
      </c>
      <c r="L10" s="3" t="s">
        <v>102</v>
      </c>
      <c r="Y10" s="19">
        <f>SUM(H10,J10,L10,N10,P10,R10,T10,V10,X10)</f>
        <v>4</v>
      </c>
    </row>
    <row r="11" spans="1:25" ht="12.75">
      <c r="A11" s="3">
        <v>10</v>
      </c>
      <c r="B11" s="12" t="s">
        <v>136</v>
      </c>
      <c r="C11" s="3">
        <v>1996</v>
      </c>
      <c r="D11" s="3">
        <v>2000</v>
      </c>
      <c r="E11" s="3" t="s">
        <v>7</v>
      </c>
      <c r="F11" s="3">
        <f>VLOOKUP(C:C,Kategorie!A:B,2,FALSE)</f>
        <v>2</v>
      </c>
      <c r="G11" s="3" t="s">
        <v>102</v>
      </c>
      <c r="H11" s="3" t="s">
        <v>102</v>
      </c>
      <c r="I11" s="3">
        <v>29</v>
      </c>
      <c r="J11" s="3">
        <v>3</v>
      </c>
      <c r="K11" s="3" t="s">
        <v>102</v>
      </c>
      <c r="L11" s="3" t="s">
        <v>102</v>
      </c>
      <c r="Y11" s="19">
        <f>SUM(H11,J11,L11,N11,P11,R11,T11,V11,X11)</f>
        <v>3</v>
      </c>
    </row>
    <row r="12" spans="1:25" ht="12.75">
      <c r="A12" s="3">
        <v>11</v>
      </c>
      <c r="B12" s="12" t="s">
        <v>120</v>
      </c>
      <c r="C12" s="3">
        <v>1993</v>
      </c>
      <c r="D12" s="3">
        <v>2000</v>
      </c>
      <c r="E12" s="3" t="s">
        <v>7</v>
      </c>
      <c r="F12" s="3">
        <f>VLOOKUP(C:C,Kategorie!A:B,2,FALSE)</f>
        <v>3</v>
      </c>
      <c r="G12" s="3" t="s">
        <v>102</v>
      </c>
      <c r="H12" s="3" t="s">
        <v>102</v>
      </c>
      <c r="I12" s="3">
        <v>6</v>
      </c>
      <c r="J12" s="3">
        <v>8</v>
      </c>
      <c r="K12" s="3">
        <v>12</v>
      </c>
      <c r="L12" s="3">
        <v>3</v>
      </c>
      <c r="Y12" s="19">
        <f>SUM(H12,J12,L12,N12,P12,R12,T12,V12,X12)</f>
        <v>11</v>
      </c>
    </row>
    <row r="13" spans="1:25" ht="12.75">
      <c r="A13" s="3">
        <v>12</v>
      </c>
      <c r="B13" s="12" t="s">
        <v>121</v>
      </c>
      <c r="C13" s="3">
        <v>1994</v>
      </c>
      <c r="D13" s="3">
        <v>2000</v>
      </c>
      <c r="E13" s="3" t="s">
        <v>7</v>
      </c>
      <c r="F13" s="3">
        <f>VLOOKUP(C:C,Kategorie!A:B,2,FALSE)</f>
        <v>3</v>
      </c>
      <c r="G13" s="3" t="s">
        <v>102</v>
      </c>
      <c r="H13" s="3" t="s">
        <v>102</v>
      </c>
      <c r="I13" s="3">
        <v>7</v>
      </c>
      <c r="J13" s="3">
        <v>7</v>
      </c>
      <c r="K13" s="3">
        <v>13</v>
      </c>
      <c r="L13" s="3">
        <v>2</v>
      </c>
      <c r="Y13" s="19">
        <f>SUM(H13,J13,L13,N13,P13,R13,T13,V13,X13)</f>
        <v>9</v>
      </c>
    </row>
    <row r="14" spans="1:25" ht="12.75">
      <c r="A14" s="3">
        <v>13</v>
      </c>
      <c r="B14" s="12" t="s">
        <v>189</v>
      </c>
      <c r="C14" s="3">
        <v>1993</v>
      </c>
      <c r="D14" s="3">
        <v>2000</v>
      </c>
      <c r="E14" s="3" t="s">
        <v>7</v>
      </c>
      <c r="F14" s="3">
        <f>VLOOKUP(C:C,Kategorie!A:B,2,FALSE)</f>
        <v>3</v>
      </c>
      <c r="G14" s="3" t="s">
        <v>102</v>
      </c>
      <c r="H14" s="3" t="s">
        <v>102</v>
      </c>
      <c r="I14" s="3" t="s">
        <v>102</v>
      </c>
      <c r="J14" s="3" t="s">
        <v>102</v>
      </c>
      <c r="K14" s="3">
        <v>20</v>
      </c>
      <c r="L14" s="3">
        <v>1</v>
      </c>
      <c r="Y14" s="19">
        <f>SUM(H14,J14,L14,N14,P14,R14,T14,V14,X14)</f>
        <v>1</v>
      </c>
    </row>
    <row r="15" spans="1:25" ht="12.75">
      <c r="A15" s="3">
        <v>14</v>
      </c>
      <c r="B15" s="12" t="s">
        <v>125</v>
      </c>
      <c r="C15" s="3">
        <v>1994</v>
      </c>
      <c r="D15" s="3">
        <v>2000</v>
      </c>
      <c r="E15" s="3" t="s">
        <v>7</v>
      </c>
      <c r="F15" s="3">
        <f>VLOOKUP(C:C,Kategorie!A:B,2,FALSE)</f>
        <v>3</v>
      </c>
      <c r="G15" s="3" t="s">
        <v>102</v>
      </c>
      <c r="H15" s="3" t="s">
        <v>102</v>
      </c>
      <c r="I15" s="3">
        <v>16</v>
      </c>
      <c r="J15" s="3">
        <v>5</v>
      </c>
      <c r="K15" s="3" t="s">
        <v>102</v>
      </c>
      <c r="L15" s="3" t="s">
        <v>102</v>
      </c>
      <c r="Y15" s="19">
        <f>SUM(H15,J15,L15,N15,P15,R15,T15,V15,X15)</f>
        <v>5</v>
      </c>
    </row>
    <row r="16" spans="1:25" ht="12.75">
      <c r="A16" s="3">
        <v>15</v>
      </c>
      <c r="B16" s="12" t="s">
        <v>134</v>
      </c>
      <c r="C16" s="3">
        <v>1994</v>
      </c>
      <c r="D16" s="3">
        <v>2000</v>
      </c>
      <c r="E16" s="3" t="s">
        <v>7</v>
      </c>
      <c r="F16" s="3">
        <f>VLOOKUP(C:C,Kategorie!A:B,2,FALSE)</f>
        <v>3</v>
      </c>
      <c r="G16" s="3" t="s">
        <v>102</v>
      </c>
      <c r="H16" s="3" t="s">
        <v>102</v>
      </c>
      <c r="I16" s="3">
        <v>27</v>
      </c>
      <c r="J16" s="3">
        <v>2</v>
      </c>
      <c r="K16" s="3" t="s">
        <v>102</v>
      </c>
      <c r="L16" s="3" t="s">
        <v>102</v>
      </c>
      <c r="Y16" s="19">
        <f>SUM(H16,J16,L16,N16,P16,R16,T16,V16,X16)</f>
        <v>2</v>
      </c>
    </row>
    <row r="17" spans="1:25" ht="12.75">
      <c r="A17" s="3">
        <v>16</v>
      </c>
      <c r="B17" s="12" t="s">
        <v>127</v>
      </c>
      <c r="C17" s="3">
        <v>1994</v>
      </c>
      <c r="D17" s="3">
        <v>2000</v>
      </c>
      <c r="E17" s="3" t="s">
        <v>7</v>
      </c>
      <c r="F17" s="3">
        <f>VLOOKUP(C:C,Kategorie!A:B,2,FALSE)</f>
        <v>3</v>
      </c>
      <c r="G17" s="3" t="s">
        <v>102</v>
      </c>
      <c r="H17" s="3" t="s">
        <v>102</v>
      </c>
      <c r="I17" s="3">
        <v>18</v>
      </c>
      <c r="J17" s="3">
        <v>4</v>
      </c>
      <c r="K17" s="3" t="s">
        <v>102</v>
      </c>
      <c r="L17" s="3" t="s">
        <v>102</v>
      </c>
      <c r="Y17" s="19">
        <f>SUM(H17,J17,L17,N17,P17,R17,T17,V17,X17)</f>
        <v>4</v>
      </c>
    </row>
    <row r="18" spans="1:25" ht="12.75">
      <c r="A18" s="3">
        <v>17</v>
      </c>
      <c r="B18" s="12" t="s">
        <v>96</v>
      </c>
      <c r="C18" s="3">
        <v>1994</v>
      </c>
      <c r="D18" s="3">
        <v>2000</v>
      </c>
      <c r="E18" s="3" t="s">
        <v>7</v>
      </c>
      <c r="F18" s="3">
        <f>VLOOKUP(C:C,Kategorie!A:B,2,FALSE)</f>
        <v>3</v>
      </c>
      <c r="G18" s="3">
        <v>21</v>
      </c>
      <c r="H18" s="3">
        <v>1</v>
      </c>
      <c r="I18" s="3" t="s">
        <v>102</v>
      </c>
      <c r="J18" s="3" t="s">
        <v>102</v>
      </c>
      <c r="K18" s="3" t="s">
        <v>102</v>
      </c>
      <c r="L18" s="3" t="s">
        <v>102</v>
      </c>
      <c r="Y18" s="19">
        <f>SUM(H18,J18,L18,N18,P18,R18,T18,V18,X18)</f>
        <v>1</v>
      </c>
    </row>
    <row r="19" spans="1:25" ht="12.75">
      <c r="A19" s="3">
        <v>18</v>
      </c>
      <c r="B19" s="12" t="s">
        <v>132</v>
      </c>
      <c r="C19" s="3">
        <v>1994</v>
      </c>
      <c r="D19" s="3">
        <v>2000</v>
      </c>
      <c r="E19" s="3" t="s">
        <v>7</v>
      </c>
      <c r="F19" s="3">
        <f>VLOOKUP(C:C,Kategorie!A:B,2,FALSE)</f>
        <v>3</v>
      </c>
      <c r="G19" s="3" t="s">
        <v>102</v>
      </c>
      <c r="H19" s="3" t="s">
        <v>102</v>
      </c>
      <c r="I19" s="3">
        <v>25</v>
      </c>
      <c r="J19" s="3">
        <v>3</v>
      </c>
      <c r="K19" s="3" t="s">
        <v>102</v>
      </c>
      <c r="L19" s="3" t="s">
        <v>102</v>
      </c>
      <c r="Y19" s="19">
        <f>SUM(H19,J19,L19,N19,P19,R19,T19,V19,X19)</f>
        <v>3</v>
      </c>
    </row>
    <row r="20" spans="1:25" ht="12.75">
      <c r="A20" s="3">
        <v>19</v>
      </c>
      <c r="B20" s="12" t="s">
        <v>124</v>
      </c>
      <c r="C20" s="3">
        <v>1994</v>
      </c>
      <c r="D20" s="3">
        <v>2000</v>
      </c>
      <c r="E20" s="3" t="s">
        <v>7</v>
      </c>
      <c r="F20" s="3">
        <f>VLOOKUP(C:C,Kategorie!A:B,2,FALSE)</f>
        <v>3</v>
      </c>
      <c r="G20" s="3" t="s">
        <v>102</v>
      </c>
      <c r="H20" s="3" t="s">
        <v>102</v>
      </c>
      <c r="I20" s="3">
        <v>13</v>
      </c>
      <c r="J20" s="3">
        <v>6</v>
      </c>
      <c r="K20" s="3" t="s">
        <v>102</v>
      </c>
      <c r="L20" s="3" t="s">
        <v>102</v>
      </c>
      <c r="Y20" s="19">
        <f>SUM(H20,J20,L20,N20,P20,R20,T20,V20,X20)</f>
        <v>6</v>
      </c>
    </row>
    <row r="21" spans="1:25" ht="12.75">
      <c r="A21" s="3">
        <v>20</v>
      </c>
      <c r="B21" s="12" t="s">
        <v>138</v>
      </c>
      <c r="C21" s="3">
        <v>1994</v>
      </c>
      <c r="D21" s="3">
        <v>2000</v>
      </c>
      <c r="E21" s="3" t="s">
        <v>7</v>
      </c>
      <c r="F21" s="3">
        <f>VLOOKUP(C:C,Kategorie!A:B,2,FALSE)</f>
        <v>3</v>
      </c>
      <c r="G21" s="3" t="s">
        <v>102</v>
      </c>
      <c r="H21" s="3" t="s">
        <v>102</v>
      </c>
      <c r="I21" s="3">
        <v>31</v>
      </c>
      <c r="J21" s="3">
        <v>1</v>
      </c>
      <c r="K21" s="3" t="s">
        <v>102</v>
      </c>
      <c r="L21" s="3" t="s">
        <v>102</v>
      </c>
      <c r="Y21" s="19">
        <f>SUM(H21,J21,L21,N21,P21,R21,T21,V21,X21)</f>
        <v>1</v>
      </c>
    </row>
    <row r="22" spans="1:25" ht="12.75">
      <c r="A22" s="3">
        <v>21</v>
      </c>
      <c r="B22" s="12" t="s">
        <v>85</v>
      </c>
      <c r="C22" s="3">
        <v>1991</v>
      </c>
      <c r="D22" s="3">
        <v>2000</v>
      </c>
      <c r="E22" s="3" t="s">
        <v>7</v>
      </c>
      <c r="F22" s="3">
        <f>VLOOKUP(C:C,Kategorie!A:B,2,FALSE)</f>
        <v>4</v>
      </c>
      <c r="G22" s="3">
        <v>9</v>
      </c>
      <c r="H22" s="3">
        <v>1</v>
      </c>
      <c r="I22" s="3">
        <v>8</v>
      </c>
      <c r="J22" s="3">
        <v>6</v>
      </c>
      <c r="K22" s="3">
        <v>14</v>
      </c>
      <c r="L22" s="3">
        <v>3</v>
      </c>
      <c r="Y22" s="19">
        <f>SUM(H22,J22,L22,N22,P22,R22,T22,V22,X22)</f>
        <v>10</v>
      </c>
    </row>
    <row r="23" spans="1:25" ht="12.75">
      <c r="A23" s="3">
        <v>22</v>
      </c>
      <c r="B23" s="12" t="s">
        <v>142</v>
      </c>
      <c r="C23" s="3">
        <v>1992</v>
      </c>
      <c r="D23" s="3">
        <v>2000</v>
      </c>
      <c r="E23" s="3" t="s">
        <v>7</v>
      </c>
      <c r="F23" s="3">
        <f>VLOOKUP(C:C,Kategorie!A:B,2,FALSE)</f>
        <v>4</v>
      </c>
      <c r="G23" s="3" t="s">
        <v>102</v>
      </c>
      <c r="H23" s="3" t="s">
        <v>102</v>
      </c>
      <c r="I23" s="3">
        <v>34</v>
      </c>
      <c r="J23" s="3">
        <v>2</v>
      </c>
      <c r="K23" s="3">
        <v>34</v>
      </c>
      <c r="L23" s="3">
        <v>2</v>
      </c>
      <c r="Y23" s="19">
        <f>SUM(H23,J23,L23,N23,P23,R23,T23,V23,X23)</f>
        <v>4</v>
      </c>
    </row>
    <row r="24" spans="1:25" ht="12.75">
      <c r="A24" s="3">
        <v>23</v>
      </c>
      <c r="B24" s="12" t="s">
        <v>143</v>
      </c>
      <c r="C24" s="3">
        <v>1992</v>
      </c>
      <c r="D24" s="3">
        <v>2000</v>
      </c>
      <c r="E24" s="3" t="s">
        <v>7</v>
      </c>
      <c r="F24" s="3">
        <f>VLOOKUP(C:C,Kategorie!A:B,2,FALSE)</f>
        <v>4</v>
      </c>
      <c r="G24" s="3" t="s">
        <v>102</v>
      </c>
      <c r="H24" s="3" t="s">
        <v>102</v>
      </c>
      <c r="I24" s="3">
        <v>38</v>
      </c>
      <c r="J24" s="3">
        <v>1</v>
      </c>
      <c r="K24" s="3">
        <v>40</v>
      </c>
      <c r="L24" s="3">
        <v>1</v>
      </c>
      <c r="Y24" s="19">
        <f>SUM(H24,J24,L24,N24,P24,R24,T24,V24,X24)</f>
        <v>2</v>
      </c>
    </row>
    <row r="25" spans="1:25" ht="12.75">
      <c r="A25" s="3">
        <v>24</v>
      </c>
      <c r="B25" s="12" t="s">
        <v>141</v>
      </c>
      <c r="C25" s="3">
        <v>1992</v>
      </c>
      <c r="D25" s="3">
        <v>2000</v>
      </c>
      <c r="E25" s="3" t="s">
        <v>7</v>
      </c>
      <c r="F25" s="3">
        <f>VLOOKUP(C:C,Kategorie!A:B,2,FALSE)</f>
        <v>4</v>
      </c>
      <c r="G25" s="3" t="s">
        <v>102</v>
      </c>
      <c r="H25" s="3" t="s">
        <v>102</v>
      </c>
      <c r="I25" s="3">
        <v>33</v>
      </c>
      <c r="J25" s="3">
        <v>3</v>
      </c>
      <c r="K25" s="3" t="s">
        <v>102</v>
      </c>
      <c r="L25" s="3" t="s">
        <v>102</v>
      </c>
      <c r="Y25" s="19">
        <f>SUM(H25,J25,L25,N25,P25,R25,T25,V25,X25)</f>
        <v>3</v>
      </c>
    </row>
    <row r="26" spans="1:25" ht="12.75">
      <c r="A26" s="3">
        <v>25</v>
      </c>
      <c r="B26" s="12" t="s">
        <v>140</v>
      </c>
      <c r="C26" s="3">
        <v>1992</v>
      </c>
      <c r="D26" s="3">
        <v>2000</v>
      </c>
      <c r="E26" s="3" t="s">
        <v>7</v>
      </c>
      <c r="F26" s="3">
        <f>VLOOKUP(C:C,Kategorie!A:B,2,FALSE)</f>
        <v>4</v>
      </c>
      <c r="G26" s="3" t="s">
        <v>102</v>
      </c>
      <c r="H26" s="3" t="s">
        <v>102</v>
      </c>
      <c r="I26" s="3">
        <v>32</v>
      </c>
      <c r="J26" s="3">
        <v>4</v>
      </c>
      <c r="K26" s="3" t="s">
        <v>102</v>
      </c>
      <c r="L26" s="3" t="s">
        <v>102</v>
      </c>
      <c r="Y26" s="19">
        <f>SUM(H26,J26,L26,N26,P26,R26,T26,V26,X26)</f>
        <v>4</v>
      </c>
    </row>
    <row r="27" spans="1:25" ht="12.75">
      <c r="A27" s="3">
        <v>26</v>
      </c>
      <c r="B27" s="12" t="s">
        <v>126</v>
      </c>
      <c r="C27" s="3">
        <v>1992</v>
      </c>
      <c r="D27" s="3">
        <v>2000</v>
      </c>
      <c r="E27" s="3" t="s">
        <v>7</v>
      </c>
      <c r="F27" s="3">
        <f>VLOOKUP(C:C,Kategorie!A:B,2,FALSE)</f>
        <v>4</v>
      </c>
      <c r="G27" s="3" t="s">
        <v>102</v>
      </c>
      <c r="H27" s="3" t="s">
        <v>102</v>
      </c>
      <c r="I27" s="3">
        <v>17</v>
      </c>
      <c r="J27" s="3">
        <v>5</v>
      </c>
      <c r="K27" s="3" t="s">
        <v>102</v>
      </c>
      <c r="L27" s="3" t="s">
        <v>102</v>
      </c>
      <c r="Y27" s="19">
        <f>SUM(H27,J27,L27,N27,P27,R27,T27,V27,X27)</f>
        <v>5</v>
      </c>
    </row>
    <row r="28" spans="1:25" ht="12.75">
      <c r="A28" s="3">
        <v>27</v>
      </c>
      <c r="B28" s="12" t="s">
        <v>135</v>
      </c>
      <c r="C28" s="3">
        <v>1983</v>
      </c>
      <c r="D28" s="3">
        <v>2000</v>
      </c>
      <c r="E28" s="3" t="s">
        <v>7</v>
      </c>
      <c r="F28" s="3">
        <f>VLOOKUP(C:C,Kategorie!A:B,2,FALSE)</f>
        <v>6</v>
      </c>
      <c r="G28" s="3" t="s">
        <v>102</v>
      </c>
      <c r="H28" s="3" t="s">
        <v>102</v>
      </c>
      <c r="I28" s="3">
        <v>28</v>
      </c>
      <c r="J28" s="3">
        <v>1</v>
      </c>
      <c r="K28" s="3">
        <v>31</v>
      </c>
      <c r="L28" s="3">
        <v>1</v>
      </c>
      <c r="Y28" s="19">
        <f>SUM(H28,J28,L28,N28,P28,R28,T28,V28,X28)</f>
        <v>2</v>
      </c>
    </row>
    <row r="29" spans="1:25" ht="12.75">
      <c r="A29" s="3">
        <v>28</v>
      </c>
      <c r="B29" s="12" t="s">
        <v>95</v>
      </c>
      <c r="C29" s="3">
        <v>1965</v>
      </c>
      <c r="D29" s="3">
        <v>2000</v>
      </c>
      <c r="E29" s="3" t="s">
        <v>7</v>
      </c>
      <c r="F29" s="3">
        <f>VLOOKUP(C:C,Kategorie!A:B,2,FALSE)</f>
        <v>8</v>
      </c>
      <c r="G29" s="3">
        <v>20</v>
      </c>
      <c r="H29" s="3">
        <v>1</v>
      </c>
      <c r="I29" s="3">
        <v>36</v>
      </c>
      <c r="J29" s="3">
        <v>1</v>
      </c>
      <c r="K29" s="3">
        <v>39</v>
      </c>
      <c r="L29" s="3">
        <v>1</v>
      </c>
      <c r="Y29" s="19">
        <f>SUM(H29,J29,L29,N29,P29,R29,T29,V29,X29)</f>
        <v>3</v>
      </c>
    </row>
    <row r="30" spans="1:25" ht="12.75">
      <c r="A30" s="3">
        <v>29</v>
      </c>
      <c r="B30" s="12" t="s">
        <v>92</v>
      </c>
      <c r="C30" s="3">
        <v>1999</v>
      </c>
      <c r="D30" s="3">
        <v>2000</v>
      </c>
      <c r="E30" s="3" t="s">
        <v>6</v>
      </c>
      <c r="F30" s="3">
        <f>VLOOKUP(C:C,Kategorie!A:B,2,FALSE)</f>
        <v>1</v>
      </c>
      <c r="G30" s="3">
        <v>17</v>
      </c>
      <c r="H30" s="3">
        <v>1</v>
      </c>
      <c r="I30" s="3" t="s">
        <v>102</v>
      </c>
      <c r="J30" s="3" t="s">
        <v>102</v>
      </c>
      <c r="K30" s="3">
        <v>33</v>
      </c>
      <c r="L30" s="3">
        <v>1</v>
      </c>
      <c r="Y30" s="19">
        <f>SUM(H30,J30,L30,N30,P30,R30,T30,V30,X30)</f>
        <v>2</v>
      </c>
    </row>
    <row r="31" spans="1:25" ht="12.75">
      <c r="A31" s="3">
        <v>30</v>
      </c>
      <c r="B31" s="12" t="s">
        <v>123</v>
      </c>
      <c r="C31" s="3">
        <v>1995</v>
      </c>
      <c r="D31" s="3">
        <v>2000</v>
      </c>
      <c r="E31" s="3" t="s">
        <v>6</v>
      </c>
      <c r="F31" s="3">
        <f>VLOOKUP(C:C,Kategorie!A:B,2,FALSE)</f>
        <v>2</v>
      </c>
      <c r="G31" s="3" t="s">
        <v>102</v>
      </c>
      <c r="H31" s="3" t="s">
        <v>102</v>
      </c>
      <c r="I31" s="3">
        <v>11</v>
      </c>
      <c r="J31" s="3">
        <v>5</v>
      </c>
      <c r="K31" s="3">
        <v>10</v>
      </c>
      <c r="L31" s="3">
        <v>11</v>
      </c>
      <c r="Y31" s="19">
        <f>SUM(H31,J31,L31,N31,P31,R31,T31,V31,X31)</f>
        <v>16</v>
      </c>
    </row>
    <row r="32" spans="1:25" ht="12.75">
      <c r="A32" s="3">
        <v>31</v>
      </c>
      <c r="B32" s="12" t="s">
        <v>84</v>
      </c>
      <c r="C32" s="3">
        <v>1995</v>
      </c>
      <c r="D32" s="3">
        <v>2000</v>
      </c>
      <c r="E32" s="3" t="s">
        <v>6</v>
      </c>
      <c r="F32" s="3">
        <f>VLOOKUP(C:C,Kategorie!A:B,2,FALSE)</f>
        <v>2</v>
      </c>
      <c r="G32" s="3">
        <v>8</v>
      </c>
      <c r="H32" s="3">
        <v>6</v>
      </c>
      <c r="I32" s="3">
        <v>10</v>
      </c>
      <c r="J32" s="3">
        <v>6</v>
      </c>
      <c r="K32" s="3">
        <v>17</v>
      </c>
      <c r="L32" s="3">
        <v>10</v>
      </c>
      <c r="Y32" s="19">
        <f>SUM(H32,J32,L32,N32,P32,R32,T32,V32,X32)</f>
        <v>22</v>
      </c>
    </row>
    <row r="33" spans="1:25" ht="12.75">
      <c r="A33" s="3">
        <v>32</v>
      </c>
      <c r="B33" s="12" t="s">
        <v>188</v>
      </c>
      <c r="C33" s="3">
        <v>1996</v>
      </c>
      <c r="D33" s="3">
        <v>2000</v>
      </c>
      <c r="E33" s="3" t="s">
        <v>6</v>
      </c>
      <c r="F33" s="3">
        <f>VLOOKUP(C:C,Kategorie!A:B,2,FALSE)</f>
        <v>2</v>
      </c>
      <c r="G33" s="3" t="s">
        <v>102</v>
      </c>
      <c r="H33" s="3" t="s">
        <v>102</v>
      </c>
      <c r="I33" s="3" t="s">
        <v>102</v>
      </c>
      <c r="J33" s="3" t="s">
        <v>102</v>
      </c>
      <c r="K33" s="3">
        <v>18</v>
      </c>
      <c r="L33" s="3">
        <v>9</v>
      </c>
      <c r="Y33" s="19">
        <f>SUM(H33,J33,L33,N33,P33,R33,T33,V33,X33)</f>
        <v>9</v>
      </c>
    </row>
    <row r="34" spans="1:25" ht="12.75">
      <c r="A34" s="3">
        <v>33</v>
      </c>
      <c r="B34" s="12" t="s">
        <v>99</v>
      </c>
      <c r="C34" s="3">
        <v>1997</v>
      </c>
      <c r="D34" s="3">
        <v>2000</v>
      </c>
      <c r="E34" s="3" t="s">
        <v>6</v>
      </c>
      <c r="F34" s="3">
        <f>VLOOKUP(C:C,Kategorie!A:B,2,FALSE)</f>
        <v>2</v>
      </c>
      <c r="G34" s="3">
        <v>24</v>
      </c>
      <c r="H34" s="3">
        <v>1</v>
      </c>
      <c r="I34" s="3" t="s">
        <v>102</v>
      </c>
      <c r="J34" s="3" t="s">
        <v>102</v>
      </c>
      <c r="K34" s="3">
        <v>21</v>
      </c>
      <c r="L34" s="3">
        <v>8</v>
      </c>
      <c r="Y34" s="19">
        <f>SUM(H34,J34,L34,N34,P34,R34,T34,V34,X34)</f>
        <v>9</v>
      </c>
    </row>
    <row r="35" spans="1:25" ht="12.75">
      <c r="A35" s="3">
        <v>34</v>
      </c>
      <c r="B35" s="12" t="s">
        <v>88</v>
      </c>
      <c r="C35" s="3">
        <v>1995</v>
      </c>
      <c r="D35" s="3">
        <v>2000</v>
      </c>
      <c r="E35" s="3" t="s">
        <v>6</v>
      </c>
      <c r="F35" s="3">
        <f>VLOOKUP(C:C,Kategorie!A:B,2,FALSE)</f>
        <v>2</v>
      </c>
      <c r="G35" s="3">
        <v>13</v>
      </c>
      <c r="H35" s="3">
        <v>5</v>
      </c>
      <c r="I35" s="3">
        <v>20</v>
      </c>
      <c r="J35" s="3">
        <v>4</v>
      </c>
      <c r="K35" s="3">
        <v>24</v>
      </c>
      <c r="L35" s="3">
        <v>7</v>
      </c>
      <c r="Y35" s="19">
        <f>SUM(H35,J35,L35,N35,P35,R35,T35,V35,X35)</f>
        <v>16</v>
      </c>
    </row>
    <row r="36" spans="1:25" ht="12.75">
      <c r="A36" s="3">
        <v>35</v>
      </c>
      <c r="B36" s="12" t="s">
        <v>129</v>
      </c>
      <c r="C36" s="3">
        <v>1995</v>
      </c>
      <c r="D36" s="3">
        <v>2000</v>
      </c>
      <c r="E36" s="3" t="s">
        <v>6</v>
      </c>
      <c r="F36" s="3">
        <f>VLOOKUP(C:C,Kategorie!A:B,2,FALSE)</f>
        <v>2</v>
      </c>
      <c r="G36" s="3" t="s">
        <v>102</v>
      </c>
      <c r="H36" s="3" t="s">
        <v>102</v>
      </c>
      <c r="I36" s="3">
        <v>22</v>
      </c>
      <c r="J36" s="3">
        <v>3</v>
      </c>
      <c r="K36" s="3">
        <v>26</v>
      </c>
      <c r="L36" s="3">
        <v>6</v>
      </c>
      <c r="Y36" s="19">
        <f>SUM(H36,J36,L36,N36,P36,R36,T36,V36,X36)</f>
        <v>9</v>
      </c>
    </row>
    <row r="37" spans="1:25" ht="12.75">
      <c r="A37" s="3">
        <v>36</v>
      </c>
      <c r="B37" s="12" t="s">
        <v>192</v>
      </c>
      <c r="C37" s="3">
        <v>1996</v>
      </c>
      <c r="D37" s="3">
        <v>2000</v>
      </c>
      <c r="E37" s="3" t="s">
        <v>6</v>
      </c>
      <c r="F37" s="3">
        <f>VLOOKUP(C:C,Kategorie!A:B,2,FALSE)</f>
        <v>2</v>
      </c>
      <c r="G37" s="3" t="s">
        <v>102</v>
      </c>
      <c r="H37" s="3" t="s">
        <v>102</v>
      </c>
      <c r="I37" s="3" t="s">
        <v>102</v>
      </c>
      <c r="J37" s="3" t="s">
        <v>102</v>
      </c>
      <c r="K37" s="3">
        <v>32</v>
      </c>
      <c r="L37" s="3">
        <v>5</v>
      </c>
      <c r="Y37" s="19">
        <f>SUM(H37,J37,L37,N37,P37,R37,T37,V37,X37)</f>
        <v>5</v>
      </c>
    </row>
    <row r="38" spans="1:25" ht="12.75">
      <c r="A38" s="3">
        <v>37</v>
      </c>
      <c r="B38" s="12" t="s">
        <v>89</v>
      </c>
      <c r="C38" s="3">
        <v>1997</v>
      </c>
      <c r="D38" s="3">
        <v>2000</v>
      </c>
      <c r="E38" s="3" t="s">
        <v>6</v>
      </c>
      <c r="F38" s="3">
        <f>VLOOKUP(C:C,Kategorie!A:B,2,FALSE)</f>
        <v>2</v>
      </c>
      <c r="G38" s="3">
        <v>14</v>
      </c>
      <c r="H38" s="3">
        <v>4</v>
      </c>
      <c r="I38" s="3" t="s">
        <v>102</v>
      </c>
      <c r="J38" s="3" t="s">
        <v>102</v>
      </c>
      <c r="K38" s="3">
        <v>37</v>
      </c>
      <c r="L38" s="3">
        <v>4</v>
      </c>
      <c r="Y38" s="19">
        <f>SUM(H38,J38,L38,N38,P38,R38,T38,V38,X38)</f>
        <v>8</v>
      </c>
    </row>
    <row r="39" spans="1:25" ht="12.75">
      <c r="A39" s="3">
        <v>38</v>
      </c>
      <c r="B39" s="12" t="s">
        <v>194</v>
      </c>
      <c r="C39" s="3">
        <v>1996</v>
      </c>
      <c r="D39" s="3">
        <v>2000</v>
      </c>
      <c r="E39" s="3" t="s">
        <v>6</v>
      </c>
      <c r="F39" s="3">
        <f>VLOOKUP(C:C,Kategorie!A:B,2,FALSE)</f>
        <v>2</v>
      </c>
      <c r="G39" s="3" t="s">
        <v>102</v>
      </c>
      <c r="H39" s="3" t="s">
        <v>102</v>
      </c>
      <c r="I39" s="3" t="s">
        <v>102</v>
      </c>
      <c r="J39" s="3" t="s">
        <v>102</v>
      </c>
      <c r="K39" s="3">
        <v>41</v>
      </c>
      <c r="L39" s="3">
        <v>3</v>
      </c>
      <c r="Y39" s="19">
        <f>SUM(H39,J39,L39,N39,P39,R39,T39,V39,X39)</f>
        <v>3</v>
      </c>
    </row>
    <row r="40" spans="1:25" ht="12.75">
      <c r="A40" s="3">
        <v>39</v>
      </c>
      <c r="B40" s="12" t="s">
        <v>199</v>
      </c>
      <c r="C40" s="3">
        <v>1996</v>
      </c>
      <c r="D40" s="3">
        <v>2000</v>
      </c>
      <c r="E40" s="3" t="s">
        <v>6</v>
      </c>
      <c r="F40" s="3">
        <f>VLOOKUP(C:C,Kategorie!A:B,2,FALSE)</f>
        <v>2</v>
      </c>
      <c r="G40" s="3" t="s">
        <v>102</v>
      </c>
      <c r="H40" s="3" t="s">
        <v>102</v>
      </c>
      <c r="I40" s="3" t="s">
        <v>102</v>
      </c>
      <c r="J40" s="3" t="s">
        <v>102</v>
      </c>
      <c r="K40" s="3">
        <v>47</v>
      </c>
      <c r="L40" s="3">
        <v>2</v>
      </c>
      <c r="Y40" s="19">
        <f>SUM(H40,J40,L40,N40,P40,R40,T40,V40,X40)</f>
        <v>2</v>
      </c>
    </row>
    <row r="41" spans="1:25" ht="12.75">
      <c r="A41" s="3">
        <v>40</v>
      </c>
      <c r="B41" s="12" t="s">
        <v>200</v>
      </c>
      <c r="C41" s="3">
        <v>1996</v>
      </c>
      <c r="D41" s="3">
        <v>2000</v>
      </c>
      <c r="E41" s="3" t="s">
        <v>6</v>
      </c>
      <c r="F41" s="3">
        <f>VLOOKUP(C:C,Kategorie!A:B,2,FALSE)</f>
        <v>2</v>
      </c>
      <c r="G41" s="3" t="s">
        <v>102</v>
      </c>
      <c r="H41" s="3" t="s">
        <v>102</v>
      </c>
      <c r="I41" s="3" t="s">
        <v>102</v>
      </c>
      <c r="J41" s="3" t="s">
        <v>102</v>
      </c>
      <c r="K41" s="3">
        <v>48</v>
      </c>
      <c r="L41" s="3">
        <v>1</v>
      </c>
      <c r="Y41" s="19">
        <f>SUM(H41,J41,L41,N41,P41,R41,T41,V41,X41)</f>
        <v>1</v>
      </c>
    </row>
    <row r="42" spans="1:25" ht="12.75">
      <c r="A42" s="3">
        <v>41</v>
      </c>
      <c r="B42" s="12" t="s">
        <v>97</v>
      </c>
      <c r="C42" s="3">
        <v>1996</v>
      </c>
      <c r="D42" s="3">
        <v>2000</v>
      </c>
      <c r="E42" s="3" t="s">
        <v>6</v>
      </c>
      <c r="F42" s="3">
        <f>VLOOKUP(C:C,Kategorie!A:B,2,FALSE)</f>
        <v>2</v>
      </c>
      <c r="G42" s="3">
        <v>22</v>
      </c>
      <c r="H42" s="3">
        <v>3</v>
      </c>
      <c r="I42" s="3" t="s">
        <v>102</v>
      </c>
      <c r="J42" s="3" t="s">
        <v>102</v>
      </c>
      <c r="K42" s="3" t="s">
        <v>102</v>
      </c>
      <c r="L42" s="3" t="s">
        <v>102</v>
      </c>
      <c r="Y42" s="19">
        <f>SUM(H42,J42,L42,N42,P42,R42,T42,V42,X42)</f>
        <v>3</v>
      </c>
    </row>
    <row r="43" spans="1:25" ht="12.75">
      <c r="A43" s="3">
        <v>42</v>
      </c>
      <c r="B43" s="12" t="s">
        <v>98</v>
      </c>
      <c r="C43" s="3">
        <v>1996</v>
      </c>
      <c r="D43" s="3">
        <v>2000</v>
      </c>
      <c r="E43" s="3" t="s">
        <v>6</v>
      </c>
      <c r="F43" s="3">
        <f>VLOOKUP(C:C,Kategorie!A:B,2,FALSE)</f>
        <v>2</v>
      </c>
      <c r="G43" s="3">
        <v>23</v>
      </c>
      <c r="H43" s="3">
        <v>2</v>
      </c>
      <c r="I43" s="3">
        <v>40</v>
      </c>
      <c r="J43" s="3">
        <v>1</v>
      </c>
      <c r="K43" s="3" t="s">
        <v>102</v>
      </c>
      <c r="L43" s="3" t="s">
        <v>102</v>
      </c>
      <c r="Y43" s="19">
        <f>SUM(H43,J43,L43,N43,P43,R43,T43,V43,X43)</f>
        <v>3</v>
      </c>
    </row>
    <row r="44" spans="1:25" ht="12.75">
      <c r="A44" s="3">
        <v>43</v>
      </c>
      <c r="B44" s="12" t="s">
        <v>144</v>
      </c>
      <c r="C44" s="3">
        <v>1996</v>
      </c>
      <c r="D44" s="3">
        <v>2000</v>
      </c>
      <c r="E44" s="3" t="s">
        <v>6</v>
      </c>
      <c r="F44" s="3">
        <f>VLOOKUP(C:C,Kategorie!A:B,2,FALSE)</f>
        <v>2</v>
      </c>
      <c r="G44" s="3" t="s">
        <v>102</v>
      </c>
      <c r="H44" s="3" t="s">
        <v>102</v>
      </c>
      <c r="I44" s="3">
        <v>39</v>
      </c>
      <c r="J44" s="3">
        <v>2</v>
      </c>
      <c r="K44" s="3" t="s">
        <v>102</v>
      </c>
      <c r="L44" s="3" t="s">
        <v>102</v>
      </c>
      <c r="Y44" s="19">
        <f>SUM(H44,J44,L44,N44,P44,R44,T44,V44,X44)</f>
        <v>2</v>
      </c>
    </row>
    <row r="45" spans="1:25" ht="12.75">
      <c r="A45" s="3">
        <v>44</v>
      </c>
      <c r="B45" s="12" t="s">
        <v>186</v>
      </c>
      <c r="C45" s="3">
        <v>1993</v>
      </c>
      <c r="D45" s="3">
        <v>2000</v>
      </c>
      <c r="E45" s="3" t="s">
        <v>6</v>
      </c>
      <c r="F45" s="3">
        <f>VLOOKUP(C:C,Kategorie!A:B,2,FALSE)</f>
        <v>3</v>
      </c>
      <c r="G45" s="3" t="s">
        <v>102</v>
      </c>
      <c r="H45" s="3" t="s">
        <v>102</v>
      </c>
      <c r="I45" s="3" t="s">
        <v>102</v>
      </c>
      <c r="J45" s="3" t="s">
        <v>102</v>
      </c>
      <c r="K45" s="3">
        <v>15</v>
      </c>
      <c r="L45" s="3">
        <v>2</v>
      </c>
      <c r="Y45" s="19">
        <f>SUM(H45,J45,L45,N45,P45,R45,T45,V45,X45)</f>
        <v>2</v>
      </c>
    </row>
    <row r="46" spans="1:25" ht="12.75">
      <c r="A46" s="3">
        <v>45</v>
      </c>
      <c r="B46" s="12" t="s">
        <v>128</v>
      </c>
      <c r="C46" s="3">
        <v>1993</v>
      </c>
      <c r="D46" s="3">
        <v>2000</v>
      </c>
      <c r="E46" s="3" t="s">
        <v>6</v>
      </c>
      <c r="F46" s="3">
        <f>VLOOKUP(C:C,Kategorie!A:B,2,FALSE)</f>
        <v>3</v>
      </c>
      <c r="G46" s="3" t="s">
        <v>102</v>
      </c>
      <c r="H46" s="3" t="s">
        <v>102</v>
      </c>
      <c r="I46" s="3">
        <v>19</v>
      </c>
      <c r="J46" s="3">
        <v>2</v>
      </c>
      <c r="K46" s="3">
        <v>27</v>
      </c>
      <c r="L46" s="3">
        <v>1</v>
      </c>
      <c r="Y46" s="19">
        <f>SUM(H46,J46,L46,N46,P46,R46,T46,V46,X46)</f>
        <v>3</v>
      </c>
    </row>
    <row r="47" spans="1:25" ht="12.75">
      <c r="A47" s="3">
        <v>46</v>
      </c>
      <c r="B47" s="12" t="s">
        <v>100</v>
      </c>
      <c r="C47" s="3">
        <v>1994</v>
      </c>
      <c r="D47" s="3">
        <v>2000</v>
      </c>
      <c r="E47" s="3" t="s">
        <v>6</v>
      </c>
      <c r="F47" s="3">
        <f>VLOOKUP(C:C,Kategorie!A:B,2,FALSE)</f>
        <v>3</v>
      </c>
      <c r="G47" s="3">
        <v>25</v>
      </c>
      <c r="H47" s="3">
        <v>1</v>
      </c>
      <c r="I47" s="3" t="s">
        <v>102</v>
      </c>
      <c r="J47" s="3" t="s">
        <v>102</v>
      </c>
      <c r="K47" s="3" t="s">
        <v>102</v>
      </c>
      <c r="L47" s="3" t="s">
        <v>102</v>
      </c>
      <c r="Y47" s="19">
        <f>SUM(H47,J47,L47,N47,P47,R47,T47,V47,X47)</f>
        <v>1</v>
      </c>
    </row>
    <row r="48" spans="1:25" ht="12.75">
      <c r="A48" s="3">
        <v>47</v>
      </c>
      <c r="B48" s="12" t="s">
        <v>131</v>
      </c>
      <c r="C48" s="3">
        <v>1993</v>
      </c>
      <c r="D48" s="3">
        <v>2000</v>
      </c>
      <c r="E48" s="3" t="s">
        <v>6</v>
      </c>
      <c r="F48" s="3">
        <f>VLOOKUP(C:C,Kategorie!A:B,2,FALSE)</f>
        <v>3</v>
      </c>
      <c r="G48" s="3" t="s">
        <v>102</v>
      </c>
      <c r="H48" s="3" t="s">
        <v>102</v>
      </c>
      <c r="I48" s="3">
        <v>24</v>
      </c>
      <c r="J48" s="3">
        <v>1</v>
      </c>
      <c r="K48" s="3" t="s">
        <v>102</v>
      </c>
      <c r="L48" s="3" t="s">
        <v>102</v>
      </c>
      <c r="Y48" s="19">
        <f>SUM(H48,J48,L48,N48,P48,R48,T48,V48,X48)</f>
        <v>1</v>
      </c>
    </row>
    <row r="49" spans="1:25" ht="12.75">
      <c r="A49" s="3">
        <v>48</v>
      </c>
      <c r="B49" s="12" t="s">
        <v>78</v>
      </c>
      <c r="C49" s="3">
        <v>1993</v>
      </c>
      <c r="D49" s="3">
        <v>2000</v>
      </c>
      <c r="E49" s="3" t="s">
        <v>6</v>
      </c>
      <c r="F49" s="3">
        <f>VLOOKUP(C:C,Kategorie!A:B,2,FALSE)</f>
        <v>3</v>
      </c>
      <c r="G49" s="3">
        <v>2</v>
      </c>
      <c r="H49" s="3">
        <v>2</v>
      </c>
      <c r="I49" s="3">
        <v>1</v>
      </c>
      <c r="J49" s="3">
        <v>3</v>
      </c>
      <c r="K49" s="3" t="s">
        <v>102</v>
      </c>
      <c r="L49" s="3" t="s">
        <v>102</v>
      </c>
      <c r="Y49" s="19">
        <f>SUM(H49,J49,L49,N49,P49,R49,T49,V49,X49)</f>
        <v>5</v>
      </c>
    </row>
    <row r="50" spans="1:25" ht="12.75">
      <c r="A50" s="3">
        <v>49</v>
      </c>
      <c r="B50" s="12" t="s">
        <v>145</v>
      </c>
      <c r="C50" s="3">
        <v>1991</v>
      </c>
      <c r="D50" s="3">
        <v>2000</v>
      </c>
      <c r="E50" s="3" t="s">
        <v>6</v>
      </c>
      <c r="F50" s="3">
        <f>VLOOKUP(C:C,Kategorie!A:B,2,FALSE)</f>
        <v>4</v>
      </c>
      <c r="G50" s="3" t="s">
        <v>102</v>
      </c>
      <c r="H50" s="3" t="s">
        <v>102</v>
      </c>
      <c r="I50" s="3" t="s">
        <v>102</v>
      </c>
      <c r="J50" s="3" t="s">
        <v>102</v>
      </c>
      <c r="K50" s="3">
        <v>2</v>
      </c>
      <c r="L50" s="3">
        <v>12</v>
      </c>
      <c r="Y50" s="19">
        <f>SUM(H50,J50,L50,N50,P50,R50,T50,V50,X50)</f>
        <v>12</v>
      </c>
    </row>
    <row r="51" spans="1:25" ht="12.75">
      <c r="A51" s="3">
        <v>50</v>
      </c>
      <c r="B51" s="12" t="s">
        <v>184</v>
      </c>
      <c r="C51" s="3">
        <v>1990</v>
      </c>
      <c r="D51" s="3">
        <v>2000</v>
      </c>
      <c r="E51" s="3" t="s">
        <v>6</v>
      </c>
      <c r="F51" s="3">
        <f>VLOOKUP(C:C,Kategorie!A:B,2,FALSE)</f>
        <v>4</v>
      </c>
      <c r="G51" s="3" t="s">
        <v>102</v>
      </c>
      <c r="H51" s="3" t="s">
        <v>102</v>
      </c>
      <c r="I51" s="3" t="s">
        <v>102</v>
      </c>
      <c r="J51" s="3" t="s">
        <v>102</v>
      </c>
      <c r="K51" s="3">
        <v>4</v>
      </c>
      <c r="L51" s="3">
        <v>11</v>
      </c>
      <c r="Y51" s="19">
        <f>SUM(H51,J51,L51,N51,P51,R51,T51,V51,X51)</f>
        <v>11</v>
      </c>
    </row>
    <row r="52" spans="1:25" ht="12.75">
      <c r="A52" s="3">
        <v>51</v>
      </c>
      <c r="B52" s="12" t="s">
        <v>80</v>
      </c>
      <c r="C52" s="3">
        <v>1990</v>
      </c>
      <c r="D52" s="3">
        <v>2000</v>
      </c>
      <c r="E52" s="3" t="s">
        <v>6</v>
      </c>
      <c r="F52" s="3">
        <f>VLOOKUP(C:C,Kategorie!A:B,2,FALSE)</f>
        <v>4</v>
      </c>
      <c r="G52" s="3">
        <v>4</v>
      </c>
      <c r="H52" s="3">
        <v>5</v>
      </c>
      <c r="I52" s="3">
        <v>3</v>
      </c>
      <c r="J52" s="3">
        <v>6</v>
      </c>
      <c r="K52" s="3">
        <v>5</v>
      </c>
      <c r="L52" s="3">
        <v>10</v>
      </c>
      <c r="Y52" s="19">
        <f>SUM(H52,J52,L52,N52,P52,R52,T52,V52,X52)</f>
        <v>21</v>
      </c>
    </row>
    <row r="53" spans="1:25" ht="12.75">
      <c r="A53" s="3">
        <v>52</v>
      </c>
      <c r="B53" s="12" t="s">
        <v>122</v>
      </c>
      <c r="C53" s="3">
        <v>1991</v>
      </c>
      <c r="D53" s="3">
        <v>2000</v>
      </c>
      <c r="E53" s="3" t="s">
        <v>6</v>
      </c>
      <c r="F53" s="3">
        <f>VLOOKUP(C:C,Kategorie!A:B,2,FALSE)</f>
        <v>4</v>
      </c>
      <c r="G53" s="3" t="s">
        <v>102</v>
      </c>
      <c r="H53" s="3" t="s">
        <v>102</v>
      </c>
      <c r="I53" s="3">
        <v>4</v>
      </c>
      <c r="J53" s="3">
        <v>5</v>
      </c>
      <c r="K53" s="3">
        <v>6</v>
      </c>
      <c r="L53" s="3">
        <v>9</v>
      </c>
      <c r="Y53" s="19">
        <f>SUM(H53,J53,L53,N53,P53,R53,T53,V53,X53)</f>
        <v>14</v>
      </c>
    </row>
    <row r="54" spans="1:25" ht="12.75">
      <c r="A54" s="3">
        <v>53</v>
      </c>
      <c r="B54" s="12" t="s">
        <v>40</v>
      </c>
      <c r="C54" s="3">
        <v>1992</v>
      </c>
      <c r="D54" s="3">
        <v>2000</v>
      </c>
      <c r="E54" s="3" t="s">
        <v>6</v>
      </c>
      <c r="F54" s="3">
        <f>VLOOKUP(C:C,Kategorie!A:B,2,FALSE)</f>
        <v>4</v>
      </c>
      <c r="G54" s="3" t="s">
        <v>102</v>
      </c>
      <c r="H54" s="3" t="s">
        <v>102</v>
      </c>
      <c r="I54" s="3" t="s">
        <v>102</v>
      </c>
      <c r="J54" s="3" t="s">
        <v>102</v>
      </c>
      <c r="K54" s="3">
        <v>7</v>
      </c>
      <c r="L54" s="3">
        <v>8</v>
      </c>
      <c r="Y54" s="19">
        <f>SUM(H54,J54,L54,N54,P54,R54,T54,V54,X54)</f>
        <v>8</v>
      </c>
    </row>
    <row r="55" spans="1:25" ht="12.75">
      <c r="A55" s="3">
        <v>54</v>
      </c>
      <c r="B55" s="12" t="s">
        <v>79</v>
      </c>
      <c r="C55" s="3">
        <v>1990</v>
      </c>
      <c r="D55" s="3">
        <v>2000</v>
      </c>
      <c r="E55" s="3" t="s">
        <v>6</v>
      </c>
      <c r="F55" s="3">
        <f>VLOOKUP(C:C,Kategorie!A:B,2,FALSE)</f>
        <v>4</v>
      </c>
      <c r="G55" s="3">
        <v>3</v>
      </c>
      <c r="H55" s="3">
        <v>6</v>
      </c>
      <c r="I55" s="3">
        <v>5</v>
      </c>
      <c r="J55" s="3">
        <v>4</v>
      </c>
      <c r="K55" s="3">
        <v>8</v>
      </c>
      <c r="L55" s="3">
        <v>7</v>
      </c>
      <c r="Y55" s="19">
        <f>SUM(H55,J55,L55,N55,P55,R55,T55,V55,X55)</f>
        <v>17</v>
      </c>
    </row>
    <row r="56" spans="1:25" ht="12.75">
      <c r="A56" s="3">
        <v>55</v>
      </c>
      <c r="B56" s="12" t="s">
        <v>185</v>
      </c>
      <c r="C56" s="3">
        <v>1990</v>
      </c>
      <c r="D56" s="3">
        <v>2000</v>
      </c>
      <c r="E56" s="3" t="s">
        <v>6</v>
      </c>
      <c r="F56" s="3">
        <f>VLOOKUP(C:C,Kategorie!A:B,2,FALSE)</f>
        <v>4</v>
      </c>
      <c r="G56" s="3" t="s">
        <v>102</v>
      </c>
      <c r="H56" s="3" t="s">
        <v>102</v>
      </c>
      <c r="I56" s="3" t="s">
        <v>102</v>
      </c>
      <c r="J56" s="3" t="s">
        <v>102</v>
      </c>
      <c r="K56" s="3">
        <v>9</v>
      </c>
      <c r="L56" s="3">
        <v>6</v>
      </c>
      <c r="Y56" s="19">
        <f>SUM(H56,J56,L56,N56,P56,R56,T56,V56,X56)</f>
        <v>6</v>
      </c>
    </row>
    <row r="57" spans="1:25" ht="12.75">
      <c r="A57" s="3">
        <v>56</v>
      </c>
      <c r="B57" s="12" t="s">
        <v>82</v>
      </c>
      <c r="C57" s="3">
        <v>1991</v>
      </c>
      <c r="D57" s="3">
        <v>2000</v>
      </c>
      <c r="E57" s="3" t="s">
        <v>6</v>
      </c>
      <c r="F57" s="3">
        <f>VLOOKUP(C:C,Kategorie!A:B,2,FALSE)</f>
        <v>4</v>
      </c>
      <c r="G57" s="3">
        <v>6</v>
      </c>
      <c r="H57" s="3">
        <v>3</v>
      </c>
      <c r="I57" s="3">
        <v>9</v>
      </c>
      <c r="J57" s="3">
        <v>3</v>
      </c>
      <c r="K57" s="3">
        <v>11</v>
      </c>
      <c r="L57" s="3">
        <v>5</v>
      </c>
      <c r="Y57" s="19">
        <f>SUM(H57,J57,L57,N57,P57,R57,T57,V57,X57)</f>
        <v>11</v>
      </c>
    </row>
    <row r="58" spans="1:25" ht="12.75">
      <c r="A58" s="3">
        <v>57</v>
      </c>
      <c r="B58" s="12" t="s">
        <v>187</v>
      </c>
      <c r="C58" s="3">
        <v>1992</v>
      </c>
      <c r="D58" s="3">
        <v>2000</v>
      </c>
      <c r="E58" s="3" t="s">
        <v>6</v>
      </c>
      <c r="F58" s="3">
        <f>VLOOKUP(C:C,Kategorie!A:B,2,FALSE)</f>
        <v>4</v>
      </c>
      <c r="G58" s="3" t="s">
        <v>102</v>
      </c>
      <c r="H58" s="3" t="s">
        <v>102</v>
      </c>
      <c r="I58" s="3" t="s">
        <v>102</v>
      </c>
      <c r="J58" s="3" t="s">
        <v>102</v>
      </c>
      <c r="K58" s="3">
        <v>16</v>
      </c>
      <c r="L58" s="3">
        <v>4</v>
      </c>
      <c r="Y58" s="19">
        <f>SUM(H58,J58,L58,N58,P58,R58,T58,V58,X58)</f>
        <v>4</v>
      </c>
    </row>
    <row r="59" spans="1:25" ht="12.75">
      <c r="A59" s="3">
        <v>58</v>
      </c>
      <c r="B59" s="12" t="s">
        <v>83</v>
      </c>
      <c r="C59" s="3">
        <v>1992</v>
      </c>
      <c r="D59" s="3">
        <v>2000</v>
      </c>
      <c r="E59" s="3" t="s">
        <v>6</v>
      </c>
      <c r="F59" s="3">
        <f>VLOOKUP(C:C,Kategorie!A:B,2,FALSE)</f>
        <v>4</v>
      </c>
      <c r="G59" s="3">
        <v>7</v>
      </c>
      <c r="H59" s="3">
        <v>2</v>
      </c>
      <c r="I59" s="3">
        <v>12</v>
      </c>
      <c r="J59" s="3">
        <v>2</v>
      </c>
      <c r="K59" s="3">
        <v>22</v>
      </c>
      <c r="L59" s="3">
        <v>3</v>
      </c>
      <c r="Y59" s="19">
        <f>SUM(H59,J59,L59,N59,P59,R59,T59,V59,X59)</f>
        <v>7</v>
      </c>
    </row>
    <row r="60" spans="1:25" ht="12.75">
      <c r="A60" s="3">
        <v>59</v>
      </c>
      <c r="B60" s="12" t="s">
        <v>190</v>
      </c>
      <c r="C60" s="3">
        <v>1992</v>
      </c>
      <c r="D60" s="3">
        <v>2000</v>
      </c>
      <c r="E60" s="3" t="s">
        <v>6</v>
      </c>
      <c r="F60" s="3">
        <f>VLOOKUP(C:C,Kategorie!A:B,2,FALSE)</f>
        <v>4</v>
      </c>
      <c r="G60" s="3" t="s">
        <v>102</v>
      </c>
      <c r="H60" s="3" t="s">
        <v>102</v>
      </c>
      <c r="I60" s="3" t="s">
        <v>102</v>
      </c>
      <c r="J60" s="3" t="s">
        <v>102</v>
      </c>
      <c r="K60" s="3">
        <v>23</v>
      </c>
      <c r="L60" s="3">
        <v>2</v>
      </c>
      <c r="Y60" s="19">
        <f>SUM(H60,J60,L60,N60,P60,R60,T60,V60,X60)</f>
        <v>2</v>
      </c>
    </row>
    <row r="61" spans="1:25" ht="12.75">
      <c r="A61" s="3">
        <v>60</v>
      </c>
      <c r="B61" s="12" t="s">
        <v>87</v>
      </c>
      <c r="C61" s="3">
        <v>1992</v>
      </c>
      <c r="D61" s="3">
        <v>2000</v>
      </c>
      <c r="E61" s="3" t="s">
        <v>6</v>
      </c>
      <c r="F61" s="3">
        <f>VLOOKUP(C:C,Kategorie!A:B,2,FALSE)</f>
        <v>4</v>
      </c>
      <c r="G61" s="3">
        <v>12</v>
      </c>
      <c r="H61" s="3">
        <v>1</v>
      </c>
      <c r="I61" s="3">
        <v>21</v>
      </c>
      <c r="J61" s="3">
        <v>1</v>
      </c>
      <c r="K61" s="3">
        <v>28</v>
      </c>
      <c r="L61" s="3">
        <v>1</v>
      </c>
      <c r="Y61" s="19">
        <f>SUM(H61,J61,L61,N61,P61,R61,T61,V61,X61)</f>
        <v>3</v>
      </c>
    </row>
    <row r="62" spans="1:25" ht="12.75">
      <c r="A62" s="3">
        <v>61</v>
      </c>
      <c r="B62" s="12" t="s">
        <v>81</v>
      </c>
      <c r="C62" s="3">
        <v>1992</v>
      </c>
      <c r="D62" s="3">
        <v>2000</v>
      </c>
      <c r="E62" s="3" t="s">
        <v>6</v>
      </c>
      <c r="F62" s="3">
        <f>VLOOKUP(C:C,Kategorie!A:B,2,FALSE)</f>
        <v>4</v>
      </c>
      <c r="G62" s="3">
        <v>5</v>
      </c>
      <c r="H62" s="3">
        <v>4</v>
      </c>
      <c r="I62" s="3" t="s">
        <v>102</v>
      </c>
      <c r="J62" s="3" t="s">
        <v>102</v>
      </c>
      <c r="K62" s="3" t="s">
        <v>102</v>
      </c>
      <c r="L62" s="3" t="s">
        <v>102</v>
      </c>
      <c r="Y62" s="19">
        <f>SUM(H62,J62,L62,N62,P62,R62,T62,V62,X62)</f>
        <v>4</v>
      </c>
    </row>
    <row r="63" spans="1:25" ht="12.75">
      <c r="A63" s="3">
        <v>62</v>
      </c>
      <c r="B63" s="12" t="s">
        <v>77</v>
      </c>
      <c r="C63" s="3">
        <v>1988</v>
      </c>
      <c r="D63" s="3">
        <v>2000</v>
      </c>
      <c r="E63" s="3" t="s">
        <v>6</v>
      </c>
      <c r="F63" s="3">
        <f>VLOOKUP(C:C,Kategorie!A:B,2,FALSE)</f>
        <v>5</v>
      </c>
      <c r="G63" s="3">
        <v>1</v>
      </c>
      <c r="H63" s="3">
        <v>2</v>
      </c>
      <c r="I63" s="3">
        <v>2</v>
      </c>
      <c r="J63" s="3">
        <v>2</v>
      </c>
      <c r="K63" s="3">
        <v>1</v>
      </c>
      <c r="L63" s="3">
        <v>3</v>
      </c>
      <c r="Y63" s="19">
        <f>SUM(H63,J63,L63,N63,P63,R63,T63,V63,X63)</f>
        <v>7</v>
      </c>
    </row>
    <row r="64" spans="1:25" ht="12.75">
      <c r="A64" s="3">
        <v>63</v>
      </c>
      <c r="B64" s="12" t="s">
        <v>183</v>
      </c>
      <c r="C64" s="3">
        <v>1989</v>
      </c>
      <c r="D64" s="3">
        <v>2000</v>
      </c>
      <c r="E64" s="3" t="s">
        <v>6</v>
      </c>
      <c r="F64" s="3">
        <f>VLOOKUP(C:C,Kategorie!A:B,2,FALSE)</f>
        <v>5</v>
      </c>
      <c r="G64" s="3" t="s">
        <v>102</v>
      </c>
      <c r="H64" s="3" t="s">
        <v>102</v>
      </c>
      <c r="I64" s="3" t="s">
        <v>102</v>
      </c>
      <c r="J64" s="3" t="s">
        <v>102</v>
      </c>
      <c r="K64" s="3">
        <v>3</v>
      </c>
      <c r="L64" s="3">
        <v>2</v>
      </c>
      <c r="Y64" s="19">
        <f>SUM(H64,J64,L64,N64,P64,R64,T64,V64,X64)</f>
        <v>2</v>
      </c>
    </row>
    <row r="65" spans="1:25" ht="12.75">
      <c r="A65" s="3">
        <v>64</v>
      </c>
      <c r="B65" s="12" t="s">
        <v>86</v>
      </c>
      <c r="C65" s="3">
        <v>1987</v>
      </c>
      <c r="D65" s="3">
        <v>2000</v>
      </c>
      <c r="E65" s="3" t="s">
        <v>6</v>
      </c>
      <c r="F65" s="3">
        <f>VLOOKUP(C:C,Kategorie!A:B,2,FALSE)</f>
        <v>5</v>
      </c>
      <c r="G65" s="3">
        <v>11</v>
      </c>
      <c r="H65" s="3">
        <v>1</v>
      </c>
      <c r="I65" s="3">
        <v>14</v>
      </c>
      <c r="J65" s="3">
        <v>1</v>
      </c>
      <c r="K65" s="3">
        <v>19</v>
      </c>
      <c r="L65" s="3">
        <v>1</v>
      </c>
      <c r="Y65" s="19">
        <f>SUM(H65,J65,L65,N65,P65,R65,T65,V65,X65)</f>
        <v>3</v>
      </c>
    </row>
    <row r="66" spans="1:25" ht="12.75">
      <c r="A66" s="3">
        <v>65</v>
      </c>
      <c r="B66" s="12" t="s">
        <v>193</v>
      </c>
      <c r="C66" s="3">
        <v>1970</v>
      </c>
      <c r="D66" s="3">
        <v>2000</v>
      </c>
      <c r="E66" s="3" t="s">
        <v>6</v>
      </c>
      <c r="F66" s="3">
        <f>VLOOKUP(C:C,Kategorie!A:B,2,FALSE)</f>
        <v>7</v>
      </c>
      <c r="G66" s="3" t="s">
        <v>102</v>
      </c>
      <c r="H66" s="3" t="s">
        <v>102</v>
      </c>
      <c r="I66" s="3" t="s">
        <v>102</v>
      </c>
      <c r="J66" s="3" t="s">
        <v>102</v>
      </c>
      <c r="K66" s="3">
        <v>36</v>
      </c>
      <c r="L66" s="3">
        <v>1</v>
      </c>
      <c r="Y66" s="19">
        <f>SUM(H66,J66,L66,N66,P66,R66,T66,V66,X66)</f>
        <v>1</v>
      </c>
    </row>
    <row r="67" spans="1:25" ht="12.75">
      <c r="A67" s="3">
        <v>66</v>
      </c>
      <c r="B67" s="12" t="s">
        <v>137</v>
      </c>
      <c r="C67" s="3">
        <v>1965</v>
      </c>
      <c r="D67" s="3">
        <v>2000</v>
      </c>
      <c r="E67" s="3" t="s">
        <v>6</v>
      </c>
      <c r="F67" s="3">
        <f>VLOOKUP(C:C,Kategorie!A:B,2,FALSE)</f>
        <v>8</v>
      </c>
      <c r="G67" s="3" t="s">
        <v>102</v>
      </c>
      <c r="H67" s="3" t="s">
        <v>102</v>
      </c>
      <c r="I67" s="3">
        <v>30</v>
      </c>
      <c r="J67" s="3">
        <v>1</v>
      </c>
      <c r="K67" s="3">
        <v>42</v>
      </c>
      <c r="L67" s="3">
        <v>1</v>
      </c>
      <c r="Y67" s="19">
        <f>SUM(H67,J67,L67,N67,P67,R67,T67,V67,X67)</f>
        <v>2</v>
      </c>
    </row>
    <row r="68" spans="1:25" ht="12.75">
      <c r="A68" s="3">
        <v>67</v>
      </c>
      <c r="B68" s="12" t="s">
        <v>130</v>
      </c>
      <c r="C68" s="3">
        <v>1965</v>
      </c>
      <c r="D68" s="3">
        <v>2000</v>
      </c>
      <c r="E68" s="3" t="s">
        <v>6</v>
      </c>
      <c r="F68" s="3">
        <f>VLOOKUP(C:C,Kategorie!A:B,2,FALSE)</f>
        <v>8</v>
      </c>
      <c r="G68" s="3" t="s">
        <v>102</v>
      </c>
      <c r="H68" s="3" t="s">
        <v>102</v>
      </c>
      <c r="I68" s="3">
        <v>23</v>
      </c>
      <c r="J68" s="3">
        <v>2</v>
      </c>
      <c r="K68" s="3" t="s">
        <v>102</v>
      </c>
      <c r="L68" s="3" t="s">
        <v>102</v>
      </c>
      <c r="Y68" s="19">
        <f>SUM(H68,J68,L68,N68,P68,R68,T68,V68,X68)</f>
        <v>2</v>
      </c>
    </row>
    <row r="69" spans="1:25" ht="12.75">
      <c r="A69" s="3">
        <v>68</v>
      </c>
      <c r="B69" s="12" t="s">
        <v>191</v>
      </c>
      <c r="C69" s="3">
        <v>1956</v>
      </c>
      <c r="D69" s="3">
        <v>2000</v>
      </c>
      <c r="E69" s="3" t="s">
        <v>6</v>
      </c>
      <c r="F69" s="3">
        <f>VLOOKUP(C:C,Kategorie!A:B,2,FALSE)</f>
        <v>9</v>
      </c>
      <c r="G69" s="3" t="s">
        <v>102</v>
      </c>
      <c r="H69" s="3" t="s">
        <v>102</v>
      </c>
      <c r="I69" s="3" t="s">
        <v>102</v>
      </c>
      <c r="J69" s="3" t="s">
        <v>102</v>
      </c>
      <c r="K69" s="3">
        <v>29</v>
      </c>
      <c r="L69" s="3">
        <v>1</v>
      </c>
      <c r="Y69" s="19">
        <f>SUM(H69,J69,L69,N69,P69,R69,T69,V69,X69)</f>
        <v>1</v>
      </c>
    </row>
    <row r="70" spans="1:25" ht="12.75">
      <c r="A70" s="3">
        <v>69</v>
      </c>
      <c r="B70" s="12" t="s">
        <v>93</v>
      </c>
      <c r="C70" s="3">
        <v>1944</v>
      </c>
      <c r="D70" s="3">
        <v>2000</v>
      </c>
      <c r="E70" s="3" t="s">
        <v>6</v>
      </c>
      <c r="F70" s="3">
        <f>VLOOKUP(C:C,Kategorie!A:B,2,FALSE)</f>
        <v>10</v>
      </c>
      <c r="G70" s="3">
        <v>18</v>
      </c>
      <c r="H70" s="3">
        <v>1</v>
      </c>
      <c r="I70" s="3" t="s">
        <v>102</v>
      </c>
      <c r="J70" s="3">
        <v>1</v>
      </c>
      <c r="K70" s="3">
        <v>38</v>
      </c>
      <c r="L70" s="3">
        <v>1</v>
      </c>
      <c r="Y70" s="19">
        <f>SUM(H70,J70,L70,N70,P70,R70,T70,V70,X70)</f>
        <v>3</v>
      </c>
    </row>
    <row r="71" ht="12.75">
      <c r="B71" s="12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2"/>
    </row>
    <row r="87" ht="12.75">
      <c r="B87" s="1"/>
    </row>
    <row r="88" ht="12.75">
      <c r="B88" s="1"/>
    </row>
    <row r="89" ht="12.75">
      <c r="B89" s="12"/>
    </row>
    <row r="90" ht="12.75">
      <c r="B90" s="1"/>
    </row>
    <row r="91" ht="12.75">
      <c r="B91" s="1"/>
    </row>
    <row r="92" ht="12.75">
      <c r="B92" s="1"/>
    </row>
    <row r="93" spans="2:5" ht="12.75">
      <c r="B93" s="12"/>
      <c r="C93" s="11"/>
      <c r="E93" s="1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2"/>
    </row>
    <row r="131" ht="12.75">
      <c r="B131" s="12"/>
    </row>
    <row r="132" ht="12.75">
      <c r="B132" s="12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</sheetData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28125" style="3" customWidth="1"/>
    <col min="2" max="2" width="25.7109375" style="0" customWidth="1"/>
    <col min="3" max="3" width="5.7109375" style="3" customWidth="1"/>
    <col min="4" max="4" width="5.8515625" style="3" customWidth="1"/>
    <col min="5" max="5" width="3.28125" style="3" bestFit="1" customWidth="1"/>
    <col min="6" max="6" width="3.8515625" style="0" customWidth="1"/>
    <col min="7" max="7" width="6.7109375" style="3" customWidth="1"/>
    <col min="8" max="8" width="10.57421875" style="3" customWidth="1"/>
    <col min="9" max="9" width="6.7109375" style="3" customWidth="1"/>
    <col min="10" max="10" width="10.57421875" style="3" customWidth="1"/>
    <col min="11" max="11" width="6.7109375" style="3" customWidth="1"/>
    <col min="12" max="12" width="10.57421875" style="3" customWidth="1"/>
    <col min="13" max="13" width="6.28125" style="3" customWidth="1"/>
    <col min="14" max="14" width="10.57421875" style="3" customWidth="1"/>
    <col min="15" max="15" width="6.28125" style="3" hidden="1" customWidth="1"/>
    <col min="16" max="16" width="10.57421875" style="3" hidden="1" customWidth="1"/>
    <col min="17" max="17" width="6.28125" style="3" hidden="1" customWidth="1"/>
    <col min="18" max="18" width="10.57421875" style="3" hidden="1" customWidth="1"/>
    <col min="19" max="19" width="6.421875" style="3" hidden="1" customWidth="1"/>
    <col min="20" max="20" width="10.57421875" style="3" hidden="1" customWidth="1"/>
    <col min="21" max="21" width="7.57421875" style="3" hidden="1" customWidth="1"/>
    <col min="22" max="22" width="10.57421875" style="3" hidden="1" customWidth="1"/>
    <col min="23" max="23" width="7.57421875" style="3" hidden="1" customWidth="1"/>
    <col min="24" max="24" width="10.57421875" style="3" hidden="1" customWidth="1"/>
    <col min="25" max="25" width="10.57421875" style="19" customWidth="1"/>
  </cols>
  <sheetData>
    <row r="1" spans="1:25" s="14" customFormat="1" ht="57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4" t="s">
        <v>8</v>
      </c>
      <c r="H1" s="15" t="s">
        <v>17</v>
      </c>
      <c r="I1" s="15" t="s">
        <v>9</v>
      </c>
      <c r="J1" s="15" t="s">
        <v>18</v>
      </c>
      <c r="K1" s="15" t="s">
        <v>10</v>
      </c>
      <c r="L1" s="15" t="s">
        <v>168</v>
      </c>
      <c r="M1" s="15" t="s">
        <v>11</v>
      </c>
      <c r="N1" s="15" t="s">
        <v>174</v>
      </c>
      <c r="O1" s="15" t="s">
        <v>12</v>
      </c>
      <c r="P1" s="15" t="s">
        <v>19</v>
      </c>
      <c r="Q1" s="15" t="s">
        <v>13</v>
      </c>
      <c r="R1" s="15" t="s">
        <v>20</v>
      </c>
      <c r="S1" s="15" t="s">
        <v>14</v>
      </c>
      <c r="T1" s="15" t="s">
        <v>21</v>
      </c>
      <c r="U1" s="15" t="s">
        <v>15</v>
      </c>
      <c r="V1" s="15" t="s">
        <v>22</v>
      </c>
      <c r="W1" s="15" t="s">
        <v>16</v>
      </c>
      <c r="X1" s="15" t="s">
        <v>23</v>
      </c>
      <c r="Y1" s="16" t="s">
        <v>167</v>
      </c>
    </row>
    <row r="2" spans="1:25" s="8" customFormat="1" ht="12.75">
      <c r="A2" s="7">
        <v>1</v>
      </c>
      <c r="B2" s="10" t="s">
        <v>173</v>
      </c>
      <c r="C2" s="9">
        <v>2007</v>
      </c>
      <c r="D2" s="7">
        <v>500</v>
      </c>
      <c r="E2" s="9" t="s">
        <v>7</v>
      </c>
      <c r="F2" s="3">
        <f>VLOOKUP(C:C,Kategorie!A:B,2,FALSE)</f>
        <v>0</v>
      </c>
      <c r="G2" s="9" t="s">
        <v>102</v>
      </c>
      <c r="H2" s="9" t="s">
        <v>102</v>
      </c>
      <c r="I2" s="9" t="s">
        <v>102</v>
      </c>
      <c r="J2" s="9" t="s">
        <v>102</v>
      </c>
      <c r="K2" s="9">
        <v>27</v>
      </c>
      <c r="L2" s="9">
        <v>1</v>
      </c>
      <c r="M2" s="9"/>
      <c r="N2" s="9"/>
      <c r="O2" s="7"/>
      <c r="P2" s="7"/>
      <c r="Q2" s="7"/>
      <c r="R2" s="7"/>
      <c r="S2" s="7"/>
      <c r="T2" s="7"/>
      <c r="U2" s="7"/>
      <c r="V2" s="7"/>
      <c r="W2" s="7"/>
      <c r="X2" s="7"/>
      <c r="Y2" s="17">
        <f>SUM(H2,J2,L2,N2,P2,R2,T2,V2,X2)</f>
        <v>1</v>
      </c>
    </row>
    <row r="3" spans="1:25" s="8" customFormat="1" ht="12.75">
      <c r="A3" s="7">
        <v>2</v>
      </c>
      <c r="B3" s="8" t="s">
        <v>118</v>
      </c>
      <c r="C3" s="7">
        <v>2003</v>
      </c>
      <c r="D3" s="7">
        <v>500</v>
      </c>
      <c r="E3" s="7" t="s">
        <v>7</v>
      </c>
      <c r="F3" s="3">
        <f>VLOOKUP(C:C,Kategorie!A:B,2,FALSE)</f>
        <v>0</v>
      </c>
      <c r="G3" s="7" t="s">
        <v>102</v>
      </c>
      <c r="H3" s="7" t="s">
        <v>102</v>
      </c>
      <c r="I3" s="7">
        <v>25</v>
      </c>
      <c r="J3" s="7">
        <v>1</v>
      </c>
      <c r="K3" s="7" t="s">
        <v>102</v>
      </c>
      <c r="L3" s="7" t="s">
        <v>102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7">
        <f>SUM(H3,J3,L3,N3,P3,R3,T3,V3,X3)</f>
        <v>1</v>
      </c>
    </row>
    <row r="4" spans="1:25" s="8" customFormat="1" ht="12.75">
      <c r="A4" s="7">
        <v>3</v>
      </c>
      <c r="B4" s="8" t="s">
        <v>25</v>
      </c>
      <c r="C4" s="7">
        <v>2000</v>
      </c>
      <c r="D4" s="7">
        <v>500</v>
      </c>
      <c r="E4" s="7" t="s">
        <v>7</v>
      </c>
      <c r="F4" s="3">
        <f>VLOOKUP(C:C,Kategorie!A:B,2,FALSE)</f>
        <v>1</v>
      </c>
      <c r="G4" s="7">
        <v>2</v>
      </c>
      <c r="H4" s="7">
        <v>4</v>
      </c>
      <c r="I4" s="7">
        <v>6</v>
      </c>
      <c r="J4" s="7">
        <v>9</v>
      </c>
      <c r="K4" s="7">
        <v>5</v>
      </c>
      <c r="L4" s="7">
        <v>10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7">
        <f>SUM(H4,J4,L4,N4,P4,R4,T4,V4,X4)</f>
        <v>23</v>
      </c>
    </row>
    <row r="5" spans="1:25" s="8" customFormat="1" ht="12.75">
      <c r="A5" s="7">
        <v>4</v>
      </c>
      <c r="B5" s="8" t="s">
        <v>172</v>
      </c>
      <c r="C5" s="7">
        <v>1998</v>
      </c>
      <c r="D5" s="7">
        <v>500</v>
      </c>
      <c r="E5" s="7" t="s">
        <v>7</v>
      </c>
      <c r="F5" s="3">
        <f>VLOOKUP(C:C,Kategorie!A:B,2,FALSE)</f>
        <v>1</v>
      </c>
      <c r="G5" s="7" t="s">
        <v>102</v>
      </c>
      <c r="H5" s="7" t="s">
        <v>102</v>
      </c>
      <c r="I5" s="7" t="s">
        <v>102</v>
      </c>
      <c r="J5" s="7" t="s">
        <v>102</v>
      </c>
      <c r="K5" s="7">
        <v>6</v>
      </c>
      <c r="L5" s="7">
        <v>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7">
        <f>SUM(H5,J5,L5,N5,P5,R5,T5,V5,X5)</f>
        <v>9</v>
      </c>
    </row>
    <row r="6" spans="1:25" s="8" customFormat="1" ht="12.75">
      <c r="A6" s="7">
        <v>5</v>
      </c>
      <c r="B6" s="10" t="s">
        <v>107</v>
      </c>
      <c r="C6" s="9">
        <v>2002</v>
      </c>
      <c r="D6" s="9">
        <v>500</v>
      </c>
      <c r="E6" s="9" t="s">
        <v>7</v>
      </c>
      <c r="F6" s="3">
        <f>VLOOKUP(C:C,Kategorie!A:B,2,FALSE)</f>
        <v>1</v>
      </c>
      <c r="G6" s="7" t="s">
        <v>102</v>
      </c>
      <c r="H6" s="7" t="s">
        <v>102</v>
      </c>
      <c r="I6" s="7">
        <v>10</v>
      </c>
      <c r="J6" s="7">
        <v>7</v>
      </c>
      <c r="K6" s="7">
        <v>11</v>
      </c>
      <c r="L6" s="7">
        <v>8</v>
      </c>
      <c r="M6" s="7"/>
      <c r="N6" s="7"/>
      <c r="O6" s="7"/>
      <c r="P6" s="7"/>
      <c r="Q6" s="9"/>
      <c r="R6" s="9"/>
      <c r="S6" s="7"/>
      <c r="T6" s="7"/>
      <c r="U6" s="7"/>
      <c r="V6" s="7"/>
      <c r="W6" s="7"/>
      <c r="X6" s="7"/>
      <c r="Y6" s="17">
        <f>SUM(H6,J6,L6,N6,P6,R6,T6,V6,X6)</f>
        <v>15</v>
      </c>
    </row>
    <row r="7" spans="1:25" s="8" customFormat="1" ht="12.75">
      <c r="A7" s="7">
        <v>6</v>
      </c>
      <c r="B7" s="8" t="s">
        <v>27</v>
      </c>
      <c r="C7" s="7">
        <v>1998</v>
      </c>
      <c r="D7" s="7">
        <v>500</v>
      </c>
      <c r="E7" s="7" t="s">
        <v>7</v>
      </c>
      <c r="F7" s="3">
        <f>VLOOKUP(C:C,Kategorie!A:B,2,FALSE)</f>
        <v>1</v>
      </c>
      <c r="G7" s="7">
        <v>4</v>
      </c>
      <c r="H7" s="7">
        <v>3</v>
      </c>
      <c r="I7" s="7">
        <v>13</v>
      </c>
      <c r="J7" s="7">
        <v>5</v>
      </c>
      <c r="K7" s="7">
        <v>12</v>
      </c>
      <c r="L7" s="7">
        <v>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7">
        <f>SUM(H7,J7,L7,N7,P7,R7,T7,V7,X7)</f>
        <v>15</v>
      </c>
    </row>
    <row r="8" spans="1:25" s="8" customFormat="1" ht="12.75">
      <c r="A8" s="7">
        <v>7</v>
      </c>
      <c r="B8" s="8" t="s">
        <v>109</v>
      </c>
      <c r="C8" s="7">
        <v>1998</v>
      </c>
      <c r="D8" s="7">
        <v>500</v>
      </c>
      <c r="E8" s="7" t="s">
        <v>7</v>
      </c>
      <c r="F8" s="3">
        <f>VLOOKUP(C:C,Kategorie!A:B,2,FALSE)</f>
        <v>1</v>
      </c>
      <c r="G8" s="7" t="s">
        <v>102</v>
      </c>
      <c r="H8" s="7" t="s">
        <v>102</v>
      </c>
      <c r="I8" s="7">
        <v>14</v>
      </c>
      <c r="J8" s="7">
        <v>4</v>
      </c>
      <c r="K8" s="7">
        <v>15</v>
      </c>
      <c r="L8" s="7">
        <v>6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7">
        <f>SUM(H8,J8,L8,N8,P8,R8,T8,V8,X8)</f>
        <v>10</v>
      </c>
    </row>
    <row r="9" spans="1:25" s="8" customFormat="1" ht="12.75">
      <c r="A9" s="7">
        <v>8</v>
      </c>
      <c r="B9" s="8" t="s">
        <v>112</v>
      </c>
      <c r="C9" s="7">
        <v>2000</v>
      </c>
      <c r="D9" s="7">
        <v>500</v>
      </c>
      <c r="E9" s="7" t="s">
        <v>7</v>
      </c>
      <c r="F9" s="3">
        <f>VLOOKUP(C:C,Kategorie!A:B,2,FALSE)</f>
        <v>1</v>
      </c>
      <c r="G9" s="7" t="s">
        <v>102</v>
      </c>
      <c r="H9" s="7" t="s">
        <v>102</v>
      </c>
      <c r="I9" s="7">
        <v>18</v>
      </c>
      <c r="J9" s="7">
        <v>1</v>
      </c>
      <c r="K9" s="7">
        <v>17</v>
      </c>
      <c r="L9" s="7">
        <v>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7">
        <f>SUM(H9,J9,L9,N9,P9,R9,T9,V9,X9)</f>
        <v>6</v>
      </c>
    </row>
    <row r="10" spans="1:25" s="8" customFormat="1" ht="12.75">
      <c r="A10" s="7">
        <v>9</v>
      </c>
      <c r="B10" s="8" t="s">
        <v>110</v>
      </c>
      <c r="C10" s="7">
        <v>2001</v>
      </c>
      <c r="D10" s="7">
        <v>500</v>
      </c>
      <c r="E10" s="7" t="s">
        <v>7</v>
      </c>
      <c r="F10" s="3">
        <f>VLOOKUP(C:C,Kategorie!A:B,2,FALSE)</f>
        <v>1</v>
      </c>
      <c r="G10" s="7" t="s">
        <v>102</v>
      </c>
      <c r="H10" s="7" t="s">
        <v>102</v>
      </c>
      <c r="I10" s="7">
        <v>15</v>
      </c>
      <c r="J10" s="7">
        <v>3</v>
      </c>
      <c r="K10" s="7">
        <v>19</v>
      </c>
      <c r="L10" s="7">
        <v>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7">
        <f>SUM(H10,J10,L10,N10,P10,R10,T10,V10,X10)</f>
        <v>7</v>
      </c>
    </row>
    <row r="11" spans="1:25" s="8" customFormat="1" ht="12.75">
      <c r="A11" s="7">
        <v>10</v>
      </c>
      <c r="B11" s="8" t="s">
        <v>34</v>
      </c>
      <c r="C11" s="7">
        <v>2002</v>
      </c>
      <c r="D11" s="7">
        <v>500</v>
      </c>
      <c r="E11" s="7" t="s">
        <v>7</v>
      </c>
      <c r="F11" s="3">
        <f>VLOOKUP(C:C,Kategorie!A:B,2,FALSE)</f>
        <v>1</v>
      </c>
      <c r="G11" s="7">
        <v>11</v>
      </c>
      <c r="H11" s="7">
        <v>1</v>
      </c>
      <c r="I11" s="7" t="s">
        <v>102</v>
      </c>
      <c r="J11" s="7" t="s">
        <v>102</v>
      </c>
      <c r="K11" s="7">
        <v>21</v>
      </c>
      <c r="L11" s="7">
        <v>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7">
        <f>SUM(H11,J11,L11,N11,P11,R11,T11,V11,X11)</f>
        <v>4</v>
      </c>
    </row>
    <row r="12" spans="1:25" s="8" customFormat="1" ht="12.75">
      <c r="A12" s="7">
        <v>11</v>
      </c>
      <c r="B12" s="8" t="s">
        <v>111</v>
      </c>
      <c r="C12" s="7">
        <v>2001</v>
      </c>
      <c r="D12" s="7">
        <v>500</v>
      </c>
      <c r="E12" s="7" t="s">
        <v>7</v>
      </c>
      <c r="F12" s="3">
        <f>VLOOKUP(C:C,Kategorie!A:B,2,FALSE)</f>
        <v>1</v>
      </c>
      <c r="G12" s="7" t="s">
        <v>102</v>
      </c>
      <c r="H12" s="7" t="s">
        <v>102</v>
      </c>
      <c r="I12" s="7">
        <v>17</v>
      </c>
      <c r="J12" s="7">
        <v>2</v>
      </c>
      <c r="K12" s="7">
        <v>23</v>
      </c>
      <c r="L12" s="7">
        <v>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7">
        <f>SUM(H12,J12,L12,N12,P12,R12,T12,V12,X12)</f>
        <v>4</v>
      </c>
    </row>
    <row r="13" spans="1:25" s="8" customFormat="1" ht="12.75">
      <c r="A13" s="7">
        <v>12</v>
      </c>
      <c r="B13" s="8" t="s">
        <v>108</v>
      </c>
      <c r="C13" s="7">
        <v>2001</v>
      </c>
      <c r="D13" s="7">
        <v>500</v>
      </c>
      <c r="E13" s="7" t="s">
        <v>7</v>
      </c>
      <c r="F13" s="3">
        <f>VLOOKUP(C:C,Kategorie!A:B,2,FALSE)</f>
        <v>1</v>
      </c>
      <c r="G13" s="7" t="s">
        <v>102</v>
      </c>
      <c r="H13" s="7" t="s">
        <v>102</v>
      </c>
      <c r="I13" s="7">
        <v>11</v>
      </c>
      <c r="J13" s="7">
        <v>6</v>
      </c>
      <c r="K13" s="7">
        <v>24</v>
      </c>
      <c r="L13" s="7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7">
        <f>SUM(H13,J13,L13,N13,P13,R13,T13,V13,X13)</f>
        <v>7</v>
      </c>
    </row>
    <row r="14" spans="1:25" s="8" customFormat="1" ht="12.75">
      <c r="A14" s="7">
        <v>13</v>
      </c>
      <c r="B14" s="8" t="s">
        <v>105</v>
      </c>
      <c r="C14" s="7">
        <v>2000</v>
      </c>
      <c r="D14" s="7">
        <v>500</v>
      </c>
      <c r="E14" s="7" t="s">
        <v>7</v>
      </c>
      <c r="F14" s="3">
        <f>VLOOKUP(C:C,Kategorie!A:B,2,FALSE)</f>
        <v>1</v>
      </c>
      <c r="G14" s="7" t="s">
        <v>102</v>
      </c>
      <c r="H14" s="7" t="s">
        <v>102</v>
      </c>
      <c r="I14" s="7">
        <v>5</v>
      </c>
      <c r="J14" s="7">
        <v>10</v>
      </c>
      <c r="K14" s="7" t="s">
        <v>102</v>
      </c>
      <c r="L14" s="7" t="s">
        <v>102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7">
        <f>SUM(H14,J14,L14,N14,P14,R14,T14,V14,X14)</f>
        <v>10</v>
      </c>
    </row>
    <row r="15" spans="1:25" s="8" customFormat="1" ht="12.75">
      <c r="A15" s="7">
        <v>14</v>
      </c>
      <c r="B15" s="8" t="s">
        <v>28</v>
      </c>
      <c r="C15" s="7">
        <v>2000</v>
      </c>
      <c r="D15" s="7">
        <v>500</v>
      </c>
      <c r="E15" s="7" t="s">
        <v>7</v>
      </c>
      <c r="F15" s="3">
        <f>VLOOKUP(C:C,Kategorie!A:B,2,FALSE)</f>
        <v>1</v>
      </c>
      <c r="G15" s="7">
        <v>5</v>
      </c>
      <c r="H15" s="7">
        <v>2</v>
      </c>
      <c r="I15" s="7">
        <v>7</v>
      </c>
      <c r="J15" s="7">
        <v>8</v>
      </c>
      <c r="K15" s="7" t="s">
        <v>102</v>
      </c>
      <c r="L15" s="7" t="s">
        <v>102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7">
        <f>SUM(H15,J15,L15,N15,P15,R15,T15,V15,X15)</f>
        <v>10</v>
      </c>
    </row>
    <row r="16" spans="1:25" s="8" customFormat="1" ht="12.75">
      <c r="A16" s="7">
        <v>15</v>
      </c>
      <c r="B16" s="8" t="s">
        <v>117</v>
      </c>
      <c r="C16" s="7">
        <v>2004</v>
      </c>
      <c r="D16" s="7">
        <v>500</v>
      </c>
      <c r="E16" s="7" t="s">
        <v>6</v>
      </c>
      <c r="F16" s="3">
        <f>VLOOKUP(C:C,Kategorie!A:B,2,FALSE)</f>
        <v>0</v>
      </c>
      <c r="G16" s="7" t="s">
        <v>102</v>
      </c>
      <c r="H16" s="7" t="s">
        <v>102</v>
      </c>
      <c r="I16" s="7">
        <v>24</v>
      </c>
      <c r="J16" s="7">
        <v>2</v>
      </c>
      <c r="K16" s="7">
        <v>25</v>
      </c>
      <c r="L16" s="7">
        <v>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7">
        <f>SUM(H16,J16,L16,N16,P16,R16,T16,V16,X16)</f>
        <v>5</v>
      </c>
    </row>
    <row r="17" spans="1:25" s="8" customFormat="1" ht="12.75">
      <c r="A17" s="7">
        <v>16</v>
      </c>
      <c r="B17" s="8" t="s">
        <v>33</v>
      </c>
      <c r="C17" s="7">
        <v>2003</v>
      </c>
      <c r="D17" s="7">
        <v>500</v>
      </c>
      <c r="E17" s="7" t="s">
        <v>6</v>
      </c>
      <c r="F17" s="3">
        <f>VLOOKUP(C:C,Kategorie!A:B,2,FALSE)</f>
        <v>0</v>
      </c>
      <c r="G17" s="7">
        <v>10</v>
      </c>
      <c r="H17" s="7">
        <v>2</v>
      </c>
      <c r="I17" s="7">
        <v>23</v>
      </c>
      <c r="J17" s="7">
        <v>3</v>
      </c>
      <c r="K17" s="7">
        <v>26</v>
      </c>
      <c r="L17" s="7">
        <v>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7">
        <f>SUM(H17,J17,L17,N17,P17,R17,T17,V17,X17)</f>
        <v>7</v>
      </c>
    </row>
    <row r="18" spans="1:25" s="8" customFormat="1" ht="12.75">
      <c r="A18" s="7">
        <v>17</v>
      </c>
      <c r="B18" s="8" t="s">
        <v>35</v>
      </c>
      <c r="C18" s="7">
        <v>2007</v>
      </c>
      <c r="D18" s="7">
        <v>500</v>
      </c>
      <c r="E18" s="7" t="s">
        <v>6</v>
      </c>
      <c r="F18" s="3">
        <f>VLOOKUP(C:C,Kategorie!A:B,2,FALSE)</f>
        <v>0</v>
      </c>
      <c r="G18" s="7">
        <v>12</v>
      </c>
      <c r="H18" s="7">
        <v>1</v>
      </c>
      <c r="I18" s="7" t="s">
        <v>102</v>
      </c>
      <c r="J18" s="7" t="s">
        <v>102</v>
      </c>
      <c r="K18" s="7">
        <v>28</v>
      </c>
      <c r="L18" s="7">
        <v>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7">
        <f>SUM(H18,J18,L18,N18,P18,R18,T18,V18,X18)</f>
        <v>2</v>
      </c>
    </row>
    <row r="19" spans="1:27" s="10" customFormat="1" ht="12.75">
      <c r="A19" s="7">
        <v>18</v>
      </c>
      <c r="B19" s="8" t="s">
        <v>115</v>
      </c>
      <c r="C19" s="7">
        <v>2007</v>
      </c>
      <c r="D19" s="7">
        <v>500</v>
      </c>
      <c r="E19" s="7" t="s">
        <v>6</v>
      </c>
      <c r="F19" s="3">
        <f>VLOOKUP(C:C,Kategorie!A:B,2,FALSE)</f>
        <v>0</v>
      </c>
      <c r="G19" s="7" t="s">
        <v>102</v>
      </c>
      <c r="H19" s="7" t="s">
        <v>102</v>
      </c>
      <c r="I19" s="7">
        <v>21</v>
      </c>
      <c r="J19" s="7">
        <v>5</v>
      </c>
      <c r="K19" s="7" t="s">
        <v>102</v>
      </c>
      <c r="L19" s="7" t="s">
        <v>102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7">
        <f>SUM(H19,J19,L19,N19,P19,R19,T19,V19,X19)</f>
        <v>5</v>
      </c>
      <c r="AA19" s="8"/>
    </row>
    <row r="20" spans="1:25" s="8" customFormat="1" ht="12.75">
      <c r="A20" s="7">
        <v>19</v>
      </c>
      <c r="B20" s="8" t="s">
        <v>116</v>
      </c>
      <c r="C20" s="7">
        <v>2007</v>
      </c>
      <c r="D20" s="7">
        <v>500</v>
      </c>
      <c r="E20" s="7" t="s">
        <v>6</v>
      </c>
      <c r="F20" s="3">
        <f>VLOOKUP(C:C,Kategorie!A:B,2,FALSE)</f>
        <v>0</v>
      </c>
      <c r="G20" s="7" t="s">
        <v>102</v>
      </c>
      <c r="H20" s="7" t="s">
        <v>102</v>
      </c>
      <c r="I20" s="7">
        <v>22</v>
      </c>
      <c r="J20" s="7">
        <v>4</v>
      </c>
      <c r="K20" s="7" t="s">
        <v>102</v>
      </c>
      <c r="L20" s="7" t="s">
        <v>102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7">
        <f>SUM(H20,J20,L20,N20,P20,R20,T20,V20,X20)</f>
        <v>4</v>
      </c>
    </row>
    <row r="21" spans="1:25" s="8" customFormat="1" ht="12.75">
      <c r="A21" s="7">
        <v>20</v>
      </c>
      <c r="B21" s="8" t="s">
        <v>119</v>
      </c>
      <c r="C21" s="7">
        <v>2004</v>
      </c>
      <c r="D21" s="7">
        <v>500</v>
      </c>
      <c r="E21" s="7" t="s">
        <v>6</v>
      </c>
      <c r="F21" s="3">
        <f>VLOOKUP(C:C,Kategorie!A:B,2,FALSE)</f>
        <v>0</v>
      </c>
      <c r="G21" s="7" t="s">
        <v>102</v>
      </c>
      <c r="H21" s="7" t="s">
        <v>102</v>
      </c>
      <c r="I21" s="7">
        <v>26</v>
      </c>
      <c r="J21" s="7">
        <v>1</v>
      </c>
      <c r="K21" s="7" t="s">
        <v>102</v>
      </c>
      <c r="L21" s="7" t="s">
        <v>102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7">
        <f>SUM(H21,J21,L21,N21,P21,R21,T21,V21,X21)</f>
        <v>1</v>
      </c>
    </row>
    <row r="22" spans="1:25" s="8" customFormat="1" ht="12.75">
      <c r="A22" s="7">
        <v>21</v>
      </c>
      <c r="B22" s="8" t="s">
        <v>101</v>
      </c>
      <c r="C22" s="7">
        <v>1998</v>
      </c>
      <c r="D22" s="7">
        <v>500</v>
      </c>
      <c r="E22" s="7" t="s">
        <v>6</v>
      </c>
      <c r="F22" s="3">
        <f>VLOOKUP(C:C,Kategorie!A:B,2,FALSE)</f>
        <v>1</v>
      </c>
      <c r="G22" s="7" t="s">
        <v>102</v>
      </c>
      <c r="H22" s="7" t="s">
        <v>102</v>
      </c>
      <c r="I22" s="7">
        <v>1</v>
      </c>
      <c r="J22" s="7">
        <v>10</v>
      </c>
      <c r="K22" s="7">
        <v>1</v>
      </c>
      <c r="L22" s="7">
        <v>14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7">
        <f>SUM(H22,J22,L22,N22,P22,R22,T22,V22,X22)</f>
        <v>24</v>
      </c>
    </row>
    <row r="23" spans="1:25" s="8" customFormat="1" ht="12.75">
      <c r="A23" s="7">
        <v>22</v>
      </c>
      <c r="B23" s="8" t="s">
        <v>170</v>
      </c>
      <c r="C23" s="7">
        <v>1998</v>
      </c>
      <c r="D23" s="7">
        <v>500</v>
      </c>
      <c r="E23" s="7" t="s">
        <v>6</v>
      </c>
      <c r="F23" s="3">
        <f>VLOOKUP(C:C,Kategorie!A:B,2,FALSE)</f>
        <v>1</v>
      </c>
      <c r="G23" s="7" t="s">
        <v>102</v>
      </c>
      <c r="H23" s="7" t="s">
        <v>102</v>
      </c>
      <c r="I23" s="7" t="s">
        <v>102</v>
      </c>
      <c r="J23" s="7" t="s">
        <v>102</v>
      </c>
      <c r="K23" s="7">
        <v>2</v>
      </c>
      <c r="L23" s="7">
        <v>13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7">
        <f>SUM(H23,J23,L23,N23,P23,R23,T23,V23,X23)</f>
        <v>13</v>
      </c>
    </row>
    <row r="24" spans="1:25" s="8" customFormat="1" ht="12.75">
      <c r="A24" s="7">
        <v>23</v>
      </c>
      <c r="B24" s="8" t="s">
        <v>24</v>
      </c>
      <c r="C24" s="7">
        <v>1998</v>
      </c>
      <c r="D24" s="7">
        <v>500</v>
      </c>
      <c r="E24" s="7" t="s">
        <v>6</v>
      </c>
      <c r="F24" s="3">
        <f>VLOOKUP(C:C,Kategorie!A:B,2,FALSE)</f>
        <v>1</v>
      </c>
      <c r="G24" s="7">
        <v>1</v>
      </c>
      <c r="H24" s="7">
        <v>6</v>
      </c>
      <c r="I24" s="7">
        <v>3</v>
      </c>
      <c r="J24" s="7">
        <v>8</v>
      </c>
      <c r="K24" s="7">
        <v>3</v>
      </c>
      <c r="L24" s="7">
        <v>12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7">
        <f>SUM(H24,J24,L24,N24,P24,R24,T24,V24,X24)</f>
        <v>26</v>
      </c>
    </row>
    <row r="25" spans="1:25" s="8" customFormat="1" ht="12.75">
      <c r="A25" s="7">
        <v>24</v>
      </c>
      <c r="B25" s="8" t="s">
        <v>171</v>
      </c>
      <c r="C25" s="7">
        <v>1998</v>
      </c>
      <c r="D25" s="7">
        <v>500</v>
      </c>
      <c r="E25" s="7" t="s">
        <v>6</v>
      </c>
      <c r="F25" s="3">
        <f>VLOOKUP(C:C,Kategorie!A:B,2,FALSE)</f>
        <v>1</v>
      </c>
      <c r="G25" s="7" t="s">
        <v>102</v>
      </c>
      <c r="H25" s="7" t="s">
        <v>102</v>
      </c>
      <c r="I25" s="7" t="s">
        <v>102</v>
      </c>
      <c r="J25" s="7" t="s">
        <v>102</v>
      </c>
      <c r="K25" s="7">
        <v>4</v>
      </c>
      <c r="L25" s="7">
        <v>11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7">
        <f>SUM(H25,J25,L25,N25,P25,R25,T25,V25,X25)</f>
        <v>11</v>
      </c>
    </row>
    <row r="26" spans="1:25" s="8" customFormat="1" ht="12.75">
      <c r="A26" s="7">
        <v>25</v>
      </c>
      <c r="B26" s="8" t="s">
        <v>106</v>
      </c>
      <c r="C26" s="7">
        <v>1998</v>
      </c>
      <c r="D26" s="7">
        <v>500</v>
      </c>
      <c r="E26" s="7" t="s">
        <v>6</v>
      </c>
      <c r="F26" s="3">
        <f>VLOOKUP(C:C,Kategorie!A:B,2,FALSE)</f>
        <v>1</v>
      </c>
      <c r="G26" s="7" t="s">
        <v>102</v>
      </c>
      <c r="H26" s="7" t="s">
        <v>102</v>
      </c>
      <c r="I26" s="7">
        <v>8</v>
      </c>
      <c r="J26" s="7">
        <v>6</v>
      </c>
      <c r="K26" s="7">
        <v>7</v>
      </c>
      <c r="L26" s="7">
        <v>10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7">
        <f>SUM(H26,J26,L26,N26,P26,R26,T26,V26,X26)</f>
        <v>16</v>
      </c>
    </row>
    <row r="27" spans="1:25" s="8" customFormat="1" ht="12.75">
      <c r="A27" s="7">
        <v>26</v>
      </c>
      <c r="B27" s="8" t="s">
        <v>104</v>
      </c>
      <c r="C27" s="7">
        <v>2000</v>
      </c>
      <c r="D27" s="7">
        <v>500</v>
      </c>
      <c r="E27" s="7" t="s">
        <v>6</v>
      </c>
      <c r="F27" s="3">
        <f>VLOOKUP(C:C,Kategorie!A:B,2,FALSE)</f>
        <v>1</v>
      </c>
      <c r="G27" s="7" t="s">
        <v>102</v>
      </c>
      <c r="H27" s="7" t="s">
        <v>102</v>
      </c>
      <c r="I27" s="7">
        <v>4</v>
      </c>
      <c r="J27" s="7">
        <v>7</v>
      </c>
      <c r="K27" s="7">
        <v>8</v>
      </c>
      <c r="L27" s="7">
        <v>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7">
        <f>SUM(H27,J27,L27,N27,P27,R27,T27,V27,X27)</f>
        <v>16</v>
      </c>
    </row>
    <row r="28" spans="1:25" s="8" customFormat="1" ht="12.75">
      <c r="A28" s="7">
        <v>27</v>
      </c>
      <c r="B28" s="8" t="s">
        <v>103</v>
      </c>
      <c r="C28" s="7">
        <v>1999</v>
      </c>
      <c r="D28" s="7">
        <v>500</v>
      </c>
      <c r="E28" s="7" t="s">
        <v>6</v>
      </c>
      <c r="F28" s="3">
        <f>VLOOKUP(C:C,Kategorie!A:B,2,FALSE)</f>
        <v>1</v>
      </c>
      <c r="G28" s="7" t="s">
        <v>102</v>
      </c>
      <c r="H28" s="7" t="s">
        <v>102</v>
      </c>
      <c r="I28" s="7">
        <v>2</v>
      </c>
      <c r="J28" s="7">
        <v>9</v>
      </c>
      <c r="K28" s="7">
        <v>9</v>
      </c>
      <c r="L28" s="7">
        <v>8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7">
        <f>SUM(H28,J28,L28,N28,P28,R28,T28,V28,X28)</f>
        <v>17</v>
      </c>
    </row>
    <row r="29" spans="1:25" s="8" customFormat="1" ht="12.75">
      <c r="A29" s="7">
        <v>28</v>
      </c>
      <c r="B29" s="8" t="s">
        <v>26</v>
      </c>
      <c r="C29" s="7">
        <v>1999</v>
      </c>
      <c r="D29" s="7">
        <v>500</v>
      </c>
      <c r="E29" s="7" t="s">
        <v>6</v>
      </c>
      <c r="F29" s="3">
        <f>VLOOKUP(C:C,Kategorie!A:B,2,FALSE)</f>
        <v>1</v>
      </c>
      <c r="G29" s="7">
        <v>3</v>
      </c>
      <c r="H29" s="7">
        <v>5</v>
      </c>
      <c r="I29" s="7">
        <v>9</v>
      </c>
      <c r="J29" s="7">
        <v>5</v>
      </c>
      <c r="K29" s="7">
        <v>10</v>
      </c>
      <c r="L29" s="7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7">
        <f>SUM(H29,J29,L29,N29,P29,R29,T29,V29,X29)</f>
        <v>17</v>
      </c>
    </row>
    <row r="30" spans="1:25" s="8" customFormat="1" ht="12.75">
      <c r="A30" s="7">
        <v>29</v>
      </c>
      <c r="B30" s="8" t="s">
        <v>30</v>
      </c>
      <c r="C30" s="7">
        <v>2000</v>
      </c>
      <c r="D30" s="7">
        <v>500</v>
      </c>
      <c r="E30" s="7" t="s">
        <v>6</v>
      </c>
      <c r="F30" s="3">
        <f>VLOOKUP(C:C,Kategorie!A:B,2,FALSE)</f>
        <v>1</v>
      </c>
      <c r="G30" s="7">
        <v>7</v>
      </c>
      <c r="H30" s="7">
        <v>3</v>
      </c>
      <c r="I30" s="7" t="s">
        <v>102</v>
      </c>
      <c r="J30" s="7" t="s">
        <v>102</v>
      </c>
      <c r="K30" s="7">
        <v>13</v>
      </c>
      <c r="L30" s="7">
        <v>6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7">
        <f>SUM(H30,J30,L30,N30,P30,R30,T30,V30,X30)</f>
        <v>9</v>
      </c>
    </row>
    <row r="31" spans="1:25" s="8" customFormat="1" ht="12.75">
      <c r="A31" s="7">
        <v>30</v>
      </c>
      <c r="B31" s="8" t="s">
        <v>29</v>
      </c>
      <c r="C31" s="7">
        <v>1998</v>
      </c>
      <c r="D31" s="7">
        <v>500</v>
      </c>
      <c r="E31" s="7" t="s">
        <v>6</v>
      </c>
      <c r="F31" s="3">
        <f>VLOOKUP(C:C,Kategorie!A:B,2,FALSE)</f>
        <v>1</v>
      </c>
      <c r="G31" s="7">
        <v>6</v>
      </c>
      <c r="H31" s="7">
        <v>4</v>
      </c>
      <c r="I31" s="7">
        <v>12</v>
      </c>
      <c r="J31" s="7">
        <v>4</v>
      </c>
      <c r="K31" s="7">
        <v>14</v>
      </c>
      <c r="L31" s="7">
        <v>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7">
        <f>SUM(H31,J31,L31,N31,P31,R31,T31,V31,X31)</f>
        <v>13</v>
      </c>
    </row>
    <row r="32" spans="1:25" s="8" customFormat="1" ht="12.75">
      <c r="A32" s="7">
        <v>31</v>
      </c>
      <c r="B32" s="8" t="s">
        <v>31</v>
      </c>
      <c r="C32" s="7">
        <v>2002</v>
      </c>
      <c r="D32" s="7">
        <v>500</v>
      </c>
      <c r="E32" s="7" t="s">
        <v>6</v>
      </c>
      <c r="F32" s="3">
        <f>VLOOKUP(C:C,Kategorie!A:B,2,FALSE)</f>
        <v>1</v>
      </c>
      <c r="G32" s="7">
        <v>8</v>
      </c>
      <c r="H32" s="7">
        <v>2</v>
      </c>
      <c r="I32" s="7">
        <v>16</v>
      </c>
      <c r="J32" s="7">
        <v>3</v>
      </c>
      <c r="K32" s="7">
        <v>16</v>
      </c>
      <c r="L32" s="7">
        <v>4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7">
        <f>SUM(H32,J32,L32,N32,P32,R32,T32,V32,X32)</f>
        <v>9</v>
      </c>
    </row>
    <row r="33" spans="1:25" s="8" customFormat="1" ht="12.75">
      <c r="A33" s="7">
        <v>32</v>
      </c>
      <c r="B33" s="8" t="s">
        <v>113</v>
      </c>
      <c r="C33" s="7">
        <v>2002</v>
      </c>
      <c r="D33" s="7">
        <v>500</v>
      </c>
      <c r="E33" s="7" t="s">
        <v>6</v>
      </c>
      <c r="F33" s="3">
        <f>VLOOKUP(C:C,Kategorie!A:B,2,FALSE)</f>
        <v>1</v>
      </c>
      <c r="G33" s="7" t="s">
        <v>102</v>
      </c>
      <c r="H33" s="7" t="s">
        <v>102</v>
      </c>
      <c r="I33" s="7">
        <v>19</v>
      </c>
      <c r="J33" s="7">
        <v>2</v>
      </c>
      <c r="K33" s="7">
        <v>18</v>
      </c>
      <c r="L33" s="7">
        <v>3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7">
        <f>SUM(H33,J33,L33,N33,P33,R33,T33,V33,X33)</f>
        <v>5</v>
      </c>
    </row>
    <row r="34" spans="1:25" s="8" customFormat="1" ht="12.75">
      <c r="A34" s="7">
        <v>33</v>
      </c>
      <c r="B34" s="8" t="s">
        <v>114</v>
      </c>
      <c r="C34" s="7">
        <v>2002</v>
      </c>
      <c r="D34" s="7">
        <v>500</v>
      </c>
      <c r="E34" s="7" t="s">
        <v>6</v>
      </c>
      <c r="F34" s="3">
        <f>VLOOKUP(C:C,Kategorie!A:B,2,FALSE)</f>
        <v>1</v>
      </c>
      <c r="G34" s="7" t="s">
        <v>102</v>
      </c>
      <c r="H34" s="7" t="s">
        <v>102</v>
      </c>
      <c r="I34" s="7">
        <v>20</v>
      </c>
      <c r="J34" s="7">
        <v>1</v>
      </c>
      <c r="K34" s="7">
        <v>20</v>
      </c>
      <c r="L34" s="7">
        <v>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7">
        <f>SUM(H34,J34,L34,N34,P34,R34,T34,V34,X34)</f>
        <v>3</v>
      </c>
    </row>
    <row r="35" spans="1:25" s="10" customFormat="1" ht="12.75">
      <c r="A35" s="7">
        <v>34</v>
      </c>
      <c r="B35" s="8" t="s">
        <v>32</v>
      </c>
      <c r="C35" s="7">
        <v>2002</v>
      </c>
      <c r="D35" s="7">
        <v>500</v>
      </c>
      <c r="E35" s="7" t="s">
        <v>6</v>
      </c>
      <c r="F35" s="3">
        <f>VLOOKUP(C:C,Kategorie!A:B,2,FALSE)</f>
        <v>1</v>
      </c>
      <c r="G35" s="7">
        <v>9</v>
      </c>
      <c r="H35" s="7">
        <v>1</v>
      </c>
      <c r="I35" s="7" t="s">
        <v>102</v>
      </c>
      <c r="J35" s="7" t="s">
        <v>102</v>
      </c>
      <c r="K35" s="7">
        <v>22</v>
      </c>
      <c r="L35" s="7">
        <v>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7">
        <f>SUM(H35,J35,L35,N35,P35,R35,T35,V35,X35)</f>
        <v>2</v>
      </c>
    </row>
    <row r="36" spans="1:25" s="8" customFormat="1" ht="12.75">
      <c r="A36" s="7"/>
      <c r="C36" s="7"/>
      <c r="D36" s="7"/>
      <c r="E36" s="7"/>
      <c r="F36" s="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7"/>
    </row>
    <row r="37" spans="1:25" s="8" customFormat="1" ht="12.75">
      <c r="A37" s="7"/>
      <c r="C37" s="7"/>
      <c r="D37" s="7"/>
      <c r="E37" s="7"/>
      <c r="F37" s="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7"/>
    </row>
    <row r="38" spans="1:25" s="10" customFormat="1" ht="12.75">
      <c r="A38" s="7"/>
      <c r="B38" s="8"/>
      <c r="C38" s="7"/>
      <c r="D38" s="7"/>
      <c r="E38" s="7"/>
      <c r="F38" s="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7"/>
    </row>
    <row r="39" spans="1:25" s="8" customFormat="1" ht="12.75">
      <c r="A39" s="7"/>
      <c r="C39" s="7"/>
      <c r="D39" s="7"/>
      <c r="E39" s="7"/>
      <c r="F39" s="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7"/>
    </row>
    <row r="40" spans="1:25" s="8" customFormat="1" ht="12.75">
      <c r="A40" s="7"/>
      <c r="C40" s="7"/>
      <c r="D40" s="7"/>
      <c r="E40" s="7"/>
      <c r="F40" s="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7"/>
    </row>
    <row r="41" spans="1:25" s="8" customFormat="1" ht="12.75">
      <c r="A41" s="7"/>
      <c r="C41" s="7"/>
      <c r="D41" s="7"/>
      <c r="E41" s="7"/>
      <c r="F41" s="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7"/>
    </row>
    <row r="42" spans="1:25" s="8" customFormat="1" ht="12.75">
      <c r="A42" s="7"/>
      <c r="C42" s="7"/>
      <c r="D42" s="7"/>
      <c r="E42" s="7"/>
      <c r="F42" s="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7"/>
    </row>
    <row r="43" spans="1:25" s="8" customFormat="1" ht="12.75">
      <c r="A43" s="7"/>
      <c r="C43" s="7"/>
      <c r="D43" s="7"/>
      <c r="E43" s="7"/>
      <c r="F43" s="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7"/>
    </row>
    <row r="44" spans="1:25" s="8" customFormat="1" ht="12.75">
      <c r="A44" s="7"/>
      <c r="C44" s="7"/>
      <c r="D44" s="7"/>
      <c r="E44" s="7"/>
      <c r="F44" s="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7"/>
    </row>
    <row r="45" spans="1:25" s="8" customFormat="1" ht="12.75">
      <c r="A45" s="7"/>
      <c r="C45" s="7"/>
      <c r="D45" s="7"/>
      <c r="E45" s="7"/>
      <c r="F45" s="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7"/>
    </row>
    <row r="46" spans="1:25" s="8" customFormat="1" ht="12.75">
      <c r="A46" s="7"/>
      <c r="C46" s="7"/>
      <c r="D46" s="7"/>
      <c r="E46" s="7"/>
      <c r="F46" s="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7"/>
    </row>
    <row r="47" spans="1:25" s="8" customFormat="1" ht="12.75">
      <c r="A47" s="7"/>
      <c r="C47" s="7"/>
      <c r="D47" s="7"/>
      <c r="E47" s="7"/>
      <c r="F47" s="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7"/>
    </row>
    <row r="48" spans="1:25" s="8" customFormat="1" ht="12.75">
      <c r="A48" s="7"/>
      <c r="C48" s="7"/>
      <c r="D48" s="7"/>
      <c r="E48" s="7"/>
      <c r="F48" s="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7"/>
    </row>
    <row r="49" spans="1:25" s="8" customFormat="1" ht="12.75">
      <c r="A49" s="7"/>
      <c r="C49" s="7"/>
      <c r="D49" s="7"/>
      <c r="E49" s="7"/>
      <c r="F49" s="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7"/>
    </row>
    <row r="50" spans="1:25" s="8" customFormat="1" ht="12.75">
      <c r="A50" s="7"/>
      <c r="B50" s="10"/>
      <c r="C50" s="9"/>
      <c r="D50" s="7"/>
      <c r="E50" s="9"/>
      <c r="F50" s="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7"/>
    </row>
    <row r="51" spans="1:25" s="8" customFormat="1" ht="12.75">
      <c r="A51" s="7"/>
      <c r="C51" s="7"/>
      <c r="D51" s="7"/>
      <c r="E51" s="7"/>
      <c r="F51" s="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7"/>
    </row>
    <row r="52" spans="1:25" s="8" customFormat="1" ht="12.75">
      <c r="A52" s="7"/>
      <c r="C52" s="7"/>
      <c r="D52" s="7"/>
      <c r="E52" s="7"/>
      <c r="F52" s="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7"/>
    </row>
    <row r="53" spans="1:25" s="8" customFormat="1" ht="12.75">
      <c r="A53" s="7"/>
      <c r="C53" s="7"/>
      <c r="D53" s="7"/>
      <c r="E53" s="7"/>
      <c r="F53" s="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7"/>
    </row>
    <row r="54" spans="1:25" s="8" customFormat="1" ht="12.75">
      <c r="A54" s="7"/>
      <c r="C54" s="7"/>
      <c r="D54" s="7"/>
      <c r="E54" s="7"/>
      <c r="F54" s="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7"/>
    </row>
    <row r="55" spans="1:25" s="8" customFormat="1" ht="12.75">
      <c r="A55" s="7"/>
      <c r="C55" s="7"/>
      <c r="D55" s="7"/>
      <c r="E55" s="7"/>
      <c r="F55" s="3"/>
      <c r="G55" s="7"/>
      <c r="H55" s="7"/>
      <c r="J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7"/>
    </row>
    <row r="56" spans="1:25" s="8" customFormat="1" ht="12.75">
      <c r="A56" s="7"/>
      <c r="C56" s="7"/>
      <c r="D56" s="7"/>
      <c r="E56" s="7"/>
      <c r="F56" s="3"/>
      <c r="G56" s="7"/>
      <c r="H56" s="7"/>
      <c r="I56" s="7"/>
      <c r="J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7"/>
    </row>
    <row r="57" spans="1:25" s="8" customFormat="1" ht="12.75">
      <c r="A57" s="7"/>
      <c r="C57" s="7"/>
      <c r="D57" s="7"/>
      <c r="E57" s="7"/>
      <c r="F57" s="3"/>
      <c r="G57" s="7"/>
      <c r="H57" s="7"/>
      <c r="I57" s="7"/>
      <c r="J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7"/>
    </row>
    <row r="58" spans="1:25" s="8" customFormat="1" ht="12.75">
      <c r="A58" s="7"/>
      <c r="C58" s="7"/>
      <c r="D58" s="7"/>
      <c r="E58" s="7"/>
      <c r="F58" s="3"/>
      <c r="G58" s="7"/>
      <c r="H58" s="7"/>
      <c r="I58" s="7"/>
      <c r="J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7"/>
    </row>
    <row r="59" spans="1:25" s="8" customFormat="1" ht="12.75">
      <c r="A59" s="7"/>
      <c r="C59" s="7"/>
      <c r="D59" s="7"/>
      <c r="E59" s="7"/>
      <c r="F59" s="3"/>
      <c r="G59" s="7"/>
      <c r="H59" s="7"/>
      <c r="I59" s="7"/>
      <c r="J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7"/>
    </row>
    <row r="60" spans="1:25" s="8" customFormat="1" ht="12.75">
      <c r="A60" s="7"/>
      <c r="C60" s="7"/>
      <c r="D60" s="7"/>
      <c r="E60" s="7"/>
      <c r="F60" s="3"/>
      <c r="G60" s="7"/>
      <c r="H60" s="7"/>
      <c r="I60" s="7"/>
      <c r="J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7"/>
    </row>
    <row r="61" spans="1:25" s="8" customFormat="1" ht="12.75">
      <c r="A61" s="7"/>
      <c r="C61" s="7"/>
      <c r="D61" s="7"/>
      <c r="E61" s="7"/>
      <c r="F61" s="3"/>
      <c r="G61" s="7"/>
      <c r="H61" s="7"/>
      <c r="I61" s="7"/>
      <c r="J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7"/>
    </row>
    <row r="62" spans="1:25" s="8" customFormat="1" ht="12.75">
      <c r="A62" s="7"/>
      <c r="C62" s="7"/>
      <c r="D62" s="7"/>
      <c r="E62" s="7"/>
      <c r="F62" s="3"/>
      <c r="G62" s="7"/>
      <c r="H62" s="7"/>
      <c r="I62" s="7"/>
      <c r="J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7"/>
    </row>
    <row r="63" spans="1:25" s="8" customFormat="1" ht="12.75">
      <c r="A63" s="7"/>
      <c r="C63" s="7"/>
      <c r="D63" s="7"/>
      <c r="E63" s="7"/>
      <c r="F63" s="3"/>
      <c r="G63" s="7"/>
      <c r="H63" s="7"/>
      <c r="I63" s="7"/>
      <c r="J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7"/>
    </row>
    <row r="64" spans="1:25" s="8" customFormat="1" ht="12.75">
      <c r="A64" s="7"/>
      <c r="C64" s="7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7"/>
    </row>
    <row r="65" spans="1:25" s="8" customFormat="1" ht="12.75">
      <c r="A65" s="7"/>
      <c r="C65" s="7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7"/>
    </row>
    <row r="66" spans="1:25" s="6" customFormat="1" ht="12.75">
      <c r="A66" s="5"/>
      <c r="C66" s="5"/>
      <c r="D66" s="5"/>
      <c r="E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8"/>
    </row>
    <row r="67" spans="1:25" s="6" customFormat="1" ht="12.75">
      <c r="A67" s="5"/>
      <c r="C67" s="5"/>
      <c r="D67" s="5"/>
      <c r="E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8"/>
    </row>
    <row r="68" spans="1:25" s="6" customFormat="1" ht="12.75">
      <c r="A68" s="5"/>
      <c r="C68" s="5"/>
      <c r="D68" s="5"/>
      <c r="E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8"/>
    </row>
    <row r="69" spans="1:25" s="6" customFormat="1" ht="12.75">
      <c r="A69" s="5"/>
      <c r="C69" s="5"/>
      <c r="D69" s="5"/>
      <c r="E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8"/>
    </row>
    <row r="70" spans="1:25" s="6" customFormat="1" ht="12.75">
      <c r="A70" s="5"/>
      <c r="C70" s="5"/>
      <c r="D70" s="5"/>
      <c r="E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8"/>
    </row>
    <row r="71" spans="1:25" s="6" customFormat="1" ht="12.75">
      <c r="A71" s="5"/>
      <c r="C71" s="5"/>
      <c r="D71" s="5"/>
      <c r="E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8"/>
    </row>
    <row r="72" spans="1:25" s="6" customFormat="1" ht="12.75">
      <c r="A72" s="5"/>
      <c r="C72" s="5"/>
      <c r="D72" s="5"/>
      <c r="E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8"/>
    </row>
    <row r="73" spans="1:25" s="6" customFormat="1" ht="12.75">
      <c r="A73" s="5"/>
      <c r="C73" s="5"/>
      <c r="D73" s="5"/>
      <c r="E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8"/>
    </row>
    <row r="74" spans="1:25" s="6" customFormat="1" ht="12.75">
      <c r="A74" s="5"/>
      <c r="C74" s="5"/>
      <c r="D74" s="5"/>
      <c r="E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8"/>
    </row>
    <row r="75" spans="1:25" s="6" customFormat="1" ht="12.75">
      <c r="A75" s="5"/>
      <c r="C75" s="5"/>
      <c r="D75" s="5"/>
      <c r="E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8"/>
    </row>
    <row r="76" spans="1:25" s="6" customFormat="1" ht="12.75">
      <c r="A76" s="5"/>
      <c r="C76" s="5"/>
      <c r="D76" s="5"/>
      <c r="E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8"/>
    </row>
    <row r="77" spans="1:25" s="6" customFormat="1" ht="12.75">
      <c r="A77" s="5"/>
      <c r="C77" s="5"/>
      <c r="D77" s="5"/>
      <c r="E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8"/>
    </row>
    <row r="78" spans="1:25" s="6" customFormat="1" ht="12.75">
      <c r="A78" s="5"/>
      <c r="C78" s="5"/>
      <c r="D78" s="5"/>
      <c r="E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8"/>
    </row>
    <row r="79" spans="1:25" s="6" customFormat="1" ht="12.75">
      <c r="A79" s="5"/>
      <c r="C79" s="5"/>
      <c r="D79" s="5"/>
      <c r="E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8"/>
    </row>
    <row r="80" spans="1:25" s="6" customFormat="1" ht="12.75">
      <c r="A80" s="5"/>
      <c r="C80" s="5"/>
      <c r="D80" s="5"/>
      <c r="E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8"/>
    </row>
    <row r="81" spans="1:25" s="6" customFormat="1" ht="12.75">
      <c r="A81" s="5"/>
      <c r="C81" s="5"/>
      <c r="D81" s="5"/>
      <c r="E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8"/>
    </row>
    <row r="82" spans="1:25" s="6" customFormat="1" ht="12.75">
      <c r="A82" s="5"/>
      <c r="C82" s="5"/>
      <c r="D82" s="5"/>
      <c r="E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8"/>
    </row>
    <row r="83" spans="1:25" s="6" customFormat="1" ht="12.75">
      <c r="A83" s="5"/>
      <c r="C83" s="5"/>
      <c r="D83" s="5"/>
      <c r="E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8"/>
    </row>
    <row r="84" spans="1:25" s="6" customFormat="1" ht="12.75">
      <c r="A84" s="5"/>
      <c r="C84" s="5"/>
      <c r="D84" s="5"/>
      <c r="E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8"/>
    </row>
    <row r="85" spans="1:25" s="6" customFormat="1" ht="12.75">
      <c r="A85" s="5"/>
      <c r="C85" s="5"/>
      <c r="D85" s="5"/>
      <c r="E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8"/>
    </row>
    <row r="86" spans="1:25" s="6" customFormat="1" ht="12.75">
      <c r="A86" s="5"/>
      <c r="C86" s="5"/>
      <c r="D86" s="5"/>
      <c r="E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8"/>
    </row>
    <row r="87" spans="1:25" s="6" customFormat="1" ht="12.75">
      <c r="A87" s="5"/>
      <c r="C87" s="5"/>
      <c r="D87" s="5"/>
      <c r="E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8"/>
    </row>
    <row r="88" spans="1:25" s="6" customFormat="1" ht="12.75">
      <c r="A88" s="5"/>
      <c r="C88" s="5"/>
      <c r="D88" s="5"/>
      <c r="E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8"/>
    </row>
    <row r="89" spans="1:25" s="6" customFormat="1" ht="12.75">
      <c r="A89" s="5"/>
      <c r="C89" s="5"/>
      <c r="D89" s="5"/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8"/>
    </row>
    <row r="90" spans="1:25" s="6" customFormat="1" ht="12.75">
      <c r="A90" s="5"/>
      <c r="C90" s="5"/>
      <c r="D90" s="5"/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8"/>
    </row>
    <row r="91" spans="1:25" s="6" customFormat="1" ht="12.75">
      <c r="A91" s="5"/>
      <c r="C91" s="5"/>
      <c r="D91" s="5"/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8"/>
    </row>
    <row r="92" spans="1:25" s="6" customFormat="1" ht="12.75">
      <c r="A92" s="5"/>
      <c r="C92" s="5"/>
      <c r="D92" s="5"/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8"/>
    </row>
    <row r="93" spans="1:25" s="6" customFormat="1" ht="12.75">
      <c r="A93" s="5"/>
      <c r="C93" s="5"/>
      <c r="D93" s="5"/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8"/>
    </row>
    <row r="94" spans="1:25" s="6" customFormat="1" ht="12.75">
      <c r="A94" s="5"/>
      <c r="C94" s="5"/>
      <c r="D94" s="5"/>
      <c r="E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8"/>
    </row>
    <row r="95" spans="1:25" s="6" customFormat="1" ht="12.75">
      <c r="A95" s="5"/>
      <c r="C95" s="5"/>
      <c r="D95" s="5"/>
      <c r="E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8"/>
    </row>
    <row r="96" spans="1:25" s="6" customFormat="1" ht="12.75">
      <c r="A96" s="5"/>
      <c r="C96" s="5"/>
      <c r="D96" s="5"/>
      <c r="E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8"/>
    </row>
    <row r="97" spans="1:25" s="6" customFormat="1" ht="12.75">
      <c r="A97" s="5"/>
      <c r="C97" s="5"/>
      <c r="D97" s="5"/>
      <c r="E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8"/>
    </row>
    <row r="98" spans="1:25" s="6" customFormat="1" ht="12.75">
      <c r="A98" s="5"/>
      <c r="C98" s="5"/>
      <c r="D98" s="5"/>
      <c r="E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8"/>
    </row>
    <row r="99" spans="1:25" s="6" customFormat="1" ht="12.75">
      <c r="A99" s="5"/>
      <c r="C99" s="5"/>
      <c r="D99" s="5"/>
      <c r="E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8"/>
    </row>
    <row r="100" spans="1:25" s="6" customFormat="1" ht="12.75">
      <c r="A100" s="5"/>
      <c r="C100" s="5"/>
      <c r="D100" s="5"/>
      <c r="E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8"/>
    </row>
    <row r="101" spans="1:25" s="6" customFormat="1" ht="12.75">
      <c r="A101" s="5"/>
      <c r="C101" s="5"/>
      <c r="D101" s="5"/>
      <c r="E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8"/>
    </row>
    <row r="102" spans="1:25" s="6" customFormat="1" ht="12.75">
      <c r="A102" s="5"/>
      <c r="C102" s="5"/>
      <c r="D102" s="5"/>
      <c r="E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8"/>
    </row>
    <row r="103" spans="1:25" s="6" customFormat="1" ht="12.75">
      <c r="A103" s="5"/>
      <c r="C103" s="5"/>
      <c r="D103" s="5"/>
      <c r="E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8"/>
    </row>
    <row r="104" spans="1:25" s="6" customFormat="1" ht="12.75">
      <c r="A104" s="5"/>
      <c r="C104" s="5"/>
      <c r="D104" s="5"/>
      <c r="E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8"/>
    </row>
    <row r="105" spans="1:25" s="6" customFormat="1" ht="12.75">
      <c r="A105" s="5"/>
      <c r="C105" s="5"/>
      <c r="D105" s="5"/>
      <c r="E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8"/>
    </row>
    <row r="106" spans="1:25" s="6" customFormat="1" ht="12.75">
      <c r="A106" s="5"/>
      <c r="C106" s="5"/>
      <c r="D106" s="5"/>
      <c r="E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8"/>
    </row>
    <row r="107" spans="1:25" s="6" customFormat="1" ht="12.75">
      <c r="A107" s="5"/>
      <c r="C107" s="5"/>
      <c r="D107" s="5"/>
      <c r="E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8"/>
    </row>
    <row r="108" spans="1:25" s="6" customFormat="1" ht="12.75">
      <c r="A108" s="5"/>
      <c r="C108" s="5"/>
      <c r="D108" s="5"/>
      <c r="E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8"/>
    </row>
    <row r="109" spans="1:25" s="6" customFormat="1" ht="12.75">
      <c r="A109" s="5"/>
      <c r="C109" s="5"/>
      <c r="D109" s="5"/>
      <c r="E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8"/>
    </row>
    <row r="110" spans="1:25" s="6" customFormat="1" ht="12.75">
      <c r="A110" s="5"/>
      <c r="C110" s="5"/>
      <c r="D110" s="5"/>
      <c r="E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8"/>
    </row>
    <row r="111" spans="1:25" s="6" customFormat="1" ht="12.75">
      <c r="A111" s="5"/>
      <c r="C111" s="5"/>
      <c r="D111" s="5"/>
      <c r="E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8"/>
    </row>
    <row r="112" spans="1:25" s="6" customFormat="1" ht="12.75">
      <c r="A112" s="5"/>
      <c r="C112" s="5"/>
      <c r="D112" s="5"/>
      <c r="E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8"/>
    </row>
    <row r="113" spans="1:25" s="6" customFormat="1" ht="12.75">
      <c r="A113" s="5"/>
      <c r="C113" s="5"/>
      <c r="D113" s="5"/>
      <c r="E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8"/>
    </row>
    <row r="114" spans="1:25" s="6" customFormat="1" ht="12.75">
      <c r="A114" s="5"/>
      <c r="C114" s="5"/>
      <c r="D114" s="5"/>
      <c r="E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8"/>
    </row>
    <row r="115" spans="1:25" s="6" customFormat="1" ht="12.75">
      <c r="A115" s="5"/>
      <c r="C115" s="5"/>
      <c r="D115" s="5"/>
      <c r="E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8"/>
    </row>
    <row r="116" spans="1:25" s="6" customFormat="1" ht="12.75">
      <c r="A116" s="5"/>
      <c r="C116" s="5"/>
      <c r="D116" s="5"/>
      <c r="E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8"/>
    </row>
    <row r="117" spans="1:25" s="6" customFormat="1" ht="12.75">
      <c r="A117" s="5"/>
      <c r="C117" s="5"/>
      <c r="D117" s="5"/>
      <c r="E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/>
    </row>
    <row r="118" spans="1:25" s="6" customFormat="1" ht="12.75">
      <c r="A118" s="5"/>
      <c r="C118" s="5"/>
      <c r="D118" s="5"/>
      <c r="E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/>
    </row>
    <row r="119" spans="1:25" s="6" customFormat="1" ht="12.75">
      <c r="A119" s="5"/>
      <c r="C119" s="5"/>
      <c r="D119" s="5"/>
      <c r="E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8"/>
    </row>
    <row r="120" spans="1:25" s="6" customFormat="1" ht="12.75">
      <c r="A120" s="5"/>
      <c r="C120" s="5"/>
      <c r="D120" s="5"/>
      <c r="E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8"/>
    </row>
    <row r="121" spans="1:25" s="6" customFormat="1" ht="12.75">
      <c r="A121" s="5"/>
      <c r="C121" s="5"/>
      <c r="D121" s="5"/>
      <c r="E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8"/>
    </row>
    <row r="122" spans="1:25" s="6" customFormat="1" ht="12.75">
      <c r="A122" s="5"/>
      <c r="C122" s="5"/>
      <c r="D122" s="5"/>
      <c r="E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8"/>
    </row>
    <row r="123" spans="1:25" s="6" customFormat="1" ht="12.75">
      <c r="A123" s="5"/>
      <c r="C123" s="5"/>
      <c r="D123" s="5"/>
      <c r="E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8"/>
    </row>
    <row r="124" spans="1:25" s="6" customFormat="1" ht="12.75">
      <c r="A124" s="5"/>
      <c r="C124" s="5"/>
      <c r="D124" s="5"/>
      <c r="E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8"/>
    </row>
    <row r="125" spans="1:25" s="6" customFormat="1" ht="12.75">
      <c r="A125" s="5"/>
      <c r="C125" s="5"/>
      <c r="D125" s="5"/>
      <c r="E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8"/>
    </row>
    <row r="126" spans="1:25" s="6" customFormat="1" ht="12.75">
      <c r="A126" s="5"/>
      <c r="C126" s="5"/>
      <c r="D126" s="5"/>
      <c r="E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8"/>
    </row>
    <row r="127" spans="1:25" s="6" customFormat="1" ht="12.75">
      <c r="A127" s="5"/>
      <c r="C127" s="5"/>
      <c r="D127" s="5"/>
      <c r="E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8"/>
    </row>
    <row r="128" spans="1:25" s="6" customFormat="1" ht="12.75">
      <c r="A128" s="5"/>
      <c r="C128" s="5"/>
      <c r="D128" s="5"/>
      <c r="E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8"/>
    </row>
    <row r="129" spans="1:25" s="6" customFormat="1" ht="12.75">
      <c r="A129" s="5"/>
      <c r="C129" s="5"/>
      <c r="D129" s="5"/>
      <c r="E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8"/>
    </row>
    <row r="130" spans="1:25" s="6" customFormat="1" ht="12.75">
      <c r="A130" s="5"/>
      <c r="C130" s="5"/>
      <c r="D130" s="5"/>
      <c r="E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8"/>
    </row>
    <row r="131" spans="1:25" s="6" customFormat="1" ht="12.75">
      <c r="A131" s="5"/>
      <c r="C131" s="5"/>
      <c r="D131" s="5"/>
      <c r="E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8"/>
    </row>
    <row r="132" spans="1:25" s="6" customFormat="1" ht="12.75">
      <c r="A132" s="5"/>
      <c r="C132" s="5"/>
      <c r="D132" s="5"/>
      <c r="E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8"/>
    </row>
    <row r="133" spans="1:25" s="6" customFormat="1" ht="12.75">
      <c r="A133" s="5"/>
      <c r="C133" s="5"/>
      <c r="D133" s="5"/>
      <c r="E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8"/>
    </row>
    <row r="134" spans="1:25" s="6" customFormat="1" ht="12.75">
      <c r="A134" s="5"/>
      <c r="C134" s="5"/>
      <c r="D134" s="5"/>
      <c r="E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8"/>
    </row>
    <row r="135" spans="1:25" s="6" customFormat="1" ht="12.75">
      <c r="A135" s="5"/>
      <c r="C135" s="5"/>
      <c r="D135" s="5"/>
      <c r="E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8"/>
    </row>
    <row r="136" spans="1:25" s="6" customFormat="1" ht="12.75">
      <c r="A136" s="5"/>
      <c r="C136" s="5"/>
      <c r="D136" s="5"/>
      <c r="E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8"/>
    </row>
    <row r="137" spans="1:25" s="6" customFormat="1" ht="12.75">
      <c r="A137" s="5"/>
      <c r="C137" s="5"/>
      <c r="D137" s="5"/>
      <c r="E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8"/>
    </row>
    <row r="138" spans="1:25" s="6" customFormat="1" ht="12.75">
      <c r="A138" s="5"/>
      <c r="C138" s="5"/>
      <c r="D138" s="5"/>
      <c r="E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8"/>
    </row>
    <row r="139" spans="1:25" s="6" customFormat="1" ht="12.75">
      <c r="A139" s="5"/>
      <c r="C139" s="5"/>
      <c r="D139" s="5"/>
      <c r="E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8"/>
    </row>
    <row r="140" spans="1:25" s="6" customFormat="1" ht="12.75">
      <c r="A140" s="5"/>
      <c r="C140" s="5"/>
      <c r="D140" s="5"/>
      <c r="E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8"/>
    </row>
    <row r="141" spans="1:25" s="6" customFormat="1" ht="12.75">
      <c r="A141" s="5"/>
      <c r="C141" s="5"/>
      <c r="D141" s="5"/>
      <c r="E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8"/>
    </row>
    <row r="142" spans="1:25" s="6" customFormat="1" ht="12.75">
      <c r="A142" s="5"/>
      <c r="C142" s="5"/>
      <c r="D142" s="5"/>
      <c r="E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8"/>
    </row>
    <row r="143" spans="1:25" s="6" customFormat="1" ht="12.75">
      <c r="A143" s="5"/>
      <c r="C143" s="5"/>
      <c r="D143" s="5"/>
      <c r="E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8"/>
    </row>
    <row r="144" spans="1:25" s="6" customFormat="1" ht="12.75">
      <c r="A144" s="5"/>
      <c r="C144" s="5"/>
      <c r="D144" s="5"/>
      <c r="E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8"/>
    </row>
    <row r="145" spans="1:25" s="6" customFormat="1" ht="12.75">
      <c r="A145" s="5"/>
      <c r="C145" s="5"/>
      <c r="D145" s="5"/>
      <c r="E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8"/>
    </row>
    <row r="146" spans="1:25" s="6" customFormat="1" ht="12.75">
      <c r="A146" s="5"/>
      <c r="C146" s="5"/>
      <c r="D146" s="5"/>
      <c r="E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8"/>
    </row>
    <row r="147" spans="1:25" s="6" customFormat="1" ht="12.75">
      <c r="A147" s="5"/>
      <c r="C147" s="5"/>
      <c r="D147" s="5"/>
      <c r="E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8"/>
    </row>
    <row r="148" spans="1:25" s="6" customFormat="1" ht="12.75">
      <c r="A148" s="5"/>
      <c r="C148" s="5"/>
      <c r="D148" s="5"/>
      <c r="E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8"/>
    </row>
    <row r="149" spans="1:25" s="6" customFormat="1" ht="12.75">
      <c r="A149" s="5"/>
      <c r="C149" s="5"/>
      <c r="D149" s="5"/>
      <c r="E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8"/>
    </row>
    <row r="150" spans="1:25" s="6" customFormat="1" ht="12.75">
      <c r="A150" s="5"/>
      <c r="C150" s="5"/>
      <c r="D150" s="5"/>
      <c r="E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8"/>
    </row>
    <row r="151" spans="1:25" s="6" customFormat="1" ht="12.75">
      <c r="A151" s="5"/>
      <c r="C151" s="5"/>
      <c r="D151" s="5"/>
      <c r="E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8"/>
    </row>
    <row r="152" spans="1:25" s="6" customFormat="1" ht="12.75">
      <c r="A152" s="5"/>
      <c r="C152" s="5"/>
      <c r="D152" s="5"/>
      <c r="E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8"/>
    </row>
    <row r="153" spans="1:25" s="6" customFormat="1" ht="12.75">
      <c r="A153" s="5"/>
      <c r="C153" s="5"/>
      <c r="D153" s="5"/>
      <c r="E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8"/>
    </row>
    <row r="154" spans="1:25" s="6" customFormat="1" ht="12.75">
      <c r="A154" s="5"/>
      <c r="C154" s="5"/>
      <c r="D154" s="5"/>
      <c r="E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8"/>
    </row>
    <row r="155" spans="1:25" s="6" customFormat="1" ht="12.75">
      <c r="A155" s="5"/>
      <c r="C155" s="5"/>
      <c r="D155" s="5"/>
      <c r="E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8"/>
    </row>
    <row r="156" spans="1:25" s="6" customFormat="1" ht="12.75">
      <c r="A156" s="5"/>
      <c r="C156" s="5"/>
      <c r="D156" s="5"/>
      <c r="E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8"/>
    </row>
    <row r="157" spans="1:25" s="6" customFormat="1" ht="12.75">
      <c r="A157" s="5"/>
      <c r="C157" s="5"/>
      <c r="D157" s="5"/>
      <c r="E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8"/>
    </row>
    <row r="158" spans="1:25" s="6" customFormat="1" ht="12.75">
      <c r="A158" s="5"/>
      <c r="C158" s="5"/>
      <c r="D158" s="5"/>
      <c r="E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8"/>
    </row>
    <row r="159" spans="1:25" s="6" customFormat="1" ht="12.75">
      <c r="A159" s="5"/>
      <c r="C159" s="5"/>
      <c r="D159" s="5"/>
      <c r="E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8"/>
    </row>
    <row r="160" spans="1:25" s="6" customFormat="1" ht="12.75">
      <c r="A160" s="5"/>
      <c r="C160" s="5"/>
      <c r="D160" s="5"/>
      <c r="E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8"/>
    </row>
    <row r="161" spans="1:25" s="6" customFormat="1" ht="12.75">
      <c r="A161" s="5"/>
      <c r="C161" s="5"/>
      <c r="D161" s="5"/>
      <c r="E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8"/>
    </row>
    <row r="162" spans="1:25" s="6" customFormat="1" ht="12.75">
      <c r="A162" s="5"/>
      <c r="C162" s="5"/>
      <c r="D162" s="5"/>
      <c r="E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8"/>
    </row>
    <row r="163" spans="1:25" s="6" customFormat="1" ht="12.75">
      <c r="A163" s="5"/>
      <c r="C163" s="5"/>
      <c r="D163" s="5"/>
      <c r="E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8"/>
    </row>
    <row r="164" spans="1:25" s="6" customFormat="1" ht="12.75">
      <c r="A164" s="5"/>
      <c r="C164" s="5"/>
      <c r="D164" s="5"/>
      <c r="E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8"/>
    </row>
    <row r="165" spans="1:25" s="6" customFormat="1" ht="12.75">
      <c r="A165" s="5"/>
      <c r="C165" s="5"/>
      <c r="D165" s="5"/>
      <c r="E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8"/>
    </row>
    <row r="166" spans="1:25" s="6" customFormat="1" ht="12.75">
      <c r="A166" s="5"/>
      <c r="C166" s="5"/>
      <c r="D166" s="5"/>
      <c r="E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8"/>
    </row>
    <row r="167" spans="1:25" s="6" customFormat="1" ht="12.75">
      <c r="A167" s="5"/>
      <c r="C167" s="5"/>
      <c r="D167" s="5"/>
      <c r="E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8"/>
    </row>
    <row r="168" spans="1:25" s="6" customFormat="1" ht="12.75">
      <c r="A168" s="5"/>
      <c r="C168" s="5"/>
      <c r="D168" s="5"/>
      <c r="E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8"/>
    </row>
    <row r="169" spans="1:25" s="6" customFormat="1" ht="12.75">
      <c r="A169" s="5"/>
      <c r="C169" s="5"/>
      <c r="D169" s="5"/>
      <c r="E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8"/>
    </row>
    <row r="170" spans="1:25" s="6" customFormat="1" ht="12.75">
      <c r="A170" s="5"/>
      <c r="C170" s="5"/>
      <c r="D170" s="5"/>
      <c r="E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8"/>
    </row>
    <row r="171" spans="1:25" s="6" customFormat="1" ht="12.75">
      <c r="A171" s="5"/>
      <c r="C171" s="5"/>
      <c r="D171" s="5"/>
      <c r="E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8"/>
    </row>
    <row r="172" spans="1:25" s="6" customFormat="1" ht="12.75">
      <c r="A172" s="5"/>
      <c r="C172" s="5"/>
      <c r="D172" s="5"/>
      <c r="E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8"/>
    </row>
    <row r="173" spans="1:25" s="6" customFormat="1" ht="12.75">
      <c r="A173" s="5"/>
      <c r="C173" s="5"/>
      <c r="D173" s="5"/>
      <c r="E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8"/>
    </row>
    <row r="174" spans="1:25" s="6" customFormat="1" ht="12.75">
      <c r="A174" s="5"/>
      <c r="C174" s="5"/>
      <c r="D174" s="5"/>
      <c r="E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8"/>
    </row>
    <row r="175" spans="1:25" s="6" customFormat="1" ht="12.75">
      <c r="A175" s="5"/>
      <c r="C175" s="5"/>
      <c r="D175" s="5"/>
      <c r="E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8"/>
    </row>
    <row r="176" spans="1:25" s="6" customFormat="1" ht="12.75">
      <c r="A176" s="5"/>
      <c r="C176" s="5"/>
      <c r="D176" s="5"/>
      <c r="E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8"/>
    </row>
    <row r="177" spans="1:25" s="6" customFormat="1" ht="12.75">
      <c r="A177" s="5"/>
      <c r="C177" s="5"/>
      <c r="D177" s="5"/>
      <c r="E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8"/>
    </row>
    <row r="178" spans="1:25" s="6" customFormat="1" ht="12.75">
      <c r="A178" s="5"/>
      <c r="C178" s="5"/>
      <c r="D178" s="5"/>
      <c r="E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8"/>
    </row>
    <row r="179" spans="1:25" s="6" customFormat="1" ht="12.75">
      <c r="A179" s="5"/>
      <c r="C179" s="5"/>
      <c r="D179" s="5"/>
      <c r="E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8"/>
    </row>
    <row r="180" spans="1:25" s="6" customFormat="1" ht="12.75">
      <c r="A180" s="5"/>
      <c r="C180" s="5"/>
      <c r="D180" s="5"/>
      <c r="E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8"/>
    </row>
    <row r="181" spans="1:25" s="6" customFormat="1" ht="12.75">
      <c r="A181" s="5"/>
      <c r="C181" s="5"/>
      <c r="D181" s="5"/>
      <c r="E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8"/>
    </row>
    <row r="182" spans="1:25" s="6" customFormat="1" ht="12.75">
      <c r="A182" s="5"/>
      <c r="C182" s="5"/>
      <c r="D182" s="5"/>
      <c r="E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8"/>
    </row>
    <row r="183" spans="1:25" s="6" customFormat="1" ht="12.75">
      <c r="A183" s="5"/>
      <c r="C183" s="5"/>
      <c r="D183" s="5"/>
      <c r="E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8"/>
    </row>
    <row r="184" spans="1:25" s="6" customFormat="1" ht="12.75">
      <c r="A184" s="5"/>
      <c r="C184" s="5"/>
      <c r="D184" s="5"/>
      <c r="E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8"/>
    </row>
    <row r="185" spans="1:25" s="6" customFormat="1" ht="12.75">
      <c r="A185" s="5"/>
      <c r="C185" s="5"/>
      <c r="D185" s="5"/>
      <c r="E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8"/>
    </row>
    <row r="186" spans="1:25" s="6" customFormat="1" ht="12.75">
      <c r="A186" s="5"/>
      <c r="C186" s="5"/>
      <c r="D186" s="5"/>
      <c r="E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8"/>
    </row>
    <row r="187" spans="1:25" s="6" customFormat="1" ht="12.75">
      <c r="A187" s="5"/>
      <c r="C187" s="5"/>
      <c r="D187" s="5"/>
      <c r="E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8"/>
    </row>
    <row r="188" spans="1:25" s="6" customFormat="1" ht="12.75">
      <c r="A188" s="5"/>
      <c r="C188" s="5"/>
      <c r="D188" s="5"/>
      <c r="E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8"/>
    </row>
    <row r="189" spans="1:25" s="6" customFormat="1" ht="12.75">
      <c r="A189" s="5"/>
      <c r="C189" s="5"/>
      <c r="D189" s="5"/>
      <c r="E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8"/>
    </row>
    <row r="190" spans="1:25" s="6" customFormat="1" ht="12.75">
      <c r="A190" s="5"/>
      <c r="C190" s="5"/>
      <c r="D190" s="5"/>
      <c r="E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8"/>
    </row>
    <row r="191" spans="1:25" s="6" customFormat="1" ht="12.75">
      <c r="A191" s="5"/>
      <c r="C191" s="5"/>
      <c r="D191" s="5"/>
      <c r="E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8"/>
    </row>
    <row r="192" spans="1:25" s="6" customFormat="1" ht="12.75">
      <c r="A192" s="5"/>
      <c r="C192" s="5"/>
      <c r="D192" s="5"/>
      <c r="E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8"/>
    </row>
    <row r="193" spans="1:25" s="6" customFormat="1" ht="12.75">
      <c r="A193" s="5"/>
      <c r="C193" s="5"/>
      <c r="D193" s="5"/>
      <c r="E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8"/>
    </row>
    <row r="194" spans="1:25" s="6" customFormat="1" ht="12.75">
      <c r="A194" s="5"/>
      <c r="C194" s="5"/>
      <c r="D194" s="5"/>
      <c r="E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8"/>
    </row>
    <row r="195" spans="1:25" s="6" customFormat="1" ht="12.75">
      <c r="A195" s="5"/>
      <c r="C195" s="5"/>
      <c r="D195" s="5"/>
      <c r="E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8"/>
    </row>
    <row r="196" spans="1:25" s="6" customFormat="1" ht="12.75">
      <c r="A196" s="5"/>
      <c r="C196" s="5"/>
      <c r="D196" s="5"/>
      <c r="E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8"/>
    </row>
    <row r="197" spans="1:25" s="6" customFormat="1" ht="12.75">
      <c r="A197" s="5"/>
      <c r="C197" s="5"/>
      <c r="D197" s="5"/>
      <c r="E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8"/>
    </row>
    <row r="198" spans="1:25" s="6" customFormat="1" ht="12.75">
      <c r="A198" s="5"/>
      <c r="C198" s="5"/>
      <c r="D198" s="5"/>
      <c r="E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8"/>
    </row>
    <row r="199" spans="1:25" s="6" customFormat="1" ht="12.75">
      <c r="A199" s="5"/>
      <c r="C199" s="5"/>
      <c r="D199" s="5"/>
      <c r="E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8"/>
    </row>
    <row r="200" spans="1:25" s="6" customFormat="1" ht="12.75">
      <c r="A200" s="5"/>
      <c r="C200" s="5"/>
      <c r="D200" s="5"/>
      <c r="E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8"/>
    </row>
    <row r="201" spans="1:25" s="6" customFormat="1" ht="12.75">
      <c r="A201" s="5"/>
      <c r="C201" s="5"/>
      <c r="D201" s="5"/>
      <c r="E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8"/>
    </row>
    <row r="202" spans="1:25" s="6" customFormat="1" ht="12.75">
      <c r="A202" s="5"/>
      <c r="C202" s="5"/>
      <c r="D202" s="5"/>
      <c r="E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8"/>
    </row>
    <row r="203" spans="1:25" s="6" customFormat="1" ht="12.75">
      <c r="A203" s="5"/>
      <c r="C203" s="5"/>
      <c r="D203" s="5"/>
      <c r="E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8"/>
    </row>
    <row r="204" spans="1:25" s="6" customFormat="1" ht="12.75">
      <c r="A204" s="5"/>
      <c r="C204" s="5"/>
      <c r="D204" s="5"/>
      <c r="E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8"/>
    </row>
    <row r="205" spans="1:25" s="6" customFormat="1" ht="12.75">
      <c r="A205" s="5"/>
      <c r="C205" s="5"/>
      <c r="D205" s="5"/>
      <c r="E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8"/>
    </row>
    <row r="206" spans="1:25" s="6" customFormat="1" ht="12.75">
      <c r="A206" s="5"/>
      <c r="C206" s="5"/>
      <c r="D206" s="5"/>
      <c r="E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8"/>
    </row>
    <row r="207" spans="1:25" s="6" customFormat="1" ht="12.75">
      <c r="A207" s="5"/>
      <c r="C207" s="5"/>
      <c r="D207" s="5"/>
      <c r="E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8"/>
    </row>
    <row r="208" spans="1:25" s="6" customFormat="1" ht="12.75">
      <c r="A208" s="5"/>
      <c r="C208" s="5"/>
      <c r="D208" s="5"/>
      <c r="E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8"/>
    </row>
    <row r="209" spans="1:25" s="6" customFormat="1" ht="12.75">
      <c r="A209" s="5"/>
      <c r="C209" s="5"/>
      <c r="D209" s="5"/>
      <c r="E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8"/>
    </row>
    <row r="210" spans="1:25" s="6" customFormat="1" ht="12.75">
      <c r="A210" s="5"/>
      <c r="C210" s="5"/>
      <c r="D210" s="5"/>
      <c r="E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8"/>
    </row>
    <row r="211" spans="1:25" s="6" customFormat="1" ht="12.75">
      <c r="A211" s="5"/>
      <c r="C211" s="5"/>
      <c r="D211" s="5"/>
      <c r="E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8"/>
    </row>
    <row r="212" spans="1:25" s="6" customFormat="1" ht="12.75">
      <c r="A212" s="5"/>
      <c r="C212" s="5"/>
      <c r="D212" s="5"/>
      <c r="E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8"/>
    </row>
    <row r="213" spans="1:25" s="6" customFormat="1" ht="12.75">
      <c r="A213" s="5"/>
      <c r="C213" s="5"/>
      <c r="D213" s="5"/>
      <c r="E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8"/>
    </row>
    <row r="214" spans="1:25" s="6" customFormat="1" ht="12.75">
      <c r="A214" s="5"/>
      <c r="C214" s="5"/>
      <c r="D214" s="5"/>
      <c r="E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8"/>
    </row>
    <row r="215" spans="1:25" s="6" customFormat="1" ht="12.75">
      <c r="A215" s="5"/>
      <c r="C215" s="5"/>
      <c r="D215" s="5"/>
      <c r="E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8"/>
    </row>
    <row r="216" spans="1:25" s="6" customFormat="1" ht="12.75">
      <c r="A216" s="5"/>
      <c r="C216" s="5"/>
      <c r="D216" s="5"/>
      <c r="E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8"/>
    </row>
    <row r="217" spans="1:25" s="6" customFormat="1" ht="12.75">
      <c r="A217" s="5"/>
      <c r="C217" s="5"/>
      <c r="D217" s="5"/>
      <c r="E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8"/>
    </row>
    <row r="218" spans="1:25" s="6" customFormat="1" ht="12.75">
      <c r="A218" s="5"/>
      <c r="C218" s="5"/>
      <c r="D218" s="5"/>
      <c r="E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8"/>
    </row>
    <row r="219" spans="1:25" s="6" customFormat="1" ht="12.75">
      <c r="A219" s="5"/>
      <c r="C219" s="5"/>
      <c r="D219" s="5"/>
      <c r="E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8"/>
    </row>
    <row r="220" spans="1:25" s="6" customFormat="1" ht="12.75">
      <c r="A220" s="5"/>
      <c r="C220" s="5"/>
      <c r="D220" s="5"/>
      <c r="E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8"/>
    </row>
    <row r="221" spans="1:25" s="6" customFormat="1" ht="12.75">
      <c r="A221" s="5"/>
      <c r="C221" s="5"/>
      <c r="D221" s="5"/>
      <c r="E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8"/>
    </row>
    <row r="222" spans="1:25" s="6" customFormat="1" ht="12.75">
      <c r="A222" s="5"/>
      <c r="C222" s="5"/>
      <c r="D222" s="5"/>
      <c r="E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8"/>
    </row>
    <row r="223" spans="1:25" s="6" customFormat="1" ht="12.75">
      <c r="A223" s="5"/>
      <c r="C223" s="5"/>
      <c r="D223" s="5"/>
      <c r="E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8"/>
    </row>
    <row r="224" spans="1:25" s="6" customFormat="1" ht="12.75">
      <c r="A224" s="5"/>
      <c r="C224" s="5"/>
      <c r="D224" s="5"/>
      <c r="E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8"/>
    </row>
    <row r="225" spans="1:25" s="6" customFormat="1" ht="12.75">
      <c r="A225" s="5"/>
      <c r="C225" s="5"/>
      <c r="D225" s="5"/>
      <c r="E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8"/>
    </row>
    <row r="226" spans="1:25" s="6" customFormat="1" ht="12.75">
      <c r="A226" s="5"/>
      <c r="C226" s="5"/>
      <c r="D226" s="5"/>
      <c r="E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8"/>
    </row>
    <row r="227" spans="1:25" s="6" customFormat="1" ht="12.75">
      <c r="A227" s="5"/>
      <c r="C227" s="5"/>
      <c r="D227" s="5"/>
      <c r="E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8"/>
    </row>
    <row r="228" spans="1:25" s="6" customFormat="1" ht="12.75">
      <c r="A228" s="5"/>
      <c r="C228" s="5"/>
      <c r="D228" s="5"/>
      <c r="E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8"/>
    </row>
    <row r="229" spans="1:25" s="6" customFormat="1" ht="12.75">
      <c r="A229" s="5"/>
      <c r="C229" s="5"/>
      <c r="D229" s="5"/>
      <c r="E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8"/>
    </row>
    <row r="230" spans="1:25" s="6" customFormat="1" ht="12.75">
      <c r="A230" s="5"/>
      <c r="C230" s="5"/>
      <c r="D230" s="5"/>
      <c r="E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8"/>
    </row>
    <row r="231" spans="1:25" s="6" customFormat="1" ht="12.75">
      <c r="A231" s="5"/>
      <c r="C231" s="5"/>
      <c r="D231" s="5"/>
      <c r="E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8"/>
    </row>
    <row r="232" spans="1:25" s="6" customFormat="1" ht="12.75">
      <c r="A232" s="5"/>
      <c r="C232" s="5"/>
      <c r="D232" s="5"/>
      <c r="E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8"/>
    </row>
    <row r="233" spans="1:25" s="6" customFormat="1" ht="12.75">
      <c r="A233" s="5"/>
      <c r="C233" s="5"/>
      <c r="D233" s="5"/>
      <c r="E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8"/>
    </row>
    <row r="234" spans="1:25" s="6" customFormat="1" ht="12.75">
      <c r="A234" s="5"/>
      <c r="C234" s="5"/>
      <c r="D234" s="5"/>
      <c r="E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8"/>
    </row>
    <row r="235" spans="1:25" s="6" customFormat="1" ht="12.75">
      <c r="A235" s="5"/>
      <c r="C235" s="5"/>
      <c r="D235" s="5"/>
      <c r="E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8"/>
    </row>
    <row r="236" spans="1:25" s="6" customFormat="1" ht="12.75">
      <c r="A236" s="5"/>
      <c r="C236" s="5"/>
      <c r="D236" s="5"/>
      <c r="E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8"/>
    </row>
    <row r="237" spans="1:25" s="6" customFormat="1" ht="12.75">
      <c r="A237" s="5"/>
      <c r="C237" s="5"/>
      <c r="D237" s="5"/>
      <c r="E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8"/>
    </row>
    <row r="238" spans="1:25" s="6" customFormat="1" ht="12.75">
      <c r="A238" s="5"/>
      <c r="C238" s="5"/>
      <c r="D238" s="5"/>
      <c r="E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21" t="s">
        <v>201</v>
      </c>
      <c r="B1" s="21" t="s">
        <v>202</v>
      </c>
    </row>
    <row r="2" spans="1:2" ht="12.75">
      <c r="A2">
        <v>2008</v>
      </c>
      <c r="B2">
        <v>0</v>
      </c>
    </row>
    <row r="3" spans="1:2" ht="12.75">
      <c r="A3">
        <v>2007</v>
      </c>
      <c r="B3">
        <v>0</v>
      </c>
    </row>
    <row r="4" spans="1:2" ht="12.75">
      <c r="A4">
        <v>2006</v>
      </c>
      <c r="B4">
        <v>0</v>
      </c>
    </row>
    <row r="5" spans="1:2" ht="12.75">
      <c r="A5">
        <v>2005</v>
      </c>
      <c r="B5">
        <v>0</v>
      </c>
    </row>
    <row r="6" spans="1:2" ht="12.75">
      <c r="A6">
        <v>2004</v>
      </c>
      <c r="B6">
        <v>0</v>
      </c>
    </row>
    <row r="7" spans="1:2" ht="12.75">
      <c r="A7">
        <v>2003</v>
      </c>
      <c r="B7">
        <v>0</v>
      </c>
    </row>
    <row r="8" spans="1:2" ht="12.75">
      <c r="A8">
        <v>2002</v>
      </c>
      <c r="B8">
        <v>1</v>
      </c>
    </row>
    <row r="9" spans="1:2" ht="12.75">
      <c r="A9">
        <v>2001</v>
      </c>
      <c r="B9">
        <v>1</v>
      </c>
    </row>
    <row r="10" spans="1:2" ht="12.75">
      <c r="A10">
        <v>2000</v>
      </c>
      <c r="B10">
        <v>1</v>
      </c>
    </row>
    <row r="11" spans="1:2" ht="12.75">
      <c r="A11">
        <v>1999</v>
      </c>
      <c r="B11">
        <v>1</v>
      </c>
    </row>
    <row r="12" spans="1:2" ht="12.75">
      <c r="A12">
        <v>1998</v>
      </c>
      <c r="B12">
        <v>1</v>
      </c>
    </row>
    <row r="13" spans="1:2" ht="12.75">
      <c r="A13">
        <v>1997</v>
      </c>
      <c r="B13">
        <v>2</v>
      </c>
    </row>
    <row r="14" spans="1:2" ht="12.75">
      <c r="A14">
        <v>1996</v>
      </c>
      <c r="B14">
        <v>2</v>
      </c>
    </row>
    <row r="15" spans="1:2" ht="12.75">
      <c r="A15">
        <v>1995</v>
      </c>
      <c r="B15">
        <v>2</v>
      </c>
    </row>
    <row r="16" spans="1:2" ht="12.75">
      <c r="A16">
        <v>1994</v>
      </c>
      <c r="B16">
        <v>3</v>
      </c>
    </row>
    <row r="17" spans="1:2" ht="12.75">
      <c r="A17">
        <v>1993</v>
      </c>
      <c r="B17">
        <v>3</v>
      </c>
    </row>
    <row r="18" spans="1:2" ht="12.75">
      <c r="A18">
        <v>1992</v>
      </c>
      <c r="B18">
        <v>4</v>
      </c>
    </row>
    <row r="19" spans="1:2" ht="12.75">
      <c r="A19">
        <v>1991</v>
      </c>
      <c r="B19">
        <v>4</v>
      </c>
    </row>
    <row r="20" spans="1:2" ht="12.75">
      <c r="A20">
        <v>1990</v>
      </c>
      <c r="B20">
        <v>4</v>
      </c>
    </row>
    <row r="21" spans="1:2" ht="12.75">
      <c r="A21">
        <v>1989</v>
      </c>
      <c r="B21">
        <v>5</v>
      </c>
    </row>
    <row r="22" spans="1:2" ht="12.75">
      <c r="A22">
        <v>1988</v>
      </c>
      <c r="B22">
        <v>5</v>
      </c>
    </row>
    <row r="23" spans="1:2" ht="12.75">
      <c r="A23">
        <v>1987</v>
      </c>
      <c r="B23">
        <v>5</v>
      </c>
    </row>
    <row r="24" spans="1:2" ht="12.75">
      <c r="A24">
        <v>1986</v>
      </c>
      <c r="B24">
        <v>6</v>
      </c>
    </row>
    <row r="25" spans="1:2" ht="12.75">
      <c r="A25">
        <v>1985</v>
      </c>
      <c r="B25">
        <v>6</v>
      </c>
    </row>
    <row r="26" spans="1:2" ht="12.75">
      <c r="A26">
        <v>1984</v>
      </c>
      <c r="B26">
        <v>6</v>
      </c>
    </row>
    <row r="27" spans="1:2" ht="12.75">
      <c r="A27">
        <v>1983</v>
      </c>
      <c r="B27">
        <v>6</v>
      </c>
    </row>
    <row r="28" spans="1:2" ht="12.75">
      <c r="A28">
        <v>1982</v>
      </c>
      <c r="B28">
        <v>6</v>
      </c>
    </row>
    <row r="29" spans="1:2" ht="12.75">
      <c r="A29">
        <v>1981</v>
      </c>
      <c r="B29">
        <v>6</v>
      </c>
    </row>
    <row r="30" spans="1:2" ht="12.75">
      <c r="A30">
        <v>1980</v>
      </c>
      <c r="B30">
        <v>6</v>
      </c>
    </row>
    <row r="31" spans="1:2" ht="12.75">
      <c r="A31">
        <v>1979</v>
      </c>
      <c r="B31">
        <v>6</v>
      </c>
    </row>
    <row r="32" spans="1:2" ht="12.75">
      <c r="A32">
        <v>1978</v>
      </c>
      <c r="B32">
        <v>7</v>
      </c>
    </row>
    <row r="33" spans="1:2" ht="12.75">
      <c r="A33">
        <v>1977</v>
      </c>
      <c r="B33">
        <v>7</v>
      </c>
    </row>
    <row r="34" spans="1:2" ht="12.75">
      <c r="A34">
        <v>1976</v>
      </c>
      <c r="B34">
        <v>7</v>
      </c>
    </row>
    <row r="35" spans="1:2" ht="12.75">
      <c r="A35">
        <v>1975</v>
      </c>
      <c r="B35">
        <v>7</v>
      </c>
    </row>
    <row r="36" spans="1:2" ht="12.75">
      <c r="A36">
        <v>1974</v>
      </c>
      <c r="B36">
        <v>7</v>
      </c>
    </row>
    <row r="37" spans="1:2" ht="12.75">
      <c r="A37">
        <v>1973</v>
      </c>
      <c r="B37">
        <v>7</v>
      </c>
    </row>
    <row r="38" spans="1:2" ht="12.75">
      <c r="A38">
        <v>1972</v>
      </c>
      <c r="B38">
        <v>7</v>
      </c>
    </row>
    <row r="39" spans="1:2" ht="12.75">
      <c r="A39">
        <v>1971</v>
      </c>
      <c r="B39">
        <v>7</v>
      </c>
    </row>
    <row r="40" spans="1:2" ht="12.75">
      <c r="A40">
        <v>1970</v>
      </c>
      <c r="B40">
        <v>7</v>
      </c>
    </row>
    <row r="41" spans="1:2" ht="12.75">
      <c r="A41">
        <v>1969</v>
      </c>
      <c r="B41">
        <v>7</v>
      </c>
    </row>
    <row r="42" spans="1:2" ht="12.75">
      <c r="A42">
        <v>1968</v>
      </c>
      <c r="B42">
        <v>8</v>
      </c>
    </row>
    <row r="43" spans="1:2" ht="12.75">
      <c r="A43">
        <v>1967</v>
      </c>
      <c r="B43">
        <v>8</v>
      </c>
    </row>
    <row r="44" spans="1:2" ht="12.75">
      <c r="A44">
        <v>1966</v>
      </c>
      <c r="B44">
        <v>8</v>
      </c>
    </row>
    <row r="45" spans="1:2" ht="12.75">
      <c r="A45">
        <v>1965</v>
      </c>
      <c r="B45">
        <v>8</v>
      </c>
    </row>
    <row r="46" spans="1:2" ht="12.75">
      <c r="A46">
        <v>1964</v>
      </c>
      <c r="B46">
        <v>8</v>
      </c>
    </row>
    <row r="47" spans="1:2" ht="12.75">
      <c r="A47">
        <v>1963</v>
      </c>
      <c r="B47">
        <v>8</v>
      </c>
    </row>
    <row r="48" spans="1:2" ht="12.75">
      <c r="A48">
        <v>1962</v>
      </c>
      <c r="B48">
        <v>8</v>
      </c>
    </row>
    <row r="49" spans="1:2" ht="12.75">
      <c r="A49">
        <v>1961</v>
      </c>
      <c r="B49">
        <v>8</v>
      </c>
    </row>
    <row r="50" spans="1:2" ht="12.75">
      <c r="A50">
        <v>1960</v>
      </c>
      <c r="B50">
        <v>8</v>
      </c>
    </row>
    <row r="51" spans="1:2" ht="12.75">
      <c r="A51">
        <v>1959</v>
      </c>
      <c r="B51">
        <v>8</v>
      </c>
    </row>
    <row r="52" spans="1:2" ht="12.75">
      <c r="A52">
        <v>1958</v>
      </c>
      <c r="B52">
        <v>9</v>
      </c>
    </row>
    <row r="53" spans="1:2" ht="12.75">
      <c r="A53">
        <v>1957</v>
      </c>
      <c r="B53">
        <v>9</v>
      </c>
    </row>
    <row r="54" spans="1:2" ht="12.75">
      <c r="A54">
        <v>1956</v>
      </c>
      <c r="B54">
        <v>9</v>
      </c>
    </row>
    <row r="55" spans="1:2" ht="12.75">
      <c r="A55">
        <v>1955</v>
      </c>
      <c r="B55">
        <v>9</v>
      </c>
    </row>
    <row r="56" spans="1:2" ht="12.75">
      <c r="A56">
        <v>1954</v>
      </c>
      <c r="B56">
        <v>9</v>
      </c>
    </row>
    <row r="57" spans="1:2" ht="12.75">
      <c r="A57">
        <v>1953</v>
      </c>
      <c r="B57">
        <v>9</v>
      </c>
    </row>
    <row r="58" spans="1:2" ht="12.75">
      <c r="A58">
        <v>1952</v>
      </c>
      <c r="B58">
        <v>9</v>
      </c>
    </row>
    <row r="59" spans="1:2" ht="12.75">
      <c r="A59">
        <v>1951</v>
      </c>
      <c r="B59">
        <v>9</v>
      </c>
    </row>
    <row r="60" spans="1:2" ht="12.75">
      <c r="A60">
        <v>1950</v>
      </c>
      <c r="B60">
        <v>9</v>
      </c>
    </row>
    <row r="61" spans="1:2" ht="12.75">
      <c r="A61">
        <v>1949</v>
      </c>
      <c r="B61">
        <v>9</v>
      </c>
    </row>
    <row r="62" spans="1:2" ht="12.75">
      <c r="A62">
        <v>1948</v>
      </c>
      <c r="B62">
        <v>10</v>
      </c>
    </row>
    <row r="63" spans="1:2" ht="12.75">
      <c r="A63">
        <v>1947</v>
      </c>
      <c r="B63">
        <v>10</v>
      </c>
    </row>
    <row r="64" spans="1:2" ht="12.75">
      <c r="A64">
        <v>1946</v>
      </c>
      <c r="B64">
        <v>10</v>
      </c>
    </row>
    <row r="65" spans="1:2" ht="12.75">
      <c r="A65">
        <v>1945</v>
      </c>
      <c r="B65">
        <v>10</v>
      </c>
    </row>
    <row r="66" spans="1:2" ht="12.75">
      <c r="A66">
        <v>1944</v>
      </c>
      <c r="B66">
        <v>10</v>
      </c>
    </row>
    <row r="67" spans="1:2" ht="12.75">
      <c r="A67">
        <v>1943</v>
      </c>
      <c r="B67">
        <v>10</v>
      </c>
    </row>
    <row r="68" spans="1:2" ht="12.75">
      <c r="A68">
        <v>1942</v>
      </c>
      <c r="B68">
        <v>10</v>
      </c>
    </row>
    <row r="69" spans="1:2" ht="12.75">
      <c r="A69">
        <v>1941</v>
      </c>
      <c r="B69">
        <v>10</v>
      </c>
    </row>
    <row r="70" spans="1:2" ht="12.75">
      <c r="A70">
        <v>1940</v>
      </c>
      <c r="B70">
        <v>10</v>
      </c>
    </row>
    <row r="71" spans="1:2" ht="12.75">
      <c r="A71">
        <v>1939</v>
      </c>
      <c r="B71">
        <v>10</v>
      </c>
    </row>
    <row r="72" spans="1:2" ht="12.75">
      <c r="A72">
        <v>1938</v>
      </c>
      <c r="B72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JK</cp:lastModifiedBy>
  <cp:lastPrinted>2008-03-02T14:27:39Z</cp:lastPrinted>
  <dcterms:created xsi:type="dcterms:W3CDTF">2005-05-23T05:52:31Z</dcterms:created>
  <dcterms:modified xsi:type="dcterms:W3CDTF">2008-03-02T14:33:12Z</dcterms:modified>
  <cp:category/>
  <cp:version/>
  <cp:contentType/>
  <cp:contentStatus/>
</cp:coreProperties>
</file>