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7" activeTab="0"/>
  </bookViews>
  <sheets>
    <sheet name="Lista startowa" sheetId="1" r:id="rId1"/>
    <sheet name="wg dystansu" sheetId="2" r:id="rId2"/>
    <sheet name="wg średniego tempa" sheetId="3" r:id="rId3"/>
    <sheet name="wk skali Duerra" sheetId="4" r:id="rId4"/>
  </sheets>
  <definedNames/>
  <calcPr fullCalcOnLoad="1"/>
</workbook>
</file>

<file path=xl/sharedStrings.xml><?xml version="1.0" encoding="utf-8"?>
<sst xmlns="http://schemas.openxmlformats.org/spreadsheetml/2006/main" count="212" uniqueCount="63">
  <si>
    <t xml:space="preserve">NIC w wersji GPS – DronNICa – KomarNicA </t>
  </si>
  <si>
    <t>nr</t>
  </si>
  <si>
    <t>imię i nazwisko</t>
  </si>
  <si>
    <t>d.ur.</t>
  </si>
  <si>
    <t>klub</t>
  </si>
  <si>
    <t>nar.</t>
  </si>
  <si>
    <t>czas</t>
  </si>
  <si>
    <t>dystans [km]</t>
  </si>
  <si>
    <t>kat</t>
  </si>
  <si>
    <t>Libor Svozil</t>
  </si>
  <si>
    <t>MK Seitl Ostrava</t>
  </si>
  <si>
    <t>CZE</t>
  </si>
  <si>
    <t>Jiri Breżina</t>
  </si>
  <si>
    <t>SK Prerav</t>
  </si>
  <si>
    <t>Miroslav Vostry</t>
  </si>
  <si>
    <t>MK Kladno</t>
  </si>
  <si>
    <t>Jan Dolejs</t>
  </si>
  <si>
    <t>TJ Sokol Unhost</t>
  </si>
  <si>
    <t>Józek Łyscarz</t>
  </si>
  <si>
    <t>Zoll Runners</t>
  </si>
  <si>
    <t>PL</t>
  </si>
  <si>
    <t>Piotr Liszka</t>
  </si>
  <si>
    <t>Mariola Liszka</t>
  </si>
  <si>
    <t>k</t>
  </si>
  <si>
    <t>Edward Tyka</t>
  </si>
  <si>
    <t>Ireneusz Zielony</t>
  </si>
  <si>
    <t>Mariusz Lebioda</t>
  </si>
  <si>
    <t>Bogusław Szendzielorz</t>
  </si>
  <si>
    <t>Anna Kocielska</t>
  </si>
  <si>
    <t>Michał Kaczmarek</t>
  </si>
  <si>
    <t>Mariusz Wysocki</t>
  </si>
  <si>
    <t>Krzysztof Dendra</t>
  </si>
  <si>
    <t>Alek Suseł</t>
  </si>
  <si>
    <t>w</t>
  </si>
  <si>
    <t>Franciszek Pendolski</t>
  </si>
  <si>
    <t>Ewa Szylewska</t>
  </si>
  <si>
    <t>Grzegorz Szymura</t>
  </si>
  <si>
    <t>Szymon Kopiec</t>
  </si>
  <si>
    <t>Mikołów</t>
  </si>
  <si>
    <t>Piotr Kopiec</t>
  </si>
  <si>
    <t>Bielsko</t>
  </si>
  <si>
    <t>Kajetan Jordan</t>
  </si>
  <si>
    <t>Sławomir Drukała</t>
  </si>
  <si>
    <t>Będzin</t>
  </si>
  <si>
    <t>Andrzej Jurek</t>
  </si>
  <si>
    <t>doliniarze.com</t>
  </si>
  <si>
    <t>Jan Szczyra</t>
  </si>
  <si>
    <t>Katowice</t>
  </si>
  <si>
    <t>Jacek Nowak</t>
  </si>
  <si>
    <t>Mirosław Kolonko</t>
  </si>
  <si>
    <t>Goggle Pae Team</t>
  </si>
  <si>
    <t>Justyna Kolonko</t>
  </si>
  <si>
    <t>Paweł Czapla</t>
  </si>
  <si>
    <t>Tomasz Piecyk</t>
  </si>
  <si>
    <t>Beata Ciosek</t>
  </si>
  <si>
    <t>klasyfikacja wg dystansu:</t>
  </si>
  <si>
    <t>dystans</t>
  </si>
  <si>
    <t>Alek Suseł (wózek)</t>
  </si>
  <si>
    <t>Klasyfikacja wg średniego tempa:</t>
  </si>
  <si>
    <t>tempo [m/km]</t>
  </si>
  <si>
    <t>Klasyfikacja wg punktów Durrera:</t>
  </si>
  <si>
    <t>średnie tempo</t>
  </si>
  <si>
    <t>punkty Duerra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</si>
</sst>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:SS"/>
    <numFmt numFmtId="166" formatCode="[HH]:MM:SS"/>
  </numFmts>
  <fonts count="2">
    <font>
      <sz val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B8" sqref="B8"/>
    </sheetView>
  </sheetViews>
  <sheetFormatPr defaultColWidth="11.421875" defaultRowHeight="14.25" customHeight="1"/>
  <cols>
    <col min="1" max="1" width="3.57421875" style="0" customWidth="1"/>
    <col min="2" max="2" width="22.140625" style="0" customWidth="1"/>
    <col min="3" max="3" width="6.28125" style="0" customWidth="1"/>
    <col min="4" max="4" width="16.57421875" style="0" customWidth="1"/>
    <col min="5" max="5" width="5.00390625" style="0" customWidth="1"/>
    <col min="6" max="6" width="8.421875" style="0" customWidth="1"/>
    <col min="7" max="7" width="10.8515625" style="0" customWidth="1"/>
    <col min="8" max="8" width="11.57421875" style="0" customWidth="1"/>
    <col min="9" max="9" width="8.7109375" style="0" customWidth="1"/>
    <col min="10" max="16384" width="11.57421875" style="0" customWidth="1"/>
  </cols>
  <sheetData>
    <row r="1" ht="14.25" customHeight="1">
      <c r="I1" s="1"/>
    </row>
    <row r="2" spans="2:9" ht="14.25" customHeight="1">
      <c r="B2" t="s">
        <v>0</v>
      </c>
      <c r="I2" s="1"/>
    </row>
    <row r="3" ht="14.25" customHeight="1">
      <c r="I3" s="1"/>
    </row>
    <row r="4" ht="14.25" customHeight="1">
      <c r="I4" s="1"/>
    </row>
    <row r="5" spans="1:9" ht="14.25" customHeight="1">
      <c r="A5" t="s">
        <v>1</v>
      </c>
      <c r="B5" t="s">
        <v>2</v>
      </c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s="1"/>
    </row>
    <row r="6" spans="1:9" ht="14.25" customHeight="1">
      <c r="A6">
        <v>1</v>
      </c>
      <c r="B6" t="s">
        <v>9</v>
      </c>
      <c r="C6">
        <v>1971</v>
      </c>
      <c r="D6" t="s">
        <v>10</v>
      </c>
      <c r="E6" t="s">
        <v>11</v>
      </c>
      <c r="F6" s="2">
        <v>0.1907523148148148</v>
      </c>
      <c r="G6">
        <v>42.2</v>
      </c>
      <c r="I6" s="1"/>
    </row>
    <row r="7" spans="1:9" ht="14.25" customHeight="1">
      <c r="A7">
        <v>2</v>
      </c>
      <c r="B7" t="s">
        <v>12</v>
      </c>
      <c r="C7">
        <v>1939</v>
      </c>
      <c r="D7" t="s">
        <v>13</v>
      </c>
      <c r="E7" t="s">
        <v>11</v>
      </c>
      <c r="F7" s="2">
        <v>0.24386574074074077</v>
      </c>
      <c r="G7">
        <v>42.2</v>
      </c>
      <c r="I7" s="1"/>
    </row>
    <row r="8" spans="1:9" ht="14.25" customHeight="1">
      <c r="A8">
        <v>3</v>
      </c>
      <c r="B8" t="s">
        <v>14</v>
      </c>
      <c r="C8">
        <v>1977</v>
      </c>
      <c r="D8" t="s">
        <v>15</v>
      </c>
      <c r="E8" t="s">
        <v>11</v>
      </c>
      <c r="F8" s="2">
        <v>0.1647800925925926</v>
      </c>
      <c r="G8">
        <v>42.2</v>
      </c>
      <c r="I8" s="1"/>
    </row>
    <row r="9" spans="1:9" ht="14.25" customHeight="1">
      <c r="A9">
        <v>4</v>
      </c>
      <c r="B9" t="s">
        <v>16</v>
      </c>
      <c r="C9">
        <v>1949</v>
      </c>
      <c r="D9" t="s">
        <v>17</v>
      </c>
      <c r="E9" t="s">
        <v>11</v>
      </c>
      <c r="F9" s="2">
        <v>0.1807175925925926</v>
      </c>
      <c r="G9">
        <v>42.2</v>
      </c>
      <c r="I9" s="1"/>
    </row>
    <row r="10" spans="1:9" ht="14.25" customHeight="1">
      <c r="A10">
        <v>5</v>
      </c>
      <c r="B10" t="s">
        <v>18</v>
      </c>
      <c r="C10">
        <v>1980</v>
      </c>
      <c r="D10" t="s">
        <v>19</v>
      </c>
      <c r="E10" t="s">
        <v>20</v>
      </c>
      <c r="F10" s="2">
        <v>0.24414351851851854</v>
      </c>
      <c r="G10">
        <v>50</v>
      </c>
      <c r="I10" s="1"/>
    </row>
    <row r="11" spans="1:9" ht="14.25" customHeight="1">
      <c r="A11">
        <v>6</v>
      </c>
      <c r="B11" t="s">
        <v>21</v>
      </c>
      <c r="C11">
        <v>1953</v>
      </c>
      <c r="E11" t="s">
        <v>20</v>
      </c>
      <c r="F11" s="2">
        <v>0.13402777777777777</v>
      </c>
      <c r="G11">
        <v>34</v>
      </c>
      <c r="I11" s="1"/>
    </row>
    <row r="12" spans="1:9" ht="14.25" customHeight="1">
      <c r="A12">
        <v>7</v>
      </c>
      <c r="B12" t="s">
        <v>22</v>
      </c>
      <c r="C12">
        <v>1966</v>
      </c>
      <c r="E12" t="s">
        <v>20</v>
      </c>
      <c r="F12" s="2">
        <v>0.07234953703703703</v>
      </c>
      <c r="G12">
        <v>15.6</v>
      </c>
      <c r="H12" t="s">
        <v>23</v>
      </c>
      <c r="I12" s="1"/>
    </row>
    <row r="13" spans="1:9" ht="14.25" customHeight="1">
      <c r="A13">
        <v>8</v>
      </c>
      <c r="B13" t="s">
        <v>24</v>
      </c>
      <c r="C13">
        <v>1943</v>
      </c>
      <c r="E13" t="s">
        <v>20</v>
      </c>
      <c r="F13" s="3">
        <v>0.08506944444444443</v>
      </c>
      <c r="G13">
        <v>19.4</v>
      </c>
      <c r="I13" s="1"/>
    </row>
    <row r="14" spans="1:9" ht="14.25" customHeight="1">
      <c r="A14">
        <v>9</v>
      </c>
      <c r="B14" t="s">
        <v>25</v>
      </c>
      <c r="C14">
        <v>1971</v>
      </c>
      <c r="E14" t="s">
        <v>20</v>
      </c>
      <c r="F14" s="2">
        <v>0.1497800925925926</v>
      </c>
      <c r="G14">
        <v>42.2</v>
      </c>
      <c r="I14" s="1"/>
    </row>
    <row r="15" spans="1:9" ht="14.25" customHeight="1">
      <c r="A15">
        <v>10</v>
      </c>
      <c r="B15" t="s">
        <v>26</v>
      </c>
      <c r="C15">
        <v>1971</v>
      </c>
      <c r="E15" t="s">
        <v>20</v>
      </c>
      <c r="F15" s="2">
        <v>0.18206018518518519</v>
      </c>
      <c r="G15">
        <v>42.2</v>
      </c>
      <c r="I15" s="1"/>
    </row>
    <row r="16" spans="1:9" ht="14.25" customHeight="1">
      <c r="A16">
        <v>11</v>
      </c>
      <c r="B16" t="s">
        <v>27</v>
      </c>
      <c r="C16">
        <v>1964</v>
      </c>
      <c r="E16" t="s">
        <v>20</v>
      </c>
      <c r="F16" s="2">
        <v>0.272349537037037</v>
      </c>
      <c r="G16">
        <v>51.9</v>
      </c>
      <c r="I16" s="1"/>
    </row>
    <row r="17" spans="1:9" ht="14.25" customHeight="1">
      <c r="A17">
        <v>12</v>
      </c>
      <c r="B17" t="s">
        <v>28</v>
      </c>
      <c r="C17">
        <v>1987</v>
      </c>
      <c r="E17" t="s">
        <v>20</v>
      </c>
      <c r="F17" s="2">
        <v>0.08796296296296295</v>
      </c>
      <c r="G17">
        <v>21.1</v>
      </c>
      <c r="H17" t="s">
        <v>23</v>
      </c>
      <c r="I17" s="1"/>
    </row>
    <row r="18" spans="1:9" ht="14.25" customHeight="1">
      <c r="A18">
        <v>13</v>
      </c>
      <c r="B18" t="s">
        <v>29</v>
      </c>
      <c r="C18">
        <v>1971</v>
      </c>
      <c r="E18" t="s">
        <v>20</v>
      </c>
      <c r="F18" s="2">
        <v>0.12361111111111112</v>
      </c>
      <c r="G18">
        <v>31.3</v>
      </c>
      <c r="I18" s="1"/>
    </row>
    <row r="19" spans="1:9" ht="14.25" customHeight="1">
      <c r="A19">
        <v>14</v>
      </c>
      <c r="B19" t="s">
        <v>30</v>
      </c>
      <c r="C19">
        <v>1976</v>
      </c>
      <c r="E19" t="s">
        <v>20</v>
      </c>
      <c r="F19" s="2">
        <v>0.08780092592592592</v>
      </c>
      <c r="G19">
        <v>26.94</v>
      </c>
      <c r="I19" s="1"/>
    </row>
    <row r="20" spans="1:9" ht="14.25" customHeight="1">
      <c r="A20">
        <v>15</v>
      </c>
      <c r="B20" t="s">
        <v>31</v>
      </c>
      <c r="C20">
        <v>1976</v>
      </c>
      <c r="E20" t="s">
        <v>20</v>
      </c>
      <c r="F20" s="2">
        <v>0.17406249999999998</v>
      </c>
      <c r="G20">
        <v>42.2</v>
      </c>
      <c r="I20" s="1"/>
    </row>
    <row r="21" spans="1:9" ht="14.25" customHeight="1">
      <c r="A21">
        <v>16</v>
      </c>
      <c r="B21" t="s">
        <v>32</v>
      </c>
      <c r="E21" t="s">
        <v>20</v>
      </c>
      <c r="F21" s="4">
        <v>0.04045138888888889</v>
      </c>
      <c r="G21">
        <v>7.7</v>
      </c>
      <c r="H21" t="s">
        <v>33</v>
      </c>
      <c r="I21" s="1"/>
    </row>
    <row r="22" spans="1:9" ht="14.25" customHeight="1">
      <c r="A22">
        <v>17</v>
      </c>
      <c r="B22" t="s">
        <v>34</v>
      </c>
      <c r="E22" t="s">
        <v>20</v>
      </c>
      <c r="F22" s="2">
        <v>0.18436342592592592</v>
      </c>
      <c r="G22">
        <v>42.2</v>
      </c>
      <c r="I22" s="1"/>
    </row>
    <row r="23" spans="1:9" ht="14.25" customHeight="1">
      <c r="A23">
        <v>18</v>
      </c>
      <c r="B23" t="s">
        <v>35</v>
      </c>
      <c r="E23" t="s">
        <v>20</v>
      </c>
      <c r="F23" s="2">
        <v>0.13881944444444444</v>
      </c>
      <c r="G23">
        <v>27</v>
      </c>
      <c r="H23" t="s">
        <v>23</v>
      </c>
      <c r="I23" s="1"/>
    </row>
    <row r="24" spans="1:9" ht="14.25" customHeight="1">
      <c r="A24">
        <v>19</v>
      </c>
      <c r="B24" t="s">
        <v>36</v>
      </c>
      <c r="E24" t="s">
        <v>20</v>
      </c>
      <c r="F24" s="3">
        <v>0.08525462962962962</v>
      </c>
      <c r="G24">
        <v>30</v>
      </c>
      <c r="I24" s="1"/>
    </row>
    <row r="25" spans="1:9" ht="14.25" customHeight="1">
      <c r="A25">
        <v>20</v>
      </c>
      <c r="B25" t="s">
        <v>37</v>
      </c>
      <c r="C25">
        <v>1979</v>
      </c>
      <c r="D25" t="s">
        <v>38</v>
      </c>
      <c r="E25" t="s">
        <v>20</v>
      </c>
      <c r="F25" s="2">
        <v>0.09917824074074073</v>
      </c>
      <c r="G25">
        <v>23.8</v>
      </c>
      <c r="I25" s="1"/>
    </row>
    <row r="26" spans="1:9" ht="14.25" customHeight="1">
      <c r="A26">
        <v>21</v>
      </c>
      <c r="B26" t="s">
        <v>39</v>
      </c>
      <c r="D26" t="s">
        <v>40</v>
      </c>
      <c r="E26" t="s">
        <v>20</v>
      </c>
      <c r="F26" s="2">
        <v>0.10631944444444444</v>
      </c>
      <c r="G26">
        <v>27.2</v>
      </c>
      <c r="I26" s="1"/>
    </row>
    <row r="27" spans="1:9" ht="14.25" customHeight="1">
      <c r="A27">
        <v>22</v>
      </c>
      <c r="B27" t="s">
        <v>41</v>
      </c>
      <c r="E27" t="s">
        <v>20</v>
      </c>
      <c r="F27" s="2">
        <v>0.09853009259259259</v>
      </c>
      <c r="G27">
        <v>24</v>
      </c>
      <c r="I27" s="1"/>
    </row>
    <row r="28" spans="1:9" ht="14.25" customHeight="1">
      <c r="A28">
        <v>23</v>
      </c>
      <c r="B28" t="s">
        <v>42</v>
      </c>
      <c r="D28" t="s">
        <v>43</v>
      </c>
      <c r="E28" t="s">
        <v>20</v>
      </c>
      <c r="F28" s="2">
        <v>0.13694444444444445</v>
      </c>
      <c r="G28">
        <v>34.4</v>
      </c>
      <c r="I28" s="1"/>
    </row>
    <row r="29" spans="1:9" ht="14.25" customHeight="1">
      <c r="A29">
        <v>24</v>
      </c>
      <c r="B29" t="s">
        <v>44</v>
      </c>
      <c r="D29" t="s">
        <v>45</v>
      </c>
      <c r="E29" t="s">
        <v>20</v>
      </c>
      <c r="F29" s="2">
        <v>0.16971064814814812</v>
      </c>
      <c r="G29">
        <v>42.2</v>
      </c>
      <c r="I29" s="1"/>
    </row>
    <row r="30" spans="1:9" ht="14.25" customHeight="1">
      <c r="A30">
        <v>25</v>
      </c>
      <c r="B30" t="s">
        <v>46</v>
      </c>
      <c r="D30" t="s">
        <v>47</v>
      </c>
      <c r="E30" t="s">
        <v>20</v>
      </c>
      <c r="F30" s="2">
        <v>0.11666666666666667</v>
      </c>
      <c r="G30">
        <v>30.8</v>
      </c>
      <c r="I30" s="1"/>
    </row>
    <row r="31" spans="1:9" ht="14.25" customHeight="1">
      <c r="A31">
        <v>26</v>
      </c>
      <c r="B31" t="s">
        <v>48</v>
      </c>
      <c r="D31" t="s">
        <v>47</v>
      </c>
      <c r="E31" t="s">
        <v>20</v>
      </c>
      <c r="F31" s="2">
        <v>0.26136574074074076</v>
      </c>
      <c r="G31">
        <v>55.8</v>
      </c>
      <c r="I31" s="1"/>
    </row>
    <row r="32" spans="1:7" ht="14.25" customHeight="1">
      <c r="A32">
        <v>27</v>
      </c>
      <c r="B32" t="s">
        <v>49</v>
      </c>
      <c r="D32" t="s">
        <v>50</v>
      </c>
      <c r="E32" t="s">
        <v>20</v>
      </c>
      <c r="F32" s="2">
        <v>0.05821759259259259</v>
      </c>
      <c r="G32">
        <v>13.6</v>
      </c>
    </row>
    <row r="33" spans="1:8" ht="14.25" customHeight="1">
      <c r="A33">
        <v>28</v>
      </c>
      <c r="B33" t="s">
        <v>51</v>
      </c>
      <c r="D33" t="s">
        <v>50</v>
      </c>
      <c r="E33" t="s">
        <v>20</v>
      </c>
      <c r="F33" s="2">
        <v>0.07284722222222222</v>
      </c>
      <c r="G33">
        <v>17</v>
      </c>
      <c r="H33" t="s">
        <v>23</v>
      </c>
    </row>
    <row r="34" spans="1:7" ht="14.25" customHeight="1">
      <c r="A34">
        <v>29</v>
      </c>
      <c r="B34" t="s">
        <v>52</v>
      </c>
      <c r="E34" t="s">
        <v>20</v>
      </c>
      <c r="F34" s="2">
        <v>0.1843287037037037</v>
      </c>
      <c r="G34">
        <v>40</v>
      </c>
    </row>
    <row r="35" spans="1:7" ht="14.25" customHeight="1">
      <c r="A35">
        <v>30</v>
      </c>
      <c r="B35" t="s">
        <v>53</v>
      </c>
      <c r="E35" t="s">
        <v>20</v>
      </c>
      <c r="F35" s="2">
        <v>0.06521990740740741</v>
      </c>
      <c r="G35">
        <v>15</v>
      </c>
    </row>
    <row r="36" spans="1:8" ht="14.25" customHeight="1">
      <c r="A36">
        <v>31</v>
      </c>
      <c r="B36" t="s">
        <v>54</v>
      </c>
      <c r="E36" t="s">
        <v>20</v>
      </c>
      <c r="F36" s="2">
        <v>0.06614583333333333</v>
      </c>
      <c r="G36">
        <v>15</v>
      </c>
      <c r="H36" t="s">
        <v>23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B16" sqref="B16"/>
    </sheetView>
  </sheetViews>
  <sheetFormatPr defaultColWidth="11.421875" defaultRowHeight="12.75"/>
  <cols>
    <col min="1" max="1" width="3.140625" style="0" customWidth="1"/>
    <col min="2" max="2" width="19.140625" style="0" customWidth="1"/>
    <col min="3" max="16384" width="11.57421875" style="0" customWidth="1"/>
  </cols>
  <sheetData>
    <row r="1" spans="1:4" ht="12.75">
      <c r="A1" t="s">
        <v>55</v>
      </c>
      <c r="C1" t="s">
        <v>6</v>
      </c>
      <c r="D1" t="s">
        <v>56</v>
      </c>
    </row>
    <row r="2" spans="1:4" ht="12.75">
      <c r="A2">
        <v>26</v>
      </c>
      <c r="B2" t="s">
        <v>48</v>
      </c>
      <c r="C2" s="2">
        <v>0.26136574074074076</v>
      </c>
      <c r="D2">
        <v>55.8</v>
      </c>
    </row>
    <row r="3" spans="1:4" ht="12.75">
      <c r="A3">
        <v>11</v>
      </c>
      <c r="B3" t="s">
        <v>27</v>
      </c>
      <c r="C3" s="2">
        <v>0.272349537037037</v>
      </c>
      <c r="D3">
        <v>51.9</v>
      </c>
    </row>
    <row r="4" spans="1:4" ht="12.75">
      <c r="A4">
        <v>5</v>
      </c>
      <c r="B4" t="s">
        <v>18</v>
      </c>
      <c r="C4" s="2">
        <v>0.24414351851851854</v>
      </c>
      <c r="D4">
        <v>50</v>
      </c>
    </row>
    <row r="5" spans="1:4" ht="12.75">
      <c r="A5">
        <v>9</v>
      </c>
      <c r="B5" t="s">
        <v>25</v>
      </c>
      <c r="C5" s="2">
        <v>0.1497800925925926</v>
      </c>
      <c r="D5">
        <v>42.2</v>
      </c>
    </row>
    <row r="6" spans="1:4" ht="12.75">
      <c r="A6">
        <v>3</v>
      </c>
      <c r="B6" t="s">
        <v>14</v>
      </c>
      <c r="C6" s="2">
        <v>0.1647800925925926</v>
      </c>
      <c r="D6">
        <v>42.2</v>
      </c>
    </row>
    <row r="7" spans="1:4" ht="12.75">
      <c r="A7">
        <v>24</v>
      </c>
      <c r="B7" t="s">
        <v>44</v>
      </c>
      <c r="C7" s="2">
        <v>0.16971064814814812</v>
      </c>
      <c r="D7">
        <v>42.2</v>
      </c>
    </row>
    <row r="8" spans="1:4" ht="12.75">
      <c r="A8">
        <v>15</v>
      </c>
      <c r="B8" t="s">
        <v>31</v>
      </c>
      <c r="C8" s="2">
        <v>0.17406249999999998</v>
      </c>
      <c r="D8">
        <v>42.2</v>
      </c>
    </row>
    <row r="9" spans="1:4" ht="12.75">
      <c r="A9">
        <v>4</v>
      </c>
      <c r="B9" t="s">
        <v>16</v>
      </c>
      <c r="C9" s="2">
        <v>0.1807175925925926</v>
      </c>
      <c r="D9">
        <v>42.2</v>
      </c>
    </row>
    <row r="10" spans="1:4" ht="12.75">
      <c r="A10">
        <v>10</v>
      </c>
      <c r="B10" t="s">
        <v>26</v>
      </c>
      <c r="C10" s="2">
        <v>0.18206018518518519</v>
      </c>
      <c r="D10">
        <v>42.2</v>
      </c>
    </row>
    <row r="11" spans="1:4" ht="12.75">
      <c r="A11">
        <v>17</v>
      </c>
      <c r="B11" t="s">
        <v>34</v>
      </c>
      <c r="C11" s="2">
        <v>0.18436342592592592</v>
      </c>
      <c r="D11">
        <v>42.2</v>
      </c>
    </row>
    <row r="12" spans="1:4" ht="12.75">
      <c r="A12">
        <v>1</v>
      </c>
      <c r="B12" t="s">
        <v>9</v>
      </c>
      <c r="C12" s="2">
        <v>0.1907523148148148</v>
      </c>
      <c r="D12">
        <v>42.2</v>
      </c>
    </row>
    <row r="13" spans="1:4" ht="12.75">
      <c r="A13">
        <v>2</v>
      </c>
      <c r="B13" t="s">
        <v>12</v>
      </c>
      <c r="C13" s="2">
        <v>0.24386574074074077</v>
      </c>
      <c r="D13">
        <v>42.2</v>
      </c>
    </row>
    <row r="14" spans="1:4" ht="12.75">
      <c r="A14">
        <v>29</v>
      </c>
      <c r="B14" t="s">
        <v>52</v>
      </c>
      <c r="C14" s="2">
        <v>0.1843287037037037</v>
      </c>
      <c r="D14">
        <v>40</v>
      </c>
    </row>
    <row r="15" spans="1:4" ht="12.75">
      <c r="A15">
        <v>23</v>
      </c>
      <c r="B15" t="s">
        <v>42</v>
      </c>
      <c r="C15" s="2">
        <v>0.13694444444444445</v>
      </c>
      <c r="D15">
        <v>34.4</v>
      </c>
    </row>
    <row r="16" spans="1:4" ht="12.75">
      <c r="A16">
        <v>6</v>
      </c>
      <c r="B16" t="s">
        <v>21</v>
      </c>
      <c r="C16" s="2">
        <v>0.13402777777777777</v>
      </c>
      <c r="D16">
        <v>34</v>
      </c>
    </row>
    <row r="17" spans="1:4" ht="12.75">
      <c r="A17">
        <v>13</v>
      </c>
      <c r="B17" t="s">
        <v>29</v>
      </c>
      <c r="C17" s="2">
        <v>0.12361111111111112</v>
      </c>
      <c r="D17">
        <v>31.3</v>
      </c>
    </row>
    <row r="18" spans="1:4" ht="12.75">
      <c r="A18">
        <v>25</v>
      </c>
      <c r="B18" t="s">
        <v>46</v>
      </c>
      <c r="C18" s="2">
        <v>0.11666666666666667</v>
      </c>
      <c r="D18">
        <v>30.8</v>
      </c>
    </row>
    <row r="19" spans="1:4" ht="12.75">
      <c r="A19">
        <v>19</v>
      </c>
      <c r="B19" t="s">
        <v>36</v>
      </c>
      <c r="C19" s="3">
        <v>0.08525462962962962</v>
      </c>
      <c r="D19">
        <v>30</v>
      </c>
    </row>
    <row r="20" spans="1:4" ht="12.75">
      <c r="A20">
        <v>21</v>
      </c>
      <c r="B20" t="s">
        <v>39</v>
      </c>
      <c r="C20" s="2">
        <v>0.10631944444444444</v>
      </c>
      <c r="D20">
        <v>27.2</v>
      </c>
    </row>
    <row r="21" spans="1:5" ht="12.75">
      <c r="A21">
        <v>18</v>
      </c>
      <c r="B21" t="s">
        <v>35</v>
      </c>
      <c r="C21" s="2">
        <v>0.13881944444444444</v>
      </c>
      <c r="D21">
        <v>27</v>
      </c>
      <c r="E21" t="s">
        <v>23</v>
      </c>
    </row>
    <row r="22" spans="1:4" ht="12.75">
      <c r="A22">
        <v>14</v>
      </c>
      <c r="B22" t="s">
        <v>30</v>
      </c>
      <c r="C22" s="2">
        <v>0.08780092592592592</v>
      </c>
      <c r="D22">
        <v>26.94</v>
      </c>
    </row>
    <row r="23" spans="1:4" ht="12.75">
      <c r="A23">
        <v>22</v>
      </c>
      <c r="B23" t="s">
        <v>41</v>
      </c>
      <c r="C23" s="2">
        <v>0.09853009259259259</v>
      </c>
      <c r="D23">
        <v>24</v>
      </c>
    </row>
    <row r="24" spans="1:4" ht="12.75">
      <c r="A24">
        <v>20</v>
      </c>
      <c r="B24" t="s">
        <v>37</v>
      </c>
      <c r="C24" s="2">
        <v>0.09917824074074073</v>
      </c>
      <c r="D24">
        <v>23.8</v>
      </c>
    </row>
    <row r="25" spans="1:5" ht="12.75">
      <c r="A25">
        <v>12</v>
      </c>
      <c r="B25" t="s">
        <v>28</v>
      </c>
      <c r="C25" s="2">
        <v>0.08796296296296295</v>
      </c>
      <c r="D25">
        <v>21.1</v>
      </c>
      <c r="E25" t="s">
        <v>23</v>
      </c>
    </row>
    <row r="26" spans="1:4" ht="12.75">
      <c r="A26">
        <v>8</v>
      </c>
      <c r="B26" t="s">
        <v>24</v>
      </c>
      <c r="C26" s="3">
        <v>0.08506944444444443</v>
      </c>
      <c r="D26">
        <v>19.4</v>
      </c>
    </row>
    <row r="27" spans="1:5" ht="12.75">
      <c r="A27">
        <v>28</v>
      </c>
      <c r="B27" t="s">
        <v>51</v>
      </c>
      <c r="C27" s="2">
        <v>0.07284722222222222</v>
      </c>
      <c r="D27">
        <v>17</v>
      </c>
      <c r="E27" t="s">
        <v>23</v>
      </c>
    </row>
    <row r="28" spans="1:5" ht="12.75">
      <c r="A28">
        <v>7</v>
      </c>
      <c r="B28" t="s">
        <v>22</v>
      </c>
      <c r="C28" s="2">
        <v>0.07234953703703703</v>
      </c>
      <c r="D28">
        <v>15.6</v>
      </c>
      <c r="E28" t="s">
        <v>23</v>
      </c>
    </row>
    <row r="29" spans="1:4" ht="12.75">
      <c r="A29">
        <v>30</v>
      </c>
      <c r="B29" t="s">
        <v>53</v>
      </c>
      <c r="C29" s="2">
        <v>0.06521990740740741</v>
      </c>
      <c r="D29">
        <v>15</v>
      </c>
    </row>
    <row r="30" spans="1:5" ht="12.75">
      <c r="A30">
        <v>31</v>
      </c>
      <c r="B30" t="s">
        <v>54</v>
      </c>
      <c r="C30" s="2">
        <v>0.06614583333333333</v>
      </c>
      <c r="D30">
        <v>15</v>
      </c>
      <c r="E30" t="s">
        <v>23</v>
      </c>
    </row>
    <row r="31" spans="1:4" ht="12.75">
      <c r="A31">
        <v>27</v>
      </c>
      <c r="B31" t="s">
        <v>49</v>
      </c>
      <c r="C31" s="2">
        <v>0.05821759259259259</v>
      </c>
      <c r="D31">
        <v>13.6</v>
      </c>
    </row>
    <row r="32" spans="1:5" ht="12.75">
      <c r="A32">
        <v>16</v>
      </c>
      <c r="B32" t="s">
        <v>57</v>
      </c>
      <c r="C32" s="4">
        <v>0.04045138888888889</v>
      </c>
      <c r="D32">
        <v>7.7</v>
      </c>
      <c r="E32" t="s">
        <v>33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B21" sqref="B21"/>
    </sheetView>
  </sheetViews>
  <sheetFormatPr defaultColWidth="11.421875" defaultRowHeight="12.75"/>
  <cols>
    <col min="1" max="1" width="3.8515625" style="0" customWidth="1"/>
    <col min="2" max="2" width="18.421875" style="0" customWidth="1"/>
    <col min="3" max="4" width="11.57421875" style="0" customWidth="1"/>
    <col min="5" max="6" width="0" style="0" hidden="1" customWidth="1"/>
    <col min="7" max="7" width="5.8515625" style="0" customWidth="1"/>
    <col min="8" max="8" width="3.140625" style="0" customWidth="1"/>
    <col min="9" max="16384" width="11.57421875" style="0" customWidth="1"/>
  </cols>
  <sheetData>
    <row r="1" spans="1:7" ht="12.75">
      <c r="A1" t="s">
        <v>58</v>
      </c>
      <c r="D1" t="s">
        <v>56</v>
      </c>
      <c r="G1" t="s">
        <v>59</v>
      </c>
    </row>
    <row r="3" spans="1:7" ht="12.75">
      <c r="A3">
        <v>19</v>
      </c>
      <c r="B3" t="s">
        <v>36</v>
      </c>
      <c r="C3" s="3">
        <v>0.08525462962962962</v>
      </c>
      <c r="D3">
        <v>30</v>
      </c>
      <c r="E3">
        <f aca="true" t="shared" si="0" ref="E3:E33">C3/D3</f>
        <v>0.002841820987654321</v>
      </c>
      <c r="F3">
        <v>1440</v>
      </c>
      <c r="G3">
        <f aca="true" t="shared" si="1" ref="G3:G33">F3*E3</f>
        <v>4.092222222222222</v>
      </c>
    </row>
    <row r="4" spans="1:7" ht="12.75">
      <c r="A4">
        <v>14</v>
      </c>
      <c r="B4" t="s">
        <v>30</v>
      </c>
      <c r="C4" s="2">
        <v>0.08780092592592592</v>
      </c>
      <c r="D4">
        <v>26.94</v>
      </c>
      <c r="E4">
        <f t="shared" si="0"/>
        <v>0.003259128653523605</v>
      </c>
      <c r="F4">
        <v>1440</v>
      </c>
      <c r="G4">
        <f t="shared" si="1"/>
        <v>4.693145261073991</v>
      </c>
    </row>
    <row r="5" spans="1:7" ht="12.75">
      <c r="A5">
        <v>9</v>
      </c>
      <c r="B5" t="s">
        <v>25</v>
      </c>
      <c r="C5" s="2">
        <v>0.1497800925925926</v>
      </c>
      <c r="D5">
        <v>42.2</v>
      </c>
      <c r="E5">
        <f t="shared" si="0"/>
        <v>0.003549291293663331</v>
      </c>
      <c r="F5">
        <v>1440</v>
      </c>
      <c r="G5">
        <f t="shared" si="1"/>
        <v>5.110979462875196</v>
      </c>
    </row>
    <row r="6" spans="1:7" ht="12.75">
      <c r="A6">
        <v>25</v>
      </c>
      <c r="B6" t="s">
        <v>46</v>
      </c>
      <c r="C6" s="2">
        <v>0.11666666666666667</v>
      </c>
      <c r="D6">
        <v>30.8</v>
      </c>
      <c r="E6">
        <f t="shared" si="0"/>
        <v>0.003787878787878788</v>
      </c>
      <c r="F6">
        <v>1440</v>
      </c>
      <c r="G6">
        <f t="shared" si="1"/>
        <v>5.454545454545455</v>
      </c>
    </row>
    <row r="7" spans="1:7" ht="12.75">
      <c r="A7">
        <v>3</v>
      </c>
      <c r="B7" t="s">
        <v>14</v>
      </c>
      <c r="C7" s="2">
        <v>0.1647800925925926</v>
      </c>
      <c r="D7">
        <v>42.2</v>
      </c>
      <c r="E7">
        <f t="shared" si="0"/>
        <v>0.0039047415306301563</v>
      </c>
      <c r="F7">
        <v>1440</v>
      </c>
      <c r="G7">
        <f t="shared" si="1"/>
        <v>5.622827804107425</v>
      </c>
    </row>
    <row r="8" spans="1:7" ht="12.75">
      <c r="A8">
        <v>21</v>
      </c>
      <c r="B8" t="s">
        <v>39</v>
      </c>
      <c r="C8" s="2">
        <v>0.10631944444444444</v>
      </c>
      <c r="D8">
        <v>27.2</v>
      </c>
      <c r="E8">
        <f t="shared" si="0"/>
        <v>0.003908803104575163</v>
      </c>
      <c r="F8">
        <v>1440</v>
      </c>
      <c r="G8">
        <f t="shared" si="1"/>
        <v>5.6286764705882355</v>
      </c>
    </row>
    <row r="9" spans="1:7" ht="12.75">
      <c r="A9">
        <v>6</v>
      </c>
      <c r="B9" t="s">
        <v>21</v>
      </c>
      <c r="C9" s="2">
        <v>0.13402777777777777</v>
      </c>
      <c r="D9">
        <v>34</v>
      </c>
      <c r="E9">
        <f t="shared" si="0"/>
        <v>0.0039419934640522875</v>
      </c>
      <c r="F9">
        <v>1440</v>
      </c>
      <c r="G9">
        <f t="shared" si="1"/>
        <v>5.6764705882352935</v>
      </c>
    </row>
    <row r="10" spans="1:7" ht="12.75">
      <c r="A10">
        <v>13</v>
      </c>
      <c r="B10" t="s">
        <v>29</v>
      </c>
      <c r="C10" s="2">
        <v>0.12361111111111112</v>
      </c>
      <c r="D10">
        <v>31.3</v>
      </c>
      <c r="E10">
        <f t="shared" si="0"/>
        <v>0.003949236776712815</v>
      </c>
      <c r="F10">
        <v>1440</v>
      </c>
      <c r="G10">
        <f t="shared" si="1"/>
        <v>5.686900958466453</v>
      </c>
    </row>
    <row r="11" spans="1:7" ht="12.75">
      <c r="A11">
        <v>23</v>
      </c>
      <c r="B11" t="s">
        <v>42</v>
      </c>
      <c r="C11" s="2">
        <v>0.13694444444444445</v>
      </c>
      <c r="D11">
        <v>34.4</v>
      </c>
      <c r="E11">
        <f t="shared" si="0"/>
        <v>0.00398094315245478</v>
      </c>
      <c r="F11">
        <v>1440</v>
      </c>
      <c r="G11">
        <f t="shared" si="1"/>
        <v>5.732558139534884</v>
      </c>
    </row>
    <row r="12" spans="1:7" ht="12.75">
      <c r="A12">
        <v>24</v>
      </c>
      <c r="B12" t="s">
        <v>44</v>
      </c>
      <c r="C12" s="2">
        <v>0.16971064814814812</v>
      </c>
      <c r="D12">
        <v>42.2</v>
      </c>
      <c r="E12">
        <f t="shared" si="0"/>
        <v>0.00402157934000351</v>
      </c>
      <c r="F12">
        <v>1440</v>
      </c>
      <c r="G12">
        <f t="shared" si="1"/>
        <v>5.791074249605054</v>
      </c>
    </row>
    <row r="13" spans="1:7" ht="12.75">
      <c r="A13">
        <v>22</v>
      </c>
      <c r="B13" t="s">
        <v>41</v>
      </c>
      <c r="C13" s="2">
        <v>0.09853009259259259</v>
      </c>
      <c r="D13">
        <v>24</v>
      </c>
      <c r="E13">
        <f t="shared" si="0"/>
        <v>0.0041054205246913575</v>
      </c>
      <c r="F13">
        <v>1440</v>
      </c>
      <c r="G13">
        <f t="shared" si="1"/>
        <v>5.911805555555555</v>
      </c>
    </row>
    <row r="14" spans="1:7" ht="12.75">
      <c r="A14">
        <v>15</v>
      </c>
      <c r="B14" t="s">
        <v>31</v>
      </c>
      <c r="C14" s="2">
        <v>0.17406249999999998</v>
      </c>
      <c r="D14">
        <v>42.2</v>
      </c>
      <c r="E14">
        <f t="shared" si="0"/>
        <v>0.0041247037914691935</v>
      </c>
      <c r="F14">
        <v>1440</v>
      </c>
      <c r="G14">
        <f t="shared" si="1"/>
        <v>5.939573459715639</v>
      </c>
    </row>
    <row r="15" spans="1:7" ht="12.75">
      <c r="A15">
        <v>20</v>
      </c>
      <c r="B15" t="s">
        <v>37</v>
      </c>
      <c r="C15" s="2">
        <v>0.09917824074074073</v>
      </c>
      <c r="D15">
        <v>23.8</v>
      </c>
      <c r="E15">
        <f t="shared" si="0"/>
        <v>0.004167152972300031</v>
      </c>
      <c r="F15">
        <v>1440</v>
      </c>
      <c r="G15">
        <f t="shared" si="1"/>
        <v>6.000700280112044</v>
      </c>
    </row>
    <row r="16" spans="1:8" ht="12.75">
      <c r="A16">
        <v>12</v>
      </c>
      <c r="B16" t="s">
        <v>28</v>
      </c>
      <c r="C16" s="2">
        <v>0.08796296296296295</v>
      </c>
      <c r="D16">
        <v>21.1</v>
      </c>
      <c r="E16">
        <f t="shared" si="0"/>
        <v>0.004168860803931893</v>
      </c>
      <c r="F16">
        <v>1440</v>
      </c>
      <c r="G16">
        <f t="shared" si="1"/>
        <v>6.0031595576619265</v>
      </c>
      <c r="H16" t="s">
        <v>23</v>
      </c>
    </row>
    <row r="17" spans="1:7" ht="12.75">
      <c r="A17">
        <v>27</v>
      </c>
      <c r="B17" t="s">
        <v>49</v>
      </c>
      <c r="C17" s="2">
        <v>0.05821759259259259</v>
      </c>
      <c r="D17">
        <v>13.6</v>
      </c>
      <c r="E17">
        <f t="shared" si="0"/>
        <v>0.004280705337690632</v>
      </c>
      <c r="F17">
        <v>1440</v>
      </c>
      <c r="G17">
        <f t="shared" si="1"/>
        <v>6.16421568627451</v>
      </c>
    </row>
    <row r="18" spans="1:7" ht="12.75">
      <c r="A18">
        <v>4</v>
      </c>
      <c r="B18" t="s">
        <v>16</v>
      </c>
      <c r="C18" s="2">
        <v>0.1807175925925926</v>
      </c>
      <c r="D18">
        <v>42.2</v>
      </c>
      <c r="E18">
        <f t="shared" si="0"/>
        <v>0.0042824074074074075</v>
      </c>
      <c r="F18">
        <v>1440</v>
      </c>
      <c r="G18">
        <f t="shared" si="1"/>
        <v>6.166666666666667</v>
      </c>
    </row>
    <row r="19" spans="1:8" ht="12.75">
      <c r="A19">
        <v>28</v>
      </c>
      <c r="B19" t="s">
        <v>51</v>
      </c>
      <c r="C19" s="2">
        <v>0.07284722222222222</v>
      </c>
      <c r="D19">
        <v>17</v>
      </c>
      <c r="E19">
        <f t="shared" si="0"/>
        <v>0.004285130718954248</v>
      </c>
      <c r="F19">
        <v>1440</v>
      </c>
      <c r="G19">
        <f t="shared" si="1"/>
        <v>6.170588235294118</v>
      </c>
      <c r="H19" t="s">
        <v>23</v>
      </c>
    </row>
    <row r="20" spans="1:7" ht="12.75">
      <c r="A20">
        <v>10</v>
      </c>
      <c r="B20" t="s">
        <v>26</v>
      </c>
      <c r="C20" s="2">
        <v>0.18206018518518519</v>
      </c>
      <c r="D20">
        <v>42.2</v>
      </c>
      <c r="E20">
        <f t="shared" si="0"/>
        <v>0.004314222397753203</v>
      </c>
      <c r="F20">
        <v>1440</v>
      </c>
      <c r="G20">
        <f t="shared" si="1"/>
        <v>6.212480252764612</v>
      </c>
    </row>
    <row r="21" spans="1:7" ht="12.75">
      <c r="A21">
        <v>30</v>
      </c>
      <c r="B21" t="s">
        <v>53</v>
      </c>
      <c r="C21" s="2">
        <v>0.06521990740740741</v>
      </c>
      <c r="D21">
        <v>15</v>
      </c>
      <c r="E21">
        <f t="shared" si="0"/>
        <v>0.004347993827160493</v>
      </c>
      <c r="F21">
        <v>1440</v>
      </c>
      <c r="G21">
        <f t="shared" si="1"/>
        <v>6.26111111111111</v>
      </c>
    </row>
    <row r="22" spans="1:7" ht="12.75">
      <c r="A22">
        <v>17</v>
      </c>
      <c r="B22" t="s">
        <v>34</v>
      </c>
      <c r="C22" s="2">
        <v>0.18436342592592592</v>
      </c>
      <c r="D22">
        <v>42.2</v>
      </c>
      <c r="E22">
        <f t="shared" si="0"/>
        <v>0.004368801562225732</v>
      </c>
      <c r="F22">
        <v>1440</v>
      </c>
      <c r="G22">
        <f t="shared" si="1"/>
        <v>6.291074249605055</v>
      </c>
    </row>
    <row r="23" spans="1:7" ht="12.75">
      <c r="A23">
        <v>8</v>
      </c>
      <c r="B23" t="s">
        <v>24</v>
      </c>
      <c r="C23" s="3">
        <v>0.08506944444444443</v>
      </c>
      <c r="D23">
        <v>19.4</v>
      </c>
      <c r="E23">
        <f t="shared" si="0"/>
        <v>0.004385022909507446</v>
      </c>
      <c r="F23">
        <v>1440</v>
      </c>
      <c r="G23">
        <f t="shared" si="1"/>
        <v>6.314432989690721</v>
      </c>
    </row>
    <row r="24" spans="1:8" ht="12.75">
      <c r="A24">
        <v>31</v>
      </c>
      <c r="B24" t="s">
        <v>54</v>
      </c>
      <c r="C24" s="2">
        <v>0.06614583333333333</v>
      </c>
      <c r="D24">
        <v>15</v>
      </c>
      <c r="E24">
        <f t="shared" si="0"/>
        <v>0.004409722222222222</v>
      </c>
      <c r="F24">
        <v>1440</v>
      </c>
      <c r="G24">
        <f t="shared" si="1"/>
        <v>6.35</v>
      </c>
      <c r="H24" t="s">
        <v>23</v>
      </c>
    </row>
    <row r="25" spans="1:7" ht="12.75">
      <c r="A25">
        <v>1</v>
      </c>
      <c r="B25" t="s">
        <v>9</v>
      </c>
      <c r="C25" s="2">
        <v>0.1907523148148148</v>
      </c>
      <c r="D25">
        <v>42.2</v>
      </c>
      <c r="E25">
        <f t="shared" si="0"/>
        <v>0.004520197033526417</v>
      </c>
      <c r="F25">
        <v>1440</v>
      </c>
      <c r="G25">
        <f t="shared" si="1"/>
        <v>6.50908372827804</v>
      </c>
    </row>
    <row r="26" spans="1:7" ht="12.75">
      <c r="A26">
        <v>29</v>
      </c>
      <c r="B26" t="s">
        <v>52</v>
      </c>
      <c r="C26" s="2">
        <v>0.1843287037037037</v>
      </c>
      <c r="D26">
        <v>40</v>
      </c>
      <c r="E26">
        <f t="shared" si="0"/>
        <v>0.004608217592592593</v>
      </c>
      <c r="F26">
        <v>1440</v>
      </c>
      <c r="G26">
        <f t="shared" si="1"/>
        <v>6.635833333333333</v>
      </c>
    </row>
    <row r="27" spans="1:8" ht="12.75">
      <c r="A27">
        <v>7</v>
      </c>
      <c r="B27" t="s">
        <v>22</v>
      </c>
      <c r="C27" s="2">
        <v>0.07234953703703703</v>
      </c>
      <c r="D27">
        <v>15.6</v>
      </c>
      <c r="E27">
        <f t="shared" si="0"/>
        <v>0.0046377908357075025</v>
      </c>
      <c r="F27">
        <v>1440</v>
      </c>
      <c r="G27">
        <f t="shared" si="1"/>
        <v>6.678418803418803</v>
      </c>
      <c r="H27" t="s">
        <v>23</v>
      </c>
    </row>
    <row r="28" spans="1:7" ht="12.75">
      <c r="A28">
        <v>26</v>
      </c>
      <c r="B28" t="s">
        <v>48</v>
      </c>
      <c r="C28" s="2">
        <v>0.26136574074074076</v>
      </c>
      <c r="D28">
        <v>55.8</v>
      </c>
      <c r="E28">
        <f t="shared" si="0"/>
        <v>0.004683973848400373</v>
      </c>
      <c r="F28">
        <v>1440</v>
      </c>
      <c r="G28">
        <f t="shared" si="1"/>
        <v>6.744922341696537</v>
      </c>
    </row>
    <row r="29" spans="1:7" ht="12.75">
      <c r="A29">
        <v>5</v>
      </c>
      <c r="B29" t="s">
        <v>18</v>
      </c>
      <c r="C29" s="2">
        <v>0.24414351851851854</v>
      </c>
      <c r="D29">
        <v>50</v>
      </c>
      <c r="E29">
        <f t="shared" si="0"/>
        <v>0.004882870370370371</v>
      </c>
      <c r="F29">
        <v>1440</v>
      </c>
      <c r="G29">
        <f t="shared" si="1"/>
        <v>7.031333333333334</v>
      </c>
    </row>
    <row r="30" spans="1:8" ht="12.75">
      <c r="A30">
        <v>18</v>
      </c>
      <c r="B30" t="s">
        <v>35</v>
      </c>
      <c r="C30" s="2">
        <v>0.13881944444444444</v>
      </c>
      <c r="D30">
        <v>27</v>
      </c>
      <c r="E30">
        <f t="shared" si="0"/>
        <v>0.005141460905349794</v>
      </c>
      <c r="F30">
        <v>1440</v>
      </c>
      <c r="G30">
        <f t="shared" si="1"/>
        <v>7.4037037037037035</v>
      </c>
      <c r="H30" t="s">
        <v>23</v>
      </c>
    </row>
    <row r="31" spans="1:7" ht="12.75">
      <c r="A31">
        <v>11</v>
      </c>
      <c r="B31" t="s">
        <v>27</v>
      </c>
      <c r="C31" s="2">
        <v>0.272349537037037</v>
      </c>
      <c r="D31">
        <v>51.9</v>
      </c>
      <c r="E31">
        <f t="shared" si="0"/>
        <v>0.005247582601869692</v>
      </c>
      <c r="F31">
        <v>1440</v>
      </c>
      <c r="G31">
        <f t="shared" si="1"/>
        <v>7.556518946692356</v>
      </c>
    </row>
    <row r="32" spans="1:8" ht="12.75">
      <c r="A32">
        <v>16</v>
      </c>
      <c r="B32" t="s">
        <v>57</v>
      </c>
      <c r="C32" s="4">
        <v>0.04045138888888889</v>
      </c>
      <c r="D32">
        <v>7.7</v>
      </c>
      <c r="E32">
        <f t="shared" si="0"/>
        <v>0.005253427128427129</v>
      </c>
      <c r="F32">
        <v>1440</v>
      </c>
      <c r="G32">
        <f t="shared" si="1"/>
        <v>7.5649350649350655</v>
      </c>
      <c r="H32" t="s">
        <v>33</v>
      </c>
    </row>
    <row r="33" spans="1:7" ht="12.75">
      <c r="A33">
        <v>2</v>
      </c>
      <c r="B33" t="s">
        <v>12</v>
      </c>
      <c r="C33" s="2">
        <v>0.24386574074074077</v>
      </c>
      <c r="D33">
        <v>42.2</v>
      </c>
      <c r="E33">
        <f t="shared" si="0"/>
        <v>0.005778809022292435</v>
      </c>
      <c r="F33">
        <v>1440</v>
      </c>
      <c r="G33">
        <f t="shared" si="1"/>
        <v>8.321484992101105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3" sqref="A3"/>
    </sheetView>
  </sheetViews>
  <sheetFormatPr defaultColWidth="11.421875" defaultRowHeight="12.75"/>
  <cols>
    <col min="1" max="1" width="4.57421875" style="0" customWidth="1"/>
    <col min="2" max="2" width="22.57421875" style="0" customWidth="1"/>
    <col min="3" max="3" width="8.00390625" style="0" customWidth="1"/>
    <col min="4" max="4" width="7.00390625" style="0" customWidth="1"/>
    <col min="5" max="7" width="0" style="0" hidden="1" customWidth="1"/>
    <col min="8" max="8" width="4.7109375" style="0" customWidth="1"/>
    <col min="9" max="9" width="2.8515625" style="0" customWidth="1"/>
    <col min="10" max="16384" width="11.57421875" style="0" customWidth="1"/>
  </cols>
  <sheetData>
    <row r="1" ht="12.75">
      <c r="A1" t="s">
        <v>60</v>
      </c>
    </row>
    <row r="2" spans="3:8" ht="18" customHeight="1">
      <c r="C2" t="s">
        <v>6</v>
      </c>
      <c r="D2" t="s">
        <v>56</v>
      </c>
      <c r="G2" t="s">
        <v>61</v>
      </c>
      <c r="H2" t="s">
        <v>62</v>
      </c>
    </row>
    <row r="3" spans="1:8" ht="12.75">
      <c r="A3">
        <v>19</v>
      </c>
      <c r="B3" t="s">
        <v>36</v>
      </c>
      <c r="C3" s="3">
        <v>0.08525462962962962</v>
      </c>
      <c r="D3">
        <v>30</v>
      </c>
      <c r="E3">
        <f aca="true" t="shared" si="0" ref="E3:E33">C3/D3</f>
        <v>0.002841820987654321</v>
      </c>
      <c r="F3">
        <v>1440</v>
      </c>
      <c r="G3">
        <f aca="true" t="shared" si="1" ref="G3:G33">F3*E3</f>
        <v>4.092222222222222</v>
      </c>
      <c r="H3">
        <f aca="true" t="shared" si="2" ref="H3:H13">100*EXP(-((G3/(POWER(1.088,LN(D3))))-2.201))</f>
        <v>41.8663393928851</v>
      </c>
    </row>
    <row r="4" spans="1:8" ht="12.75">
      <c r="A4">
        <v>14</v>
      </c>
      <c r="B4" t="s">
        <v>30</v>
      </c>
      <c r="C4" s="2">
        <v>0.08780092592592592</v>
      </c>
      <c r="D4">
        <v>26.94</v>
      </c>
      <c r="E4">
        <f t="shared" si="0"/>
        <v>0.003259128653523605</v>
      </c>
      <c r="F4">
        <v>1440</v>
      </c>
      <c r="G4">
        <f t="shared" si="1"/>
        <v>4.693145261073991</v>
      </c>
      <c r="H4">
        <f t="shared" si="2"/>
        <v>25.824126984717534</v>
      </c>
    </row>
    <row r="5" spans="1:8" ht="12.75">
      <c r="A5">
        <v>9</v>
      </c>
      <c r="B5" t="s">
        <v>25</v>
      </c>
      <c r="C5" s="2">
        <v>0.1497800925925926</v>
      </c>
      <c r="D5">
        <v>42.2</v>
      </c>
      <c r="E5">
        <f t="shared" si="0"/>
        <v>0.003549291293663331</v>
      </c>
      <c r="F5">
        <v>1440</v>
      </c>
      <c r="G5">
        <f t="shared" si="1"/>
        <v>5.110979462875196</v>
      </c>
      <c r="H5">
        <f t="shared" si="2"/>
        <v>21.72841182443556</v>
      </c>
    </row>
    <row r="6" spans="1:8" ht="12.75">
      <c r="A6">
        <v>25</v>
      </c>
      <c r="B6" t="s">
        <v>46</v>
      </c>
      <c r="C6" s="2">
        <v>0.11666666666666667</v>
      </c>
      <c r="D6">
        <v>30.8</v>
      </c>
      <c r="E6">
        <f t="shared" si="0"/>
        <v>0.003787878787878788</v>
      </c>
      <c r="F6">
        <v>1440</v>
      </c>
      <c r="G6">
        <f t="shared" si="1"/>
        <v>5.454545454545455</v>
      </c>
      <c r="H6">
        <f t="shared" si="2"/>
        <v>15.195176468292146</v>
      </c>
    </row>
    <row r="7" spans="1:8" ht="12.75">
      <c r="A7">
        <v>3</v>
      </c>
      <c r="B7" t="s">
        <v>14</v>
      </c>
      <c r="C7" s="2">
        <v>0.1647800925925926</v>
      </c>
      <c r="D7">
        <v>42.2</v>
      </c>
      <c r="E7">
        <f t="shared" si="0"/>
        <v>0.0039047415306301563</v>
      </c>
      <c r="F7">
        <v>1440</v>
      </c>
      <c r="G7">
        <f t="shared" si="1"/>
        <v>5.622827804107425</v>
      </c>
      <c r="H7">
        <f t="shared" si="2"/>
        <v>14.95908005802917</v>
      </c>
    </row>
    <row r="8" spans="1:8" ht="12.75">
      <c r="A8">
        <v>6</v>
      </c>
      <c r="B8" t="s">
        <v>21</v>
      </c>
      <c r="C8" s="2">
        <v>0.13402777777777777</v>
      </c>
      <c r="D8">
        <v>34</v>
      </c>
      <c r="E8">
        <f t="shared" si="0"/>
        <v>0.0039419934640522875</v>
      </c>
      <c r="F8">
        <v>1440</v>
      </c>
      <c r="G8">
        <f t="shared" si="1"/>
        <v>5.6764705882352935</v>
      </c>
      <c r="H8">
        <f t="shared" si="2"/>
        <v>13.33060391258804</v>
      </c>
    </row>
    <row r="9" spans="1:8" ht="12.75">
      <c r="A9">
        <v>24</v>
      </c>
      <c r="B9" t="s">
        <v>44</v>
      </c>
      <c r="C9" s="2">
        <v>0.16971064814814812</v>
      </c>
      <c r="D9">
        <v>42.2</v>
      </c>
      <c r="E9">
        <f t="shared" si="0"/>
        <v>0.00402157934000351</v>
      </c>
      <c r="F9">
        <v>1440</v>
      </c>
      <c r="G9">
        <f t="shared" si="1"/>
        <v>5.791074249605054</v>
      </c>
      <c r="H9">
        <f t="shared" si="2"/>
        <v>13.23166277498099</v>
      </c>
    </row>
    <row r="10" spans="1:8" ht="12.75">
      <c r="A10">
        <v>13</v>
      </c>
      <c r="B10" t="s">
        <v>29</v>
      </c>
      <c r="C10" s="2">
        <v>0.12361111111111112</v>
      </c>
      <c r="D10">
        <v>31.3</v>
      </c>
      <c r="E10">
        <f t="shared" si="0"/>
        <v>0.003949236776712815</v>
      </c>
      <c r="F10">
        <v>1440</v>
      </c>
      <c r="G10">
        <f t="shared" si="1"/>
        <v>5.686900958466453</v>
      </c>
      <c r="H10">
        <f t="shared" si="2"/>
        <v>12.84218941780776</v>
      </c>
    </row>
    <row r="11" spans="1:8" ht="12.75">
      <c r="A11">
        <v>23</v>
      </c>
      <c r="B11" t="s">
        <v>42</v>
      </c>
      <c r="C11" s="2">
        <v>0.13694444444444445</v>
      </c>
      <c r="D11">
        <v>34.4</v>
      </c>
      <c r="E11">
        <f t="shared" si="0"/>
        <v>0.00398094315245478</v>
      </c>
      <c r="F11">
        <v>1440</v>
      </c>
      <c r="G11">
        <f t="shared" si="1"/>
        <v>5.732558139534884</v>
      </c>
      <c r="H11">
        <f t="shared" si="2"/>
        <v>12.840475625100245</v>
      </c>
    </row>
    <row r="12" spans="1:8" ht="12.75">
      <c r="A12">
        <v>21</v>
      </c>
      <c r="B12" t="s">
        <v>39</v>
      </c>
      <c r="C12" s="2">
        <v>0.10631944444444444</v>
      </c>
      <c r="D12">
        <v>27.2</v>
      </c>
      <c r="E12">
        <f t="shared" si="0"/>
        <v>0.003908803104575163</v>
      </c>
      <c r="F12">
        <v>1440</v>
      </c>
      <c r="G12">
        <f t="shared" si="1"/>
        <v>5.6286764705882355</v>
      </c>
      <c r="H12">
        <f t="shared" si="2"/>
        <v>12.757710924323154</v>
      </c>
    </row>
    <row r="13" spans="1:8" ht="12.75">
      <c r="A13">
        <v>15</v>
      </c>
      <c r="B13" t="s">
        <v>31</v>
      </c>
      <c r="C13" s="2">
        <v>0.17406249999999998</v>
      </c>
      <c r="D13">
        <v>42.2</v>
      </c>
      <c r="E13">
        <f t="shared" si="0"/>
        <v>0.0041247037914691935</v>
      </c>
      <c r="F13">
        <v>1440</v>
      </c>
      <c r="G13">
        <f t="shared" si="1"/>
        <v>5.939573459715639</v>
      </c>
      <c r="H13">
        <f t="shared" si="2"/>
        <v>11.873498735870262</v>
      </c>
    </row>
    <row r="14" spans="1:9" ht="12.75">
      <c r="A14">
        <v>12</v>
      </c>
      <c r="B14" t="s">
        <v>28</v>
      </c>
      <c r="C14" s="2">
        <v>0.08796296296296295</v>
      </c>
      <c r="D14">
        <v>21.1</v>
      </c>
      <c r="E14">
        <f t="shared" si="0"/>
        <v>0.004168860803931893</v>
      </c>
      <c r="F14">
        <v>1440</v>
      </c>
      <c r="G14">
        <f t="shared" si="1"/>
        <v>6.0031595576619265</v>
      </c>
      <c r="H14">
        <f>100*EXP(-((G14/(POWER(1.08,LN(D14))))-2.51))</f>
        <v>10.672876753533922</v>
      </c>
      <c r="I14" t="s">
        <v>23</v>
      </c>
    </row>
    <row r="15" spans="1:8" ht="12.75">
      <c r="A15">
        <v>4</v>
      </c>
      <c r="B15" t="s">
        <v>16</v>
      </c>
      <c r="C15" s="2">
        <v>0.1807175925925926</v>
      </c>
      <c r="D15">
        <v>42.2</v>
      </c>
      <c r="E15">
        <f t="shared" si="0"/>
        <v>0.0042824074074074075</v>
      </c>
      <c r="F15">
        <v>1440</v>
      </c>
      <c r="G15">
        <f t="shared" si="1"/>
        <v>6.166666666666667</v>
      </c>
      <c r="H15">
        <f aca="true" t="shared" si="3" ref="H15:H19">100*EXP(-((G15/(POWER(1.088,LN(D15))))-2.201))</f>
        <v>10.061184088361031</v>
      </c>
    </row>
    <row r="16" spans="1:8" ht="12.75">
      <c r="A16">
        <v>22</v>
      </c>
      <c r="B16" t="s">
        <v>41</v>
      </c>
      <c r="C16" s="2">
        <v>0.09853009259259259</v>
      </c>
      <c r="D16">
        <v>24</v>
      </c>
      <c r="E16">
        <f t="shared" si="0"/>
        <v>0.0041054205246913575</v>
      </c>
      <c r="F16">
        <v>1440</v>
      </c>
      <c r="G16">
        <f t="shared" si="1"/>
        <v>5.911805555555555</v>
      </c>
      <c r="H16">
        <f t="shared" si="3"/>
        <v>9.819480333199177</v>
      </c>
    </row>
    <row r="17" spans="1:8" ht="12.75">
      <c r="A17">
        <v>10</v>
      </c>
      <c r="B17" t="s">
        <v>26</v>
      </c>
      <c r="C17" s="2">
        <v>0.18206018518518519</v>
      </c>
      <c r="D17">
        <v>42.2</v>
      </c>
      <c r="E17">
        <f t="shared" si="0"/>
        <v>0.004314222397753203</v>
      </c>
      <c r="F17">
        <v>1440</v>
      </c>
      <c r="G17">
        <f t="shared" si="1"/>
        <v>6.212480252764612</v>
      </c>
      <c r="H17">
        <f t="shared" si="3"/>
        <v>9.730565431216249</v>
      </c>
    </row>
    <row r="18" spans="1:8" ht="12.75">
      <c r="A18">
        <v>17</v>
      </c>
      <c r="B18" t="s">
        <v>34</v>
      </c>
      <c r="C18" s="2">
        <v>0.18436342592592592</v>
      </c>
      <c r="D18">
        <v>42.2</v>
      </c>
      <c r="E18">
        <f t="shared" si="0"/>
        <v>0.004368801562225732</v>
      </c>
      <c r="F18">
        <v>1440</v>
      </c>
      <c r="G18">
        <f t="shared" si="1"/>
        <v>6.291074249605055</v>
      </c>
      <c r="H18">
        <f t="shared" si="3"/>
        <v>9.188490608335345</v>
      </c>
    </row>
    <row r="19" spans="1:8" ht="12.75">
      <c r="A19">
        <v>20</v>
      </c>
      <c r="B19" t="s">
        <v>37</v>
      </c>
      <c r="C19" s="2">
        <v>0.09917824074074073</v>
      </c>
      <c r="D19">
        <v>23.8</v>
      </c>
      <c r="E19">
        <f t="shared" si="0"/>
        <v>0.004167152972300031</v>
      </c>
      <c r="F19">
        <v>1440</v>
      </c>
      <c r="G19">
        <f t="shared" si="1"/>
        <v>6.000700280112044</v>
      </c>
      <c r="H19">
        <f t="shared" si="3"/>
        <v>9.144331126286307</v>
      </c>
    </row>
    <row r="20" spans="1:9" ht="12.75">
      <c r="A20">
        <v>28</v>
      </c>
      <c r="B20" t="s">
        <v>51</v>
      </c>
      <c r="C20" s="2">
        <v>0.07284722222222222</v>
      </c>
      <c r="D20">
        <v>17</v>
      </c>
      <c r="E20">
        <f t="shared" si="0"/>
        <v>0.004285130718954248</v>
      </c>
      <c r="F20">
        <v>1440</v>
      </c>
      <c r="G20">
        <f t="shared" si="1"/>
        <v>6.170588235294118</v>
      </c>
      <c r="H20">
        <f>100*EXP(-((G20/(POWER(1.08,LN(D20))))-2.51))</f>
        <v>8.614756825918354</v>
      </c>
      <c r="I20" t="s">
        <v>23</v>
      </c>
    </row>
    <row r="21" spans="1:8" ht="12.75">
      <c r="A21">
        <v>1</v>
      </c>
      <c r="B21" t="s">
        <v>9</v>
      </c>
      <c r="C21" s="2">
        <v>0.1907523148148148</v>
      </c>
      <c r="D21">
        <v>42.2</v>
      </c>
      <c r="E21">
        <f t="shared" si="0"/>
        <v>0.004520197033526417</v>
      </c>
      <c r="F21">
        <v>1440</v>
      </c>
      <c r="G21">
        <f t="shared" si="1"/>
        <v>6.50908372827804</v>
      </c>
      <c r="H21">
        <f aca="true" t="shared" si="4" ref="H21:H22">100*EXP(-((G21/(POWER(1.088,LN(D21))))-2.201))</f>
        <v>7.8377561112314735</v>
      </c>
    </row>
    <row r="22" spans="1:8" ht="12.75">
      <c r="A22">
        <v>26</v>
      </c>
      <c r="B22" t="s">
        <v>48</v>
      </c>
      <c r="C22" s="2">
        <v>0.26136574074074076</v>
      </c>
      <c r="D22">
        <v>55.8</v>
      </c>
      <c r="E22">
        <f t="shared" si="0"/>
        <v>0.004683973848400373</v>
      </c>
      <c r="F22">
        <v>1440</v>
      </c>
      <c r="G22">
        <f t="shared" si="1"/>
        <v>6.744922341696537</v>
      </c>
      <c r="H22">
        <f t="shared" si="4"/>
        <v>7.400128482504499</v>
      </c>
    </row>
    <row r="23" spans="1:9" ht="12.75">
      <c r="A23">
        <v>31</v>
      </c>
      <c r="B23" t="s">
        <v>54</v>
      </c>
      <c r="C23" s="2">
        <v>0.06614583333333333</v>
      </c>
      <c r="D23">
        <v>15</v>
      </c>
      <c r="E23">
        <f t="shared" si="0"/>
        <v>0.004409722222222222</v>
      </c>
      <c r="F23">
        <v>1440</v>
      </c>
      <c r="G23">
        <f t="shared" si="1"/>
        <v>6.35</v>
      </c>
      <c r="H23">
        <f>100*EXP(-((G23/(POWER(1.08,LN(D23))))-2.51))</f>
        <v>7.09785157395188</v>
      </c>
      <c r="I23" t="s">
        <v>23</v>
      </c>
    </row>
    <row r="24" spans="1:8" ht="12.75">
      <c r="A24">
        <v>29</v>
      </c>
      <c r="B24" t="s">
        <v>52</v>
      </c>
      <c r="C24" s="2">
        <v>0.1843287037037037</v>
      </c>
      <c r="D24">
        <v>40</v>
      </c>
      <c r="E24">
        <f t="shared" si="0"/>
        <v>0.004608217592592593</v>
      </c>
      <c r="F24">
        <v>1440</v>
      </c>
      <c r="G24">
        <f t="shared" si="1"/>
        <v>6.635833333333333</v>
      </c>
      <c r="H24">
        <f aca="true" t="shared" si="5" ref="H24:H28">100*EXP(-((G24/(POWER(1.088,LN(D24))))-2.201))</f>
        <v>6.990887381897213</v>
      </c>
    </row>
    <row r="25" spans="1:8" ht="12.75">
      <c r="A25">
        <v>8</v>
      </c>
      <c r="B25" t="s">
        <v>24</v>
      </c>
      <c r="C25" s="3">
        <v>0.08506944444444443</v>
      </c>
      <c r="D25">
        <v>19.4</v>
      </c>
      <c r="E25">
        <f t="shared" si="0"/>
        <v>0.004385022909507446</v>
      </c>
      <c r="F25">
        <v>1440</v>
      </c>
      <c r="G25">
        <f t="shared" si="1"/>
        <v>6.314432989690721</v>
      </c>
      <c r="H25">
        <f t="shared" si="5"/>
        <v>6.612420036742655</v>
      </c>
    </row>
    <row r="26" spans="1:8" ht="12.75">
      <c r="A26">
        <v>27</v>
      </c>
      <c r="B26" t="s">
        <v>49</v>
      </c>
      <c r="C26" s="2">
        <v>0.05821759259259259</v>
      </c>
      <c r="D26">
        <v>13.6</v>
      </c>
      <c r="E26">
        <f t="shared" si="0"/>
        <v>0.004280705337690632</v>
      </c>
      <c r="F26">
        <v>1440</v>
      </c>
      <c r="G26">
        <f t="shared" si="1"/>
        <v>6.16421568627451</v>
      </c>
      <c r="H26">
        <f t="shared" si="5"/>
        <v>6.423385783983873</v>
      </c>
    </row>
    <row r="27" spans="1:8" ht="12.75">
      <c r="A27">
        <v>30</v>
      </c>
      <c r="B27" t="s">
        <v>53</v>
      </c>
      <c r="C27" s="2">
        <v>0.06521990740740741</v>
      </c>
      <c r="D27">
        <v>15</v>
      </c>
      <c r="E27">
        <f t="shared" si="0"/>
        <v>0.004347993827160493</v>
      </c>
      <c r="F27">
        <v>1440</v>
      </c>
      <c r="G27">
        <f t="shared" si="1"/>
        <v>6.26111111111111</v>
      </c>
      <c r="H27">
        <f t="shared" si="5"/>
        <v>6.193754873546409</v>
      </c>
    </row>
    <row r="28" spans="1:8" ht="12.75">
      <c r="A28">
        <v>5</v>
      </c>
      <c r="B28" t="s">
        <v>18</v>
      </c>
      <c r="C28" s="2">
        <v>0.24414351851851854</v>
      </c>
      <c r="D28">
        <v>50</v>
      </c>
      <c r="E28">
        <f t="shared" si="0"/>
        <v>0.004882870370370371</v>
      </c>
      <c r="F28">
        <v>1440</v>
      </c>
      <c r="G28">
        <f t="shared" si="1"/>
        <v>7.031333333333334</v>
      </c>
      <c r="H28">
        <f t="shared" si="5"/>
        <v>5.759768487294904</v>
      </c>
    </row>
    <row r="29" spans="1:9" ht="12.75">
      <c r="A29">
        <v>7</v>
      </c>
      <c r="B29" t="s">
        <v>22</v>
      </c>
      <c r="C29" s="2">
        <v>0.07234953703703703</v>
      </c>
      <c r="D29">
        <v>15.6</v>
      </c>
      <c r="E29">
        <f t="shared" si="0"/>
        <v>0.0046377908357075025</v>
      </c>
      <c r="F29">
        <v>1440</v>
      </c>
      <c r="G29">
        <f t="shared" si="1"/>
        <v>6.678418803418803</v>
      </c>
      <c r="H29">
        <f>100*EXP(-((G29/(POWER(1.08,LN(D29))))-2.51))</f>
        <v>5.526198091226752</v>
      </c>
      <c r="I29" t="s">
        <v>23</v>
      </c>
    </row>
    <row r="30" spans="1:8" ht="12.75">
      <c r="A30">
        <v>11</v>
      </c>
      <c r="B30" t="s">
        <v>27</v>
      </c>
      <c r="C30" s="2">
        <v>0.272349537037037</v>
      </c>
      <c r="D30">
        <v>51.9</v>
      </c>
      <c r="E30">
        <f t="shared" si="0"/>
        <v>0.005247582601869692</v>
      </c>
      <c r="F30">
        <v>1440</v>
      </c>
      <c r="G30">
        <f t="shared" si="1"/>
        <v>7.556518946692356</v>
      </c>
      <c r="H30">
        <f>100*EXP(-((G30/(POWER(1.088,LN(D30))))-2.201))</f>
        <v>4.016337923144997</v>
      </c>
    </row>
    <row r="31" spans="1:9" ht="12.75">
      <c r="A31">
        <v>18</v>
      </c>
      <c r="B31" t="s">
        <v>35</v>
      </c>
      <c r="C31" s="2">
        <v>0.13881944444444444</v>
      </c>
      <c r="D31">
        <v>27</v>
      </c>
      <c r="E31">
        <f t="shared" si="0"/>
        <v>0.005141460905349794</v>
      </c>
      <c r="F31">
        <v>1440</v>
      </c>
      <c r="G31">
        <f t="shared" si="1"/>
        <v>7.4037037037037035</v>
      </c>
      <c r="H31">
        <f>100*EXP(-((G31/(POWER(1.08,LN(D31))))-2.51))</f>
        <v>3.9360334378674193</v>
      </c>
      <c r="I31" t="s">
        <v>23</v>
      </c>
    </row>
    <row r="32" spans="1:8" ht="12.75">
      <c r="A32">
        <v>2</v>
      </c>
      <c r="B32" t="s">
        <v>12</v>
      </c>
      <c r="C32" s="2">
        <v>0.24386574074074077</v>
      </c>
      <c r="D32">
        <v>42.2</v>
      </c>
      <c r="E32">
        <f t="shared" si="0"/>
        <v>0.005778809022292435</v>
      </c>
      <c r="F32">
        <v>1440</v>
      </c>
      <c r="G32">
        <f t="shared" si="1"/>
        <v>8.321484992101105</v>
      </c>
      <c r="H32">
        <f aca="true" t="shared" si="6" ref="H32:H33">100*EXP(-((G32/(POWER(1.088,LN(D32))))-2.201))</f>
        <v>2.089925812205108</v>
      </c>
    </row>
    <row r="33" spans="1:9" ht="12.75">
      <c r="A33">
        <v>16</v>
      </c>
      <c r="B33" t="s">
        <v>57</v>
      </c>
      <c r="C33" s="4">
        <v>0.04045138888888889</v>
      </c>
      <c r="D33">
        <v>7.7</v>
      </c>
      <c r="E33">
        <f t="shared" si="0"/>
        <v>0.005253427128427129</v>
      </c>
      <c r="F33">
        <v>1440</v>
      </c>
      <c r="G33">
        <f t="shared" si="1"/>
        <v>7.5649350649350655</v>
      </c>
      <c r="H33">
        <f t="shared" si="6"/>
        <v>1.549084698026008</v>
      </c>
      <c r="I33" t="s">
        <v>33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2015-03-01T17:27:49Z</dcterms:created>
  <dcterms:modified xsi:type="dcterms:W3CDTF">2015-03-03T20:41:13Z</dcterms:modified>
  <cp:category/>
  <cp:version/>
  <cp:contentType/>
  <cp:contentStatus/>
  <cp:revision>18</cp:revision>
</cp:coreProperties>
</file>