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0 " sheetId="1" r:id="rId1"/>
    <sheet name="2000 " sheetId="2" r:id="rId2"/>
    <sheet name="500 dzieci " sheetId="3" r:id="rId3"/>
    <sheet name="Kategorie" sheetId="4" r:id="rId4"/>
  </sheets>
  <definedNames>
    <definedName name="_xlnm._FilterDatabase" localSheetId="1" hidden="1">'2000 '!$A$1:$Y$1</definedName>
    <definedName name="_xlnm._FilterDatabase" localSheetId="2" hidden="1">'500 dzieci '!$A$1:$Y$64</definedName>
    <definedName name="_xlnm._FilterDatabase" localSheetId="0" hidden="1">'5000 '!$A$1:$Y$1</definedName>
  </definedNames>
  <calcPr fullCalcOnLoad="1"/>
</workbook>
</file>

<file path=xl/sharedStrings.xml><?xml version="1.0" encoding="utf-8"?>
<sst xmlns="http://schemas.openxmlformats.org/spreadsheetml/2006/main" count="2055" uniqueCount="284">
  <si>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</si>
  <si>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</si>
  <si>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</si>
  <si>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</si>
  <si>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</si>
  <si>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</si>
  <si>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</si>
  <si>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</si>
  <si>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</si>
  <si>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</si>
  <si>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</si>
  <si>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</si>
  <si>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</si>
  <si>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</si>
  <si>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</si>
  <si>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</si>
  <si>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</si>
  <si>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 xml:space="preserve">7 bieg punkty w kategoriach wiekowych </t>
  </si>
  <si>
    <t xml:space="preserve">8 bieg punkty w kategoriach wiekowych </t>
  </si>
  <si>
    <t xml:space="preserve">9 bieg punkty w kategoriach wiekowych </t>
  </si>
  <si>
    <t>RUSOŃ Miłosz</t>
  </si>
  <si>
    <t>RUSOŃ Wiktoria</t>
  </si>
  <si>
    <t>PIETRUSZKA Karol</t>
  </si>
  <si>
    <t>GAŁĄZKA Aleksandra</t>
  </si>
  <si>
    <t>SKÓRKA Zuzanna</t>
  </si>
  <si>
    <t>BOBEK Sebastian</t>
  </si>
  <si>
    <t>DASZKIEWICZ Dorian</t>
  </si>
  <si>
    <t>MICHAŁEK Alan</t>
  </si>
  <si>
    <t>BIEŃKOWSKI Patryk</t>
  </si>
  <si>
    <t>GAŁĄZKA Marcin</t>
  </si>
  <si>
    <t>DASZKIEWICZ Nela</t>
  </si>
  <si>
    <t>POGORZELSKI Jakub</t>
  </si>
  <si>
    <t>ZIENKIEWICZ Piotr</t>
  </si>
  <si>
    <t>SIERPIŃSKI Dariusz</t>
  </si>
  <si>
    <t>STEFAŃSKI Andrzej</t>
  </si>
  <si>
    <t>KAMIŃSKI Mariusz</t>
  </si>
  <si>
    <t>TARARUJ Dawid</t>
  </si>
  <si>
    <t>KWIATKOWSKI Krzysztof</t>
  </si>
  <si>
    <t>ZIELIŃSKI Paweł</t>
  </si>
  <si>
    <t>SOKOŁOWSKI Krzystof</t>
  </si>
  <si>
    <t>RYDECKI Karol</t>
  </si>
  <si>
    <t>BOROWIECKI Ireneusz</t>
  </si>
  <si>
    <t>PAŁAT Paweł</t>
  </si>
  <si>
    <t>KIESZKOWSKI Mateusz</t>
  </si>
  <si>
    <t>TOŁWIŃSKI Bogusław</t>
  </si>
  <si>
    <t>POGORZELSKI Wojciech</t>
  </si>
  <si>
    <t>KOWALSKI Jerzy</t>
  </si>
  <si>
    <t>NIŻNIK Mariusz</t>
  </si>
  <si>
    <t>SZULŻYCKI Kazimierz</t>
  </si>
  <si>
    <t>KRASOWSKI Piotr</t>
  </si>
  <si>
    <t>STOŁOWSKI Piotr</t>
  </si>
  <si>
    <t>CHRZĄSTOWSKI Lucjan</t>
  </si>
  <si>
    <t>PILECKI Kazimierz</t>
  </si>
  <si>
    <t>KOWALSKI Patryk</t>
  </si>
  <si>
    <t>TOMASZEWICZ Damian</t>
  </si>
  <si>
    <t>KOSMALA Maciej</t>
  </si>
  <si>
    <t>KLUCZYK Artur</t>
  </si>
  <si>
    <t>TOMASZEWICZ Marcin</t>
  </si>
  <si>
    <t>SZANDROCHA Krzysztof</t>
  </si>
  <si>
    <t>KWIATKOWSKA Agnieszka</t>
  </si>
  <si>
    <t>ZNAROWSKA Bożena</t>
  </si>
  <si>
    <t>KOWALSKI Łukasz</t>
  </si>
  <si>
    <t>STOŁOWSKA Aurelia</t>
  </si>
  <si>
    <t>KREFT Waldemar</t>
  </si>
  <si>
    <t>KOSATKO Mariusz</t>
  </si>
  <si>
    <t>GOJLIK Stanisław</t>
  </si>
  <si>
    <t>KAMIŃSKI Grzegorz</t>
  </si>
  <si>
    <t>BARAŃSKI Marcin</t>
  </si>
  <si>
    <t>SKÓRKA Sławomir</t>
  </si>
  <si>
    <t>NIENADOWSKA Beata</t>
  </si>
  <si>
    <t>ELMINOWSKI Wojciech</t>
  </si>
  <si>
    <t>ANDRYNCZYK Mateusz</t>
  </si>
  <si>
    <t>GOJLIK Danuta</t>
  </si>
  <si>
    <t>WARDZIŃSKI Paweł</t>
  </si>
  <si>
    <t>ROMANOSKI Mateusz</t>
  </si>
  <si>
    <t>GOLUCH  Mateusz</t>
  </si>
  <si>
    <t>SANECKI Patryk</t>
  </si>
  <si>
    <t>MIEDZIŃSKI Krzysztof</t>
  </si>
  <si>
    <t>STANKIEWICZ Karol</t>
  </si>
  <si>
    <t>LIPSKI Kamil</t>
  </si>
  <si>
    <t>TATCZYN Maciej</t>
  </si>
  <si>
    <t>KONOPKA Anna</t>
  </si>
  <si>
    <t>ŻELICHOWSKI Jakub</t>
  </si>
  <si>
    <t>BIAŁY Paweł</t>
  </si>
  <si>
    <t>GOLUCH Bartłomiej</t>
  </si>
  <si>
    <t>KOLWLSKI Przemysław</t>
  </si>
  <si>
    <t>ZAŁUCKA Paulina</t>
  </si>
  <si>
    <t>GNATOWSKA Nikola</t>
  </si>
  <si>
    <t>KRASOWSKI Mateusz</t>
  </si>
  <si>
    <t>POGORZELSKI Kazimierz</t>
  </si>
  <si>
    <t>MICHAŁEK Aleksandra</t>
  </si>
  <si>
    <t>STATKIEWICZ Elżbieta</t>
  </si>
  <si>
    <t>ORZECH Natalia</t>
  </si>
  <si>
    <t>JEROMIN Arkadiusz</t>
  </si>
  <si>
    <t>KRASOWSKI Szymon</t>
  </si>
  <si>
    <t>ZAŁUCKI Dawid</t>
  </si>
  <si>
    <t>OŁDUK Grzegorz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</si>
  <si>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</si>
  <si>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</si>
  <si>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</si>
  <si>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</si>
  <si>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</si>
  <si>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</si>
  <si>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</si>
  <si>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KAWKA Magdalena</t>
  </si>
  <si>
    <t>KAWKA Adrianna</t>
  </si>
  <si>
    <t>KOSATKO Weronika</t>
  </si>
  <si>
    <t>KOSATKO Natalia</t>
  </si>
  <si>
    <t>ROKICKA Julia</t>
  </si>
  <si>
    <t>ROKICKI Szymon</t>
  </si>
  <si>
    <t>KUCZAWSKI Kacper</t>
  </si>
  <si>
    <t>KAWKA Mateusz</t>
  </si>
  <si>
    <t>BOBEK Dawid</t>
  </si>
  <si>
    <t>RUSOŃ Bartosz</t>
  </si>
  <si>
    <t>KOWALSKA Joanna</t>
  </si>
  <si>
    <t>BAZYLCZYK Dominik</t>
  </si>
  <si>
    <t>CZERWIEŃ Ewelina</t>
  </si>
  <si>
    <t>LICZNERSKA Aneta</t>
  </si>
  <si>
    <t>GRAPKOWSKI Paweł</t>
  </si>
  <si>
    <t>GRAPKOWSKI Piotr</t>
  </si>
  <si>
    <t>STOLARSKA Katarzyna</t>
  </si>
  <si>
    <t>GRUNWALD Natalia</t>
  </si>
  <si>
    <t>CIOSIŃSKA Marta</t>
  </si>
  <si>
    <t>KOSMALA Marta</t>
  </si>
  <si>
    <t>ANDRYSZCZYK Mateusz</t>
  </si>
  <si>
    <t>FUTREGA Michał</t>
  </si>
  <si>
    <t>GRUCELSKI Zbigniew</t>
  </si>
  <si>
    <t>OSTRĘGA Przemysław</t>
  </si>
  <si>
    <t>ROMANOSKA Beata</t>
  </si>
  <si>
    <t>WICIŃSKA Natalia</t>
  </si>
  <si>
    <t>KORCZ Adrianna</t>
  </si>
  <si>
    <t>JASIULEWICZ Izabela</t>
  </si>
  <si>
    <t>WICIŃSKA Paulina</t>
  </si>
  <si>
    <t>KAWKA Piotr</t>
  </si>
  <si>
    <t>STOŁOWSKA Pola</t>
  </si>
  <si>
    <t>CIEPŁUCHA Atina</t>
  </si>
  <si>
    <t>CIEPŁUCHA Lisa</t>
  </si>
  <si>
    <t>BOROWIK Patrycja</t>
  </si>
  <si>
    <t>GNATOWSKA Daria</t>
  </si>
  <si>
    <t>STOŁOWSKA Miriam</t>
  </si>
  <si>
    <t>ROBAK Krzysztof</t>
  </si>
  <si>
    <t>SŁODOWNIK Fabian</t>
  </si>
  <si>
    <t>ZAKRZEWSKI Kamil</t>
  </si>
  <si>
    <t>SAWICKI Maciej</t>
  </si>
  <si>
    <t>PIŁAT Paweł</t>
  </si>
  <si>
    <t>CEBULA Bogdan</t>
  </si>
  <si>
    <t>JAKIMOWSKI Mateusz</t>
  </si>
  <si>
    <t>KOWALSKI Jacek</t>
  </si>
  <si>
    <t>KILISZEK Mariusz</t>
  </si>
  <si>
    <t>RUSOŃ Leszek</t>
  </si>
  <si>
    <t>KOWALCZUK Andrzej</t>
  </si>
  <si>
    <t>SIÓŁKOWSKI Wiesław</t>
  </si>
  <si>
    <t>LIBER Paweł</t>
  </si>
  <si>
    <t>SAWOSTIANIK Anna</t>
  </si>
  <si>
    <t>DOBRENKO Mieczysław</t>
  </si>
  <si>
    <t>PAWLUKOWICZ Katarzyna</t>
  </si>
  <si>
    <t>RESZKA Zygfryd</t>
  </si>
  <si>
    <t>PIĄTEK Adam</t>
  </si>
  <si>
    <t>ROBAK Piotr</t>
  </si>
  <si>
    <t>ZARĘBSKI Sławomir</t>
  </si>
  <si>
    <t>KĘSKA Krzysztof</t>
  </si>
  <si>
    <t>GRABKOWSKI Tomasz</t>
  </si>
  <si>
    <t>KWIATKOWSKA Dorota</t>
  </si>
  <si>
    <t>SUMA punktów</t>
  </si>
  <si>
    <t>CZECH Daniel</t>
  </si>
  <si>
    <t>SKARBEK Adrian</t>
  </si>
  <si>
    <t>ŁAWRYNOWICZ Bartosz</t>
  </si>
  <si>
    <t>PIOTROWSKA Kamila</t>
  </si>
  <si>
    <t>MAGDZIARCZYK Lena</t>
  </si>
  <si>
    <t>MAGDZIARCZYK Roman</t>
  </si>
  <si>
    <t>KRAWIEC Andrzej (Sztum)</t>
  </si>
  <si>
    <t>MRÓZ Marek</t>
  </si>
  <si>
    <t>KLIŃSKI Karol</t>
  </si>
  <si>
    <t>JAROS Piotr</t>
  </si>
  <si>
    <t>MATWIEJCZUK Adam</t>
  </si>
  <si>
    <t>BRODNICKI Tomasz</t>
  </si>
  <si>
    <t>BALKIEWICZ Kamil</t>
  </si>
  <si>
    <t>LACHOWICZ Krzysztof</t>
  </si>
  <si>
    <t>DWOJACKI Adam</t>
  </si>
  <si>
    <t>RUDZIŃSKI Karol</t>
  </si>
  <si>
    <t>GRZEGOLEC Mateusz</t>
  </si>
  <si>
    <t>SUCHODOLSKA Magdalena</t>
  </si>
  <si>
    <t>CZAJA Dawid</t>
  </si>
  <si>
    <t>KUCZAWSKI Marek</t>
  </si>
  <si>
    <t>KORWEL Marcin</t>
  </si>
  <si>
    <t>MICHAŁEK Piotr</t>
  </si>
  <si>
    <t>GAWRYCH Łukasz</t>
  </si>
  <si>
    <t>RADZIEJEWICZ Agnieszka</t>
  </si>
  <si>
    <t>KUR Kaja</t>
  </si>
  <si>
    <t>KIELECKA Aleksandra</t>
  </si>
  <si>
    <t>KLUCZYK Aneta</t>
  </si>
  <si>
    <t>BANDURSKI Bartosz</t>
  </si>
  <si>
    <t>SIERGUŃ Patryk</t>
  </si>
  <si>
    <t>Rok ur.</t>
  </si>
  <si>
    <t>Kategoria wiek.</t>
  </si>
  <si>
    <t>LICZNERSKI Krzysztof</t>
  </si>
  <si>
    <t>JABŁOŃSKA Patrycja</t>
  </si>
  <si>
    <t>SOLIWODA Adrian</t>
  </si>
  <si>
    <t>STANKIEWICZ Kamila</t>
  </si>
  <si>
    <t>ŻUKOWSKI Patryk</t>
  </si>
  <si>
    <t>SKARBEK Paulina</t>
  </si>
  <si>
    <t>BOROWIECKI Jędrzej</t>
  </si>
  <si>
    <t>JABŁOŃSKI Jakub</t>
  </si>
  <si>
    <t>SOKOŁOWSKA Magdalena</t>
  </si>
  <si>
    <t>CHADAJ Róża</t>
  </si>
  <si>
    <t>CHADAJ Zofia</t>
  </si>
  <si>
    <t>BIEŃKOWSKI Szymon</t>
  </si>
  <si>
    <t>BIEŃKOWSKI Miłosz</t>
  </si>
  <si>
    <t>DUSZYŃSKI Michał</t>
  </si>
  <si>
    <t>KLACH Mateusz</t>
  </si>
  <si>
    <t>GÓRNIK Sebastian</t>
  </si>
  <si>
    <t>LASKOWSKI Mariusz</t>
  </si>
  <si>
    <t>ZAPADKA Andrzej</t>
  </si>
  <si>
    <t>ZIENKIEWICZ Agnieszka</t>
  </si>
  <si>
    <t>POGORZELSKA Aleksandra</t>
  </si>
  <si>
    <t>WOJNAROWSKA Anna</t>
  </si>
  <si>
    <t>LESZCZYŃSKA Anna</t>
  </si>
  <si>
    <t>ŻUKOWSKI Damian</t>
  </si>
  <si>
    <t>PRZYBYŁ Aleksandra</t>
  </si>
  <si>
    <t>DOLEGA Klaudia</t>
  </si>
  <si>
    <t>OCICKA Katarzyna</t>
  </si>
  <si>
    <t>CZEREPKO Aleksandra</t>
  </si>
  <si>
    <t>TRENDOWICZ Natalia</t>
  </si>
  <si>
    <t>KARNIEWSKA Ewa</t>
  </si>
  <si>
    <t>FLOREK Marcin</t>
  </si>
  <si>
    <t>REKS Bernard</t>
  </si>
  <si>
    <t>BABIECZKO Andrzej</t>
  </si>
  <si>
    <t>FORC Tomasz</t>
  </si>
  <si>
    <t>RYMKIEWICZ Aleksandra</t>
  </si>
  <si>
    <r>
      <t>1 bieg punkty</t>
    </r>
    <r>
      <rPr>
        <sz val="8"/>
        <rFont val="Arial CE"/>
        <family val="2"/>
      </rPr>
      <t xml:space="preserve"> w kategoriach wiekowych 06.01.2008</t>
    </r>
  </si>
  <si>
    <r>
      <t>2 bieg punkty</t>
    </r>
    <r>
      <rPr>
        <sz val="8"/>
        <rFont val="Arial CE"/>
        <family val="2"/>
      </rPr>
      <t xml:space="preserve"> w kategoriach wiekowych 03.02.2008</t>
    </r>
  </si>
  <si>
    <r>
      <t>3 bieg punkty</t>
    </r>
    <r>
      <rPr>
        <sz val="8"/>
        <rFont val="Arial CE"/>
        <family val="2"/>
      </rPr>
      <t xml:space="preserve"> w kategoriach wiekowych 02.03.2008</t>
    </r>
  </si>
  <si>
    <r>
      <t>4 bieg punkty</t>
    </r>
    <r>
      <rPr>
        <sz val="8"/>
        <rFont val="Arial CE"/>
        <family val="2"/>
      </rPr>
      <t xml:space="preserve"> w kategoriach wiekowych 06.04.2008</t>
    </r>
  </si>
  <si>
    <r>
      <t>5 bieg punkty</t>
    </r>
    <r>
      <rPr>
        <sz val="8"/>
        <rFont val="Arial CE"/>
        <family val="2"/>
      </rPr>
      <t xml:space="preserve"> w kategoriach wiekowych 18.05.2008</t>
    </r>
  </si>
  <si>
    <t>DĄBROWSKI Janek</t>
  </si>
  <si>
    <t>MARYNOWSKA Kaja</t>
  </si>
  <si>
    <t>LICZNERSKA Agnieszka</t>
  </si>
  <si>
    <t>14 pk</t>
  </si>
  <si>
    <t>GIERWATOWSKI Remigiusz</t>
  </si>
  <si>
    <t>ZYZEK Wiktor</t>
  </si>
  <si>
    <t>JARCZEWSKI Olaf</t>
  </si>
  <si>
    <t>TRUDNOWSKI Juliusz</t>
  </si>
  <si>
    <t>MGŁOSIEK Krzysztof</t>
  </si>
  <si>
    <t>DASZKIEWICZ Justyna</t>
  </si>
  <si>
    <t>24 pk</t>
  </si>
  <si>
    <t>BOCOŃ Aleksandra</t>
  </si>
  <si>
    <t>ULER Maja</t>
  </si>
  <si>
    <t>ULER Bartek</t>
  </si>
  <si>
    <t>DĄBROWSKA Aleksandra</t>
  </si>
  <si>
    <t>TRUDNOWSKI Aleksander</t>
  </si>
  <si>
    <t>NADOLSKA Karina</t>
  </si>
  <si>
    <t>NaADOLSKI Damian</t>
  </si>
  <si>
    <t>pk</t>
  </si>
  <si>
    <t>GIERWATOWSKI Tymoteusz</t>
  </si>
  <si>
    <t>ZYZEK Filip</t>
  </si>
  <si>
    <t>GRABOWSKI Jakub</t>
  </si>
  <si>
    <t>KRAWCZENKO Sandra</t>
  </si>
  <si>
    <t>KISIELEWSKI Artur</t>
  </si>
  <si>
    <t>ZDANOWICZ Paweł</t>
  </si>
  <si>
    <t>KISIELEWSKA Dorota</t>
  </si>
  <si>
    <t>DARMETKO Tomasz</t>
  </si>
  <si>
    <t>CIOSIŃSKA Agnieszka</t>
  </si>
  <si>
    <t>MATEUSZAK Angelika</t>
  </si>
  <si>
    <t>PAWLUKOWICZ Zuzanna</t>
  </si>
  <si>
    <t>MATWIEJCZUK Przemysław</t>
  </si>
  <si>
    <t>BIŃKO Daniel</t>
  </si>
  <si>
    <t>BIŃKO Robert</t>
  </si>
  <si>
    <t>KRASUŃ Patrycja</t>
  </si>
  <si>
    <t>KRASUŃ Małgorzata</t>
  </si>
  <si>
    <t>KRASUŃ Ryszard</t>
  </si>
  <si>
    <t>PERNAL Stanisław</t>
  </si>
  <si>
    <t>40 pk</t>
  </si>
  <si>
    <r>
      <t>6 bieg punkty</t>
    </r>
    <r>
      <rPr>
        <sz val="8"/>
        <rFont val="Arial CE"/>
        <family val="2"/>
      </rPr>
      <t xml:space="preserve"> w kategoriach wiekowych 01.06.2008</t>
    </r>
  </si>
  <si>
    <t>SAWICKI Patryk</t>
  </si>
  <si>
    <t>ŹRÓDŁO Michał</t>
  </si>
  <si>
    <t>ROZENBERG Sławomir (Sztum)</t>
  </si>
  <si>
    <t>TREĆ Leon (Sztum)</t>
  </si>
  <si>
    <t>TRUDNOWSKI Maciej (Olsztyn)</t>
  </si>
  <si>
    <t>DIFFENBACH Dawid</t>
  </si>
  <si>
    <t>OLEKSY Justyna</t>
  </si>
  <si>
    <t>KUREK Piotr</t>
  </si>
  <si>
    <t>RYBKA-NADOLSKA Anna</t>
  </si>
  <si>
    <t>KHARLAMOV Volodymyr</t>
  </si>
  <si>
    <t>Arco van Leperen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</si>
</sst>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58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15" customWidth="1"/>
    <col min="2" max="2" width="25.7109375" style="8" customWidth="1"/>
    <col min="3" max="3" width="5.7109375" style="11" customWidth="1"/>
    <col min="4" max="4" width="5.8515625" style="7" bestFit="1" customWidth="1"/>
    <col min="5" max="5" width="3.28125" style="7" customWidth="1"/>
    <col min="6" max="6" width="3.8515625" style="7" customWidth="1"/>
    <col min="7" max="7" width="5.57421875" style="7" customWidth="1"/>
    <col min="8" max="8" width="8.00390625" style="7" customWidth="1"/>
    <col min="9" max="9" width="5.57421875" style="7" customWidth="1"/>
    <col min="10" max="10" width="8.00390625" style="7" customWidth="1"/>
    <col min="11" max="11" width="5.57421875" style="7" customWidth="1"/>
    <col min="12" max="12" width="8.00390625" style="7" customWidth="1"/>
    <col min="13" max="13" width="5.57421875" style="7" customWidth="1"/>
    <col min="14" max="14" width="8.00390625" style="7" customWidth="1"/>
    <col min="15" max="15" width="5.57421875" style="7" customWidth="1"/>
    <col min="16" max="16" width="8.00390625" style="7" customWidth="1"/>
    <col min="17" max="17" width="5.57421875" style="7" customWidth="1"/>
    <col min="18" max="18" width="8.00390625" style="7" customWidth="1"/>
    <col min="19" max="19" width="5.8515625" style="7" hidden="1" customWidth="1"/>
    <col min="20" max="20" width="11.421875" style="7" hidden="1" customWidth="1"/>
    <col min="21" max="21" width="8.140625" style="7" hidden="1" customWidth="1"/>
    <col min="22" max="22" width="11.421875" style="7" hidden="1" customWidth="1"/>
    <col min="23" max="23" width="8.140625" style="7" hidden="1" customWidth="1"/>
    <col min="24" max="24" width="11.421875" style="7" hidden="1" customWidth="1"/>
    <col min="25" max="25" width="10.7109375" style="4" customWidth="1"/>
    <col min="26" max="16384" width="9.140625" style="8" customWidth="1"/>
  </cols>
  <sheetData>
    <row r="1" spans="1:25" s="1" customFormat="1" ht="5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8</v>
      </c>
      <c r="H1" s="6" t="s">
        <v>229</v>
      </c>
      <c r="I1" s="2" t="s">
        <v>9</v>
      </c>
      <c r="J1" s="6" t="s">
        <v>230</v>
      </c>
      <c r="K1" s="2" t="s">
        <v>10</v>
      </c>
      <c r="L1" s="6" t="s">
        <v>231</v>
      </c>
      <c r="M1" s="2" t="s">
        <v>11</v>
      </c>
      <c r="N1" s="6" t="s">
        <v>232</v>
      </c>
      <c r="O1" s="2" t="s">
        <v>12</v>
      </c>
      <c r="P1" s="6" t="s">
        <v>233</v>
      </c>
      <c r="Q1" s="2" t="s">
        <v>13</v>
      </c>
      <c r="R1" s="6" t="s">
        <v>272</v>
      </c>
      <c r="S1" s="2" t="s">
        <v>14</v>
      </c>
      <c r="T1" s="2" t="s">
        <v>17</v>
      </c>
      <c r="U1" s="2" t="s">
        <v>15</v>
      </c>
      <c r="V1" s="2" t="s">
        <v>18</v>
      </c>
      <c r="W1" s="2" t="s">
        <v>16</v>
      </c>
      <c r="X1" s="2" t="s">
        <v>19</v>
      </c>
      <c r="Y1" s="3" t="s">
        <v>163</v>
      </c>
    </row>
    <row r="2" spans="1:25" ht="12.75">
      <c r="A2" s="15">
        <v>1</v>
      </c>
      <c r="B2" s="9" t="s">
        <v>117</v>
      </c>
      <c r="C2" s="11">
        <v>1994</v>
      </c>
      <c r="D2" s="7">
        <v>5000</v>
      </c>
      <c r="E2" s="7" t="s">
        <v>7</v>
      </c>
      <c r="F2" s="7">
        <f>VLOOKUP(C:C,Kategorie!A:B,2,FALSE)</f>
        <v>3</v>
      </c>
      <c r="G2" s="7" t="s">
        <v>98</v>
      </c>
      <c r="H2" s="7" t="s">
        <v>98</v>
      </c>
      <c r="I2" s="7" t="s">
        <v>98</v>
      </c>
      <c r="J2" s="7" t="s">
        <v>98</v>
      </c>
      <c r="K2" s="7" t="s">
        <v>98</v>
      </c>
      <c r="L2" s="7" t="s">
        <v>98</v>
      </c>
      <c r="M2" s="7">
        <v>30</v>
      </c>
      <c r="N2" s="7">
        <v>1</v>
      </c>
      <c r="O2" s="7" t="s">
        <v>98</v>
      </c>
      <c r="P2" s="7" t="s">
        <v>98</v>
      </c>
      <c r="Y2" s="4">
        <f aca="true" t="shared" si="0" ref="Y2:Y33">SUM(H2,J2,L2,N2,P2,R2,T2,V2,X2,X2)</f>
        <v>1</v>
      </c>
    </row>
    <row r="3" spans="1:25" ht="12.75">
      <c r="A3" s="15">
        <v>2</v>
      </c>
      <c r="B3" s="9" t="s">
        <v>134</v>
      </c>
      <c r="C3" s="11">
        <v>1994</v>
      </c>
      <c r="D3" s="7">
        <v>5000</v>
      </c>
      <c r="E3" s="7" t="s">
        <v>7</v>
      </c>
      <c r="F3" s="7">
        <f>VLOOKUP(C:C,Kategorie!A:B,2,FALSE)</f>
        <v>3</v>
      </c>
      <c r="G3" s="7" t="s">
        <v>98</v>
      </c>
      <c r="H3" s="7" t="s">
        <v>98</v>
      </c>
      <c r="I3" s="7" t="s">
        <v>98</v>
      </c>
      <c r="J3" s="7" t="s">
        <v>98</v>
      </c>
      <c r="K3" s="7" t="s">
        <v>98</v>
      </c>
      <c r="L3" s="7" t="s">
        <v>98</v>
      </c>
      <c r="M3" s="7" t="s">
        <v>98</v>
      </c>
      <c r="N3" s="7" t="s">
        <v>98</v>
      </c>
      <c r="O3" s="7">
        <v>46</v>
      </c>
      <c r="P3" s="7">
        <v>1</v>
      </c>
      <c r="Y3" s="4">
        <f t="shared" si="0"/>
        <v>1</v>
      </c>
    </row>
    <row r="4" spans="1:25" ht="12.75">
      <c r="A4" s="15">
        <v>3</v>
      </c>
      <c r="B4" s="9" t="s">
        <v>155</v>
      </c>
      <c r="C4" s="11">
        <v>1990</v>
      </c>
      <c r="D4" s="7">
        <v>5000</v>
      </c>
      <c r="E4" s="7" t="s">
        <v>7</v>
      </c>
      <c r="F4" s="7">
        <f>VLOOKUP(C:C,Kategorie!A:B,2,FALSE)</f>
        <v>4</v>
      </c>
      <c r="G4" s="7" t="s">
        <v>98</v>
      </c>
      <c r="H4" s="7" t="s">
        <v>98</v>
      </c>
      <c r="I4" s="7">
        <v>35</v>
      </c>
      <c r="J4" s="7">
        <v>1</v>
      </c>
      <c r="K4" s="7" t="s">
        <v>98</v>
      </c>
      <c r="L4" s="7" t="s">
        <v>98</v>
      </c>
      <c r="M4" s="7" t="s">
        <v>98</v>
      </c>
      <c r="N4" s="7" t="s">
        <v>98</v>
      </c>
      <c r="O4" s="7">
        <v>30</v>
      </c>
      <c r="P4" s="7">
        <v>1</v>
      </c>
      <c r="Y4" s="4">
        <f t="shared" si="0"/>
        <v>2</v>
      </c>
    </row>
    <row r="5" spans="1:25" ht="12.75">
      <c r="A5" s="15">
        <v>4</v>
      </c>
      <c r="B5" s="9" t="s">
        <v>153</v>
      </c>
      <c r="C5" s="11">
        <v>1991</v>
      </c>
      <c r="D5" s="7">
        <v>5000</v>
      </c>
      <c r="E5" s="7" t="s">
        <v>7</v>
      </c>
      <c r="F5" s="7">
        <f>VLOOKUP(C:C,Kategorie!A:B,2,FALSE)</f>
        <v>4</v>
      </c>
      <c r="G5" s="7" t="s">
        <v>98</v>
      </c>
      <c r="H5" s="7" t="s">
        <v>98</v>
      </c>
      <c r="I5" s="7">
        <v>32</v>
      </c>
      <c r="J5" s="7">
        <v>2</v>
      </c>
      <c r="K5" s="7" t="s">
        <v>98</v>
      </c>
      <c r="L5" s="7" t="s">
        <v>98</v>
      </c>
      <c r="M5" s="7" t="s">
        <v>98</v>
      </c>
      <c r="N5" s="7" t="s">
        <v>98</v>
      </c>
      <c r="O5" s="7" t="s">
        <v>98</v>
      </c>
      <c r="P5" s="7" t="s">
        <v>98</v>
      </c>
      <c r="Y5" s="4">
        <f t="shared" si="0"/>
        <v>2</v>
      </c>
    </row>
    <row r="6" spans="1:25" ht="12.75">
      <c r="A6" s="15">
        <v>5</v>
      </c>
      <c r="B6" s="9" t="s">
        <v>162</v>
      </c>
      <c r="C6" s="11">
        <v>1988</v>
      </c>
      <c r="D6" s="7">
        <v>5000</v>
      </c>
      <c r="E6" s="7" t="s">
        <v>7</v>
      </c>
      <c r="F6" s="7">
        <f>VLOOKUP(C:C,Kategorie!A:B,2,FALSE)</f>
        <v>5</v>
      </c>
      <c r="G6" s="7" t="s">
        <v>98</v>
      </c>
      <c r="H6" s="7" t="s">
        <v>98</v>
      </c>
      <c r="I6" s="7">
        <v>52</v>
      </c>
      <c r="J6" s="7">
        <v>1</v>
      </c>
      <c r="K6" s="7" t="s">
        <v>98</v>
      </c>
      <c r="L6" s="7" t="s">
        <v>98</v>
      </c>
      <c r="M6" s="7" t="s">
        <v>98</v>
      </c>
      <c r="N6" s="7" t="s">
        <v>98</v>
      </c>
      <c r="O6" s="7" t="s">
        <v>98</v>
      </c>
      <c r="P6" s="7" t="s">
        <v>98</v>
      </c>
      <c r="Y6" s="4">
        <f t="shared" si="0"/>
        <v>1</v>
      </c>
    </row>
    <row r="7" spans="1:25" ht="12.75">
      <c r="A7" s="15">
        <v>6</v>
      </c>
      <c r="B7" s="9" t="s">
        <v>279</v>
      </c>
      <c r="C7" s="11">
        <v>1983</v>
      </c>
      <c r="D7" s="7">
        <v>5000</v>
      </c>
      <c r="E7" s="7" t="s">
        <v>7</v>
      </c>
      <c r="F7" s="7">
        <f>VLOOKUP(C:C,Kategorie!A:B,2,FALSE)</f>
        <v>6</v>
      </c>
      <c r="G7" s="7" t="s">
        <v>98</v>
      </c>
      <c r="H7" s="7" t="s">
        <v>98</v>
      </c>
      <c r="I7" s="7" t="s">
        <v>98</v>
      </c>
      <c r="J7" s="7" t="s">
        <v>98</v>
      </c>
      <c r="K7" s="7" t="s">
        <v>98</v>
      </c>
      <c r="L7" s="7" t="s">
        <v>98</v>
      </c>
      <c r="M7" s="7" t="s">
        <v>98</v>
      </c>
      <c r="N7" s="7" t="s">
        <v>98</v>
      </c>
      <c r="O7" s="7">
        <v>43</v>
      </c>
      <c r="P7" s="7">
        <v>2</v>
      </c>
      <c r="Y7" s="4">
        <f t="shared" si="0"/>
        <v>2</v>
      </c>
    </row>
    <row r="8" spans="1:25" ht="12.75">
      <c r="A8" s="15">
        <v>7</v>
      </c>
      <c r="B8" s="9" t="s">
        <v>59</v>
      </c>
      <c r="C8" s="11">
        <v>1986</v>
      </c>
      <c r="D8" s="7">
        <v>5000</v>
      </c>
      <c r="E8" s="7" t="s">
        <v>7</v>
      </c>
      <c r="F8" s="7">
        <f>VLOOKUP(C:C,Kategorie!A:B,2,FALSE)</f>
        <v>6</v>
      </c>
      <c r="G8" s="7" t="s">
        <v>98</v>
      </c>
      <c r="H8" s="7" t="s">
        <v>98</v>
      </c>
      <c r="I8" s="7">
        <v>51</v>
      </c>
      <c r="J8" s="7">
        <v>1</v>
      </c>
      <c r="K8" s="7" t="s">
        <v>98</v>
      </c>
      <c r="L8" s="7" t="s">
        <v>98</v>
      </c>
      <c r="M8" s="7" t="s">
        <v>98</v>
      </c>
      <c r="N8" s="7" t="s">
        <v>98</v>
      </c>
      <c r="O8" s="7" t="s">
        <v>98</v>
      </c>
      <c r="P8" s="7" t="s">
        <v>98</v>
      </c>
      <c r="Y8" s="4">
        <f t="shared" si="0"/>
        <v>1</v>
      </c>
    </row>
    <row r="9" spans="1:25" ht="12.75">
      <c r="A9" s="15">
        <v>8</v>
      </c>
      <c r="B9" s="9" t="s">
        <v>281</v>
      </c>
      <c r="C9" s="11">
        <v>1979</v>
      </c>
      <c r="D9" s="7">
        <v>5000</v>
      </c>
      <c r="E9" s="7" t="s">
        <v>7</v>
      </c>
      <c r="F9" s="7">
        <f>VLOOKUP(C:C,Kategorie!A:B,2,FALSE)</f>
        <v>6</v>
      </c>
      <c r="G9" s="7" t="s">
        <v>98</v>
      </c>
      <c r="H9" s="7" t="s">
        <v>98</v>
      </c>
      <c r="I9" s="7" t="s">
        <v>98</v>
      </c>
      <c r="J9" s="7" t="s">
        <v>98</v>
      </c>
      <c r="K9" s="7" t="s">
        <v>98</v>
      </c>
      <c r="L9" s="7" t="s">
        <v>98</v>
      </c>
      <c r="M9" s="7" t="s">
        <v>98</v>
      </c>
      <c r="N9" s="7" t="s">
        <v>98</v>
      </c>
      <c r="O9" s="7">
        <v>45</v>
      </c>
      <c r="P9" s="7">
        <v>1</v>
      </c>
      <c r="Y9" s="4">
        <f t="shared" si="0"/>
        <v>1</v>
      </c>
    </row>
    <row r="10" spans="1:25" ht="12.75">
      <c r="A10" s="15">
        <v>9</v>
      </c>
      <c r="B10" s="9" t="s">
        <v>59</v>
      </c>
      <c r="C10" s="11">
        <v>1976</v>
      </c>
      <c r="D10" s="7">
        <v>5000</v>
      </c>
      <c r="E10" s="7" t="s">
        <v>7</v>
      </c>
      <c r="F10" s="7">
        <f>VLOOKUP(C:C,Kategorie!A:B,2,FALSE)</f>
        <v>7</v>
      </c>
      <c r="G10" s="7">
        <v>29</v>
      </c>
      <c r="H10" s="7">
        <v>1</v>
      </c>
      <c r="I10" s="7" t="s">
        <v>98</v>
      </c>
      <c r="J10" s="7" t="s">
        <v>98</v>
      </c>
      <c r="K10" s="7" t="s">
        <v>98</v>
      </c>
      <c r="L10" s="7" t="s">
        <v>98</v>
      </c>
      <c r="M10" s="7" t="s">
        <v>98</v>
      </c>
      <c r="N10" s="7" t="s">
        <v>98</v>
      </c>
      <c r="O10" s="7" t="s">
        <v>98</v>
      </c>
      <c r="P10" s="7" t="s">
        <v>98</v>
      </c>
      <c r="Y10" s="4">
        <f t="shared" si="0"/>
        <v>1</v>
      </c>
    </row>
    <row r="11" spans="1:25" s="9" customFormat="1" ht="12.75">
      <c r="A11" s="15">
        <v>10</v>
      </c>
      <c r="B11" s="9" t="s">
        <v>214</v>
      </c>
      <c r="C11" s="11">
        <v>1978</v>
      </c>
      <c r="D11" s="7">
        <v>5000</v>
      </c>
      <c r="E11" s="7" t="s">
        <v>7</v>
      </c>
      <c r="F11" s="7">
        <f>VLOOKUP(C:C,Kategorie!A:B,2,FALSE)</f>
        <v>7</v>
      </c>
      <c r="G11" s="7" t="s">
        <v>98</v>
      </c>
      <c r="H11" s="7" t="s">
        <v>98</v>
      </c>
      <c r="I11" s="7" t="s">
        <v>98</v>
      </c>
      <c r="J11" s="7" t="s">
        <v>98</v>
      </c>
      <c r="K11" s="7" t="s">
        <v>98</v>
      </c>
      <c r="L11" s="7" t="s">
        <v>98</v>
      </c>
      <c r="M11" s="7" t="s">
        <v>98</v>
      </c>
      <c r="N11" s="7" t="s">
        <v>98</v>
      </c>
      <c r="O11" s="7">
        <v>50</v>
      </c>
      <c r="P11" s="7">
        <v>1</v>
      </c>
      <c r="Q11" s="7"/>
      <c r="R11" s="7"/>
      <c r="S11" s="7"/>
      <c r="T11" s="7"/>
      <c r="U11" s="7"/>
      <c r="V11" s="7"/>
      <c r="W11" s="7"/>
      <c r="X11" s="7"/>
      <c r="Y11" s="4">
        <f t="shared" si="0"/>
        <v>1</v>
      </c>
    </row>
    <row r="12" spans="1:25" ht="12.75">
      <c r="A12" s="15">
        <v>11</v>
      </c>
      <c r="B12" s="9" t="s">
        <v>60</v>
      </c>
      <c r="C12" s="11">
        <v>1963</v>
      </c>
      <c r="D12" s="7">
        <v>5000</v>
      </c>
      <c r="E12" s="7" t="s">
        <v>7</v>
      </c>
      <c r="F12" s="7">
        <f>VLOOKUP(C:C,Kategorie!A:B,2,FALSE)</f>
        <v>8</v>
      </c>
      <c r="G12" s="7">
        <v>30</v>
      </c>
      <c r="H12" s="7">
        <v>4</v>
      </c>
      <c r="I12" s="7">
        <v>42</v>
      </c>
      <c r="J12" s="7">
        <v>2</v>
      </c>
      <c r="K12" s="7">
        <v>32</v>
      </c>
      <c r="L12" s="7">
        <v>2</v>
      </c>
      <c r="M12" s="7">
        <v>35</v>
      </c>
      <c r="N12" s="7">
        <v>4</v>
      </c>
      <c r="O12" s="7">
        <v>35</v>
      </c>
      <c r="P12" s="7">
        <v>4</v>
      </c>
      <c r="Y12" s="4">
        <f t="shared" si="0"/>
        <v>16</v>
      </c>
    </row>
    <row r="13" spans="1:25" ht="12.75">
      <c r="A13" s="15">
        <v>12</v>
      </c>
      <c r="B13" s="9" t="s">
        <v>62</v>
      </c>
      <c r="C13" s="11">
        <v>1962</v>
      </c>
      <c r="D13" s="7">
        <v>5000</v>
      </c>
      <c r="E13" s="7" t="s">
        <v>7</v>
      </c>
      <c r="F13" s="7">
        <f>VLOOKUP(C:C,Kategorie!A:B,2,FALSE)</f>
        <v>8</v>
      </c>
      <c r="G13" s="7">
        <v>32</v>
      </c>
      <c r="H13" s="7">
        <v>3</v>
      </c>
      <c r="I13" s="7">
        <v>40</v>
      </c>
      <c r="J13" s="7">
        <v>3</v>
      </c>
      <c r="K13" s="7" t="s">
        <v>98</v>
      </c>
      <c r="L13" s="7" t="s">
        <v>98</v>
      </c>
      <c r="M13" s="7">
        <v>37</v>
      </c>
      <c r="N13" s="7">
        <v>3</v>
      </c>
      <c r="O13" s="7">
        <v>47</v>
      </c>
      <c r="P13" s="7">
        <v>1</v>
      </c>
      <c r="Y13" s="4">
        <f t="shared" si="0"/>
        <v>10</v>
      </c>
    </row>
    <row r="14" spans="1:25" ht="12.75">
      <c r="A14" s="15">
        <v>13</v>
      </c>
      <c r="B14" s="9" t="s">
        <v>69</v>
      </c>
      <c r="C14" s="11">
        <v>1968</v>
      </c>
      <c r="D14" s="7">
        <v>5000</v>
      </c>
      <c r="E14" s="7" t="s">
        <v>7</v>
      </c>
      <c r="F14" s="7">
        <f>VLOOKUP(C:C,Kategorie!A:B,2,FALSE)</f>
        <v>8</v>
      </c>
      <c r="G14" s="7">
        <v>39</v>
      </c>
      <c r="H14" s="7">
        <v>2</v>
      </c>
      <c r="I14" s="7">
        <v>45</v>
      </c>
      <c r="J14" s="7">
        <v>1</v>
      </c>
      <c r="K14" s="7">
        <v>35</v>
      </c>
      <c r="L14" s="7">
        <v>1</v>
      </c>
      <c r="M14" s="7">
        <v>38</v>
      </c>
      <c r="N14" s="7">
        <v>2</v>
      </c>
      <c r="O14" s="7">
        <v>39</v>
      </c>
      <c r="P14" s="7">
        <v>3</v>
      </c>
      <c r="Y14" s="4">
        <f t="shared" si="0"/>
        <v>9</v>
      </c>
    </row>
    <row r="15" spans="1:25" ht="12.75">
      <c r="A15" s="15">
        <v>14</v>
      </c>
      <c r="B15" s="9" t="s">
        <v>228</v>
      </c>
      <c r="C15" s="11">
        <v>1966</v>
      </c>
      <c r="D15" s="7">
        <v>5000</v>
      </c>
      <c r="E15" s="7" t="s">
        <v>7</v>
      </c>
      <c r="F15" s="7">
        <f>VLOOKUP(C:C,Kategorie!A:B,2,FALSE)</f>
        <v>8</v>
      </c>
      <c r="G15" s="7" t="s">
        <v>98</v>
      </c>
      <c r="H15" s="7" t="s">
        <v>98</v>
      </c>
      <c r="I15" s="7" t="s">
        <v>98</v>
      </c>
      <c r="J15" s="7" t="s">
        <v>98</v>
      </c>
      <c r="K15" s="7" t="s">
        <v>98</v>
      </c>
      <c r="L15" s="7" t="s">
        <v>98</v>
      </c>
      <c r="M15" s="7">
        <v>43</v>
      </c>
      <c r="N15" s="7">
        <v>1</v>
      </c>
      <c r="O15" s="7">
        <v>42</v>
      </c>
      <c r="P15" s="7">
        <v>2</v>
      </c>
      <c r="Y15" s="4">
        <f t="shared" si="0"/>
        <v>3</v>
      </c>
    </row>
    <row r="16" spans="1:25" ht="12.75">
      <c r="A16" s="15">
        <v>15</v>
      </c>
      <c r="B16" s="9" t="s">
        <v>72</v>
      </c>
      <c r="C16" s="11">
        <v>1960</v>
      </c>
      <c r="D16" s="7">
        <v>5000</v>
      </c>
      <c r="E16" s="7" t="s">
        <v>7</v>
      </c>
      <c r="F16" s="7">
        <f>VLOOKUP(C:C,Kategorie!A:B,2,FALSE)</f>
        <v>8</v>
      </c>
      <c r="G16" s="7">
        <v>42</v>
      </c>
      <c r="H16" s="7">
        <v>1</v>
      </c>
      <c r="I16" s="7" t="s">
        <v>98</v>
      </c>
      <c r="J16" s="7" t="s">
        <v>98</v>
      </c>
      <c r="K16" s="7" t="s">
        <v>98</v>
      </c>
      <c r="L16" s="7" t="s">
        <v>98</v>
      </c>
      <c r="M16" s="7" t="s">
        <v>98</v>
      </c>
      <c r="N16" s="7" t="s">
        <v>98</v>
      </c>
      <c r="O16" s="7" t="s">
        <v>98</v>
      </c>
      <c r="P16" s="7" t="s">
        <v>98</v>
      </c>
      <c r="Y16" s="4">
        <f t="shared" si="0"/>
        <v>1</v>
      </c>
    </row>
    <row r="17" spans="1:25" ht="12.75">
      <c r="A17" s="15">
        <v>16</v>
      </c>
      <c r="B17" s="9" t="s">
        <v>61</v>
      </c>
      <c r="C17" s="11">
        <v>1995</v>
      </c>
      <c r="D17" s="7">
        <v>5000</v>
      </c>
      <c r="E17" s="7" t="s">
        <v>6</v>
      </c>
      <c r="F17" s="7">
        <f>VLOOKUP(C:C,Kategorie!A:B,2,FALSE)</f>
        <v>2</v>
      </c>
      <c r="G17" s="7">
        <v>31</v>
      </c>
      <c r="H17" s="7">
        <v>1</v>
      </c>
      <c r="I17" s="7">
        <v>43</v>
      </c>
      <c r="J17" s="7">
        <v>1</v>
      </c>
      <c r="K17" s="7">
        <v>34</v>
      </c>
      <c r="L17" s="7">
        <v>1</v>
      </c>
      <c r="M17" s="7">
        <v>39</v>
      </c>
      <c r="N17" s="7">
        <v>1</v>
      </c>
      <c r="O17" s="7">
        <v>32</v>
      </c>
      <c r="P17" s="7">
        <v>1</v>
      </c>
      <c r="Y17" s="4">
        <f t="shared" si="0"/>
        <v>5</v>
      </c>
    </row>
    <row r="18" spans="1:25" ht="12.75">
      <c r="A18" s="15">
        <v>17</v>
      </c>
      <c r="B18" s="9" t="s">
        <v>55</v>
      </c>
      <c r="C18" s="11">
        <v>1994</v>
      </c>
      <c r="D18" s="7">
        <v>5000</v>
      </c>
      <c r="E18" s="7" t="s">
        <v>6</v>
      </c>
      <c r="F18" s="7">
        <f>VLOOKUP(C:C,Kategorie!A:B,2,FALSE)</f>
        <v>3</v>
      </c>
      <c r="G18" s="7">
        <v>25</v>
      </c>
      <c r="H18" s="7">
        <v>3</v>
      </c>
      <c r="I18" s="7">
        <v>24</v>
      </c>
      <c r="J18" s="7">
        <v>3</v>
      </c>
      <c r="K18" s="7">
        <v>14</v>
      </c>
      <c r="L18" s="7">
        <v>3</v>
      </c>
      <c r="M18" s="7">
        <v>13</v>
      </c>
      <c r="N18" s="7">
        <v>4</v>
      </c>
      <c r="O18" s="7">
        <v>15</v>
      </c>
      <c r="P18" s="7">
        <v>3</v>
      </c>
      <c r="Y18" s="4">
        <f t="shared" si="0"/>
        <v>16</v>
      </c>
    </row>
    <row r="19" spans="1:25" ht="12.75">
      <c r="A19" s="15">
        <v>18</v>
      </c>
      <c r="B19" s="9" t="s">
        <v>53</v>
      </c>
      <c r="C19" s="11">
        <v>1994</v>
      </c>
      <c r="D19" s="7">
        <v>5000</v>
      </c>
      <c r="E19" s="7" t="s">
        <v>6</v>
      </c>
      <c r="F19" s="7">
        <f>VLOOKUP(C:C,Kategorie!A:B,2,FALSE)</f>
        <v>3</v>
      </c>
      <c r="G19" s="7">
        <v>22</v>
      </c>
      <c r="H19" s="7">
        <v>5</v>
      </c>
      <c r="I19" s="7">
        <v>27</v>
      </c>
      <c r="J19" s="7">
        <v>2</v>
      </c>
      <c r="K19" s="7">
        <v>16</v>
      </c>
      <c r="L19" s="7">
        <v>2</v>
      </c>
      <c r="M19" s="7">
        <v>20</v>
      </c>
      <c r="N19" s="7">
        <v>2</v>
      </c>
      <c r="O19" s="7">
        <v>21</v>
      </c>
      <c r="P19" s="7">
        <v>2</v>
      </c>
      <c r="Y19" s="4">
        <f t="shared" si="0"/>
        <v>13</v>
      </c>
    </row>
    <row r="20" spans="1:25" ht="12.75">
      <c r="A20" s="15">
        <v>19</v>
      </c>
      <c r="B20" s="9" t="s">
        <v>54</v>
      </c>
      <c r="C20" s="11">
        <v>1993</v>
      </c>
      <c r="D20" s="7">
        <v>5000</v>
      </c>
      <c r="E20" s="7" t="s">
        <v>6</v>
      </c>
      <c r="F20" s="7">
        <f>VLOOKUP(C:C,Kategorie!A:B,2,FALSE)</f>
        <v>3</v>
      </c>
      <c r="G20" s="7">
        <v>24</v>
      </c>
      <c r="H20" s="7">
        <v>4</v>
      </c>
      <c r="I20" s="7" t="s">
        <v>98</v>
      </c>
      <c r="J20" s="7" t="s">
        <v>98</v>
      </c>
      <c r="K20" s="7" t="s">
        <v>98</v>
      </c>
      <c r="L20" s="7" t="s">
        <v>98</v>
      </c>
      <c r="M20" s="7">
        <v>19</v>
      </c>
      <c r="N20" s="7">
        <v>3</v>
      </c>
      <c r="O20" s="7" t="s">
        <v>98</v>
      </c>
      <c r="P20" s="7" t="s">
        <v>98</v>
      </c>
      <c r="Y20" s="4">
        <f t="shared" si="0"/>
        <v>7</v>
      </c>
    </row>
    <row r="21" spans="1:25" ht="12.75">
      <c r="A21" s="15">
        <v>20</v>
      </c>
      <c r="B21" s="9" t="s">
        <v>56</v>
      </c>
      <c r="C21" s="11">
        <v>1994</v>
      </c>
      <c r="D21" s="7">
        <v>5000</v>
      </c>
      <c r="E21" s="7" t="s">
        <v>6</v>
      </c>
      <c r="F21" s="7">
        <f>VLOOKUP(C:C,Kategorie!A:B,2,FALSE)</f>
        <v>3</v>
      </c>
      <c r="G21" s="7">
        <v>26</v>
      </c>
      <c r="H21" s="7">
        <v>2</v>
      </c>
      <c r="I21" s="7">
        <v>29</v>
      </c>
      <c r="J21" s="7">
        <v>1</v>
      </c>
      <c r="K21" s="7">
        <v>24</v>
      </c>
      <c r="L21" s="7">
        <v>1</v>
      </c>
      <c r="M21" s="7">
        <v>23</v>
      </c>
      <c r="N21" s="7">
        <v>1</v>
      </c>
      <c r="O21" s="7">
        <v>25</v>
      </c>
      <c r="P21" s="7">
        <v>1</v>
      </c>
      <c r="Y21" s="4">
        <f t="shared" si="0"/>
        <v>6</v>
      </c>
    </row>
    <row r="22" spans="1:25" ht="12.75">
      <c r="A22" s="15">
        <v>21</v>
      </c>
      <c r="B22" s="9" t="s">
        <v>71</v>
      </c>
      <c r="C22" s="11">
        <v>1993</v>
      </c>
      <c r="D22" s="7">
        <v>5000</v>
      </c>
      <c r="E22" s="7" t="s">
        <v>6</v>
      </c>
      <c r="F22" s="7">
        <f>VLOOKUP(C:C,Kategorie!A:B,2,FALSE)</f>
        <v>3</v>
      </c>
      <c r="G22" s="7">
        <v>41</v>
      </c>
      <c r="H22" s="7">
        <v>1</v>
      </c>
      <c r="I22" s="7" t="s">
        <v>98</v>
      </c>
      <c r="J22" s="7" t="s">
        <v>98</v>
      </c>
      <c r="K22" s="7" t="s">
        <v>98</v>
      </c>
      <c r="L22" s="7" t="s">
        <v>98</v>
      </c>
      <c r="M22" s="7" t="s">
        <v>98</v>
      </c>
      <c r="N22" s="7" t="s">
        <v>98</v>
      </c>
      <c r="O22" s="7" t="s">
        <v>98</v>
      </c>
      <c r="P22" s="7" t="s">
        <v>98</v>
      </c>
      <c r="Y22" s="4">
        <f t="shared" si="0"/>
        <v>1</v>
      </c>
    </row>
    <row r="23" spans="1:25" ht="12.75">
      <c r="A23" s="15">
        <v>22</v>
      </c>
      <c r="B23" s="9" t="s">
        <v>143</v>
      </c>
      <c r="C23" s="11">
        <v>1990</v>
      </c>
      <c r="D23" s="7">
        <v>5000</v>
      </c>
      <c r="E23" s="7" t="s">
        <v>6</v>
      </c>
      <c r="F23" s="7">
        <f>VLOOKUP(C:C,Kategorie!A:B,2,FALSE)</f>
        <v>4</v>
      </c>
      <c r="G23" s="7" t="s">
        <v>98</v>
      </c>
      <c r="H23" s="7" t="s">
        <v>98</v>
      </c>
      <c r="I23" s="7">
        <v>4</v>
      </c>
      <c r="J23" s="7">
        <v>5</v>
      </c>
      <c r="K23" s="7">
        <v>3</v>
      </c>
      <c r="L23" s="7">
        <v>2</v>
      </c>
      <c r="M23" s="7" t="s">
        <v>98</v>
      </c>
      <c r="N23" s="7" t="s">
        <v>98</v>
      </c>
      <c r="O23" s="7">
        <v>3</v>
      </c>
      <c r="P23" s="7">
        <v>4</v>
      </c>
      <c r="Y23" s="4">
        <f t="shared" si="0"/>
        <v>11</v>
      </c>
    </row>
    <row r="24" spans="1:25" ht="12.75">
      <c r="A24" s="15">
        <v>23</v>
      </c>
      <c r="B24" s="9" t="s">
        <v>141</v>
      </c>
      <c r="C24" s="11">
        <v>1991</v>
      </c>
      <c r="D24" s="7">
        <v>5000</v>
      </c>
      <c r="E24" s="7" t="s">
        <v>6</v>
      </c>
      <c r="F24" s="7">
        <f>VLOOKUP(C:C,Kategorie!A:B,2,FALSE)</f>
        <v>4</v>
      </c>
      <c r="G24" s="7" t="s">
        <v>98</v>
      </c>
      <c r="H24" s="7" t="s">
        <v>98</v>
      </c>
      <c r="I24" s="7">
        <v>1</v>
      </c>
      <c r="J24" s="7">
        <v>7</v>
      </c>
      <c r="K24" s="7" t="s">
        <v>98</v>
      </c>
      <c r="L24" s="7" t="s">
        <v>98</v>
      </c>
      <c r="M24" s="7" t="s">
        <v>98</v>
      </c>
      <c r="N24" s="7" t="s">
        <v>98</v>
      </c>
      <c r="O24" s="7" t="s">
        <v>98</v>
      </c>
      <c r="P24" s="7" t="s">
        <v>98</v>
      </c>
      <c r="Y24" s="4">
        <f t="shared" si="0"/>
        <v>7</v>
      </c>
    </row>
    <row r="25" spans="1:25" ht="12.75">
      <c r="A25" s="15">
        <v>24</v>
      </c>
      <c r="B25" s="9" t="s">
        <v>36</v>
      </c>
      <c r="C25" s="11">
        <v>1992</v>
      </c>
      <c r="D25" s="7">
        <v>5000</v>
      </c>
      <c r="E25" s="7" t="s">
        <v>6</v>
      </c>
      <c r="F25" s="7">
        <f>VLOOKUP(C:C,Kategorie!A:B,2,FALSE)</f>
        <v>4</v>
      </c>
      <c r="G25" s="7">
        <v>5</v>
      </c>
      <c r="H25" s="7">
        <v>6</v>
      </c>
      <c r="I25" s="7">
        <v>11</v>
      </c>
      <c r="J25" s="7">
        <v>1</v>
      </c>
      <c r="K25" s="7" t="s">
        <v>98</v>
      </c>
      <c r="L25" s="7" t="s">
        <v>98</v>
      </c>
      <c r="M25" s="7" t="s">
        <v>98</v>
      </c>
      <c r="N25" s="7" t="s">
        <v>98</v>
      </c>
      <c r="O25" s="7" t="s">
        <v>98</v>
      </c>
      <c r="P25" s="7" t="s">
        <v>98</v>
      </c>
      <c r="Y25" s="4">
        <f t="shared" si="0"/>
        <v>7</v>
      </c>
    </row>
    <row r="26" spans="1:25" ht="12.75">
      <c r="A26" s="15">
        <v>25</v>
      </c>
      <c r="B26" s="9" t="s">
        <v>142</v>
      </c>
      <c r="C26" s="11">
        <v>1991</v>
      </c>
      <c r="D26" s="7">
        <v>5000</v>
      </c>
      <c r="E26" s="7" t="s">
        <v>6</v>
      </c>
      <c r="F26" s="7">
        <f>VLOOKUP(C:C,Kategorie!A:B,2,FALSE)</f>
        <v>4</v>
      </c>
      <c r="G26" s="7" t="s">
        <v>98</v>
      </c>
      <c r="H26" s="7" t="s">
        <v>98</v>
      </c>
      <c r="I26" s="7">
        <v>3</v>
      </c>
      <c r="J26" s="7">
        <v>6</v>
      </c>
      <c r="K26" s="7" t="s">
        <v>98</v>
      </c>
      <c r="L26" s="7" t="s">
        <v>98</v>
      </c>
      <c r="M26" s="7" t="s">
        <v>98</v>
      </c>
      <c r="N26" s="7" t="s">
        <v>98</v>
      </c>
      <c r="O26" s="7" t="s">
        <v>98</v>
      </c>
      <c r="P26" s="7" t="s">
        <v>98</v>
      </c>
      <c r="Y26" s="4">
        <f t="shared" si="0"/>
        <v>6</v>
      </c>
    </row>
    <row r="27" spans="1:25" ht="12.75">
      <c r="A27" s="15">
        <v>26</v>
      </c>
      <c r="B27" s="9" t="s">
        <v>43</v>
      </c>
      <c r="C27" s="11">
        <v>1991</v>
      </c>
      <c r="D27" s="7">
        <v>5000</v>
      </c>
      <c r="E27" s="7" t="s">
        <v>6</v>
      </c>
      <c r="F27" s="7">
        <f>VLOOKUP(C:C,Kategorie!A:B,2,FALSE)</f>
        <v>4</v>
      </c>
      <c r="G27" s="7">
        <v>12</v>
      </c>
      <c r="H27" s="7">
        <v>3</v>
      </c>
      <c r="I27" s="7" t="s">
        <v>98</v>
      </c>
      <c r="J27" s="7" t="s">
        <v>98</v>
      </c>
      <c r="K27" s="7" t="s">
        <v>98</v>
      </c>
      <c r="L27" s="7" t="s">
        <v>98</v>
      </c>
      <c r="M27" s="7" t="s">
        <v>98</v>
      </c>
      <c r="N27" s="7" t="s">
        <v>98</v>
      </c>
      <c r="O27" s="7">
        <v>14</v>
      </c>
      <c r="P27" s="7">
        <v>2</v>
      </c>
      <c r="Y27" s="4">
        <f t="shared" si="0"/>
        <v>5</v>
      </c>
    </row>
    <row r="28" spans="1:25" ht="12.75">
      <c r="A28" s="15">
        <v>27</v>
      </c>
      <c r="B28" s="9" t="s">
        <v>144</v>
      </c>
      <c r="C28" s="11">
        <v>1992</v>
      </c>
      <c r="D28" s="7">
        <v>5000</v>
      </c>
      <c r="E28" s="7" t="s">
        <v>6</v>
      </c>
      <c r="F28" s="7">
        <f>VLOOKUP(C:C,Kategorie!A:B,2,FALSE)</f>
        <v>4</v>
      </c>
      <c r="G28" s="7" t="s">
        <v>98</v>
      </c>
      <c r="H28" s="7" t="s">
        <v>98</v>
      </c>
      <c r="I28" s="7">
        <v>5</v>
      </c>
      <c r="J28" s="7">
        <v>4</v>
      </c>
      <c r="K28" s="7" t="s">
        <v>98</v>
      </c>
      <c r="L28" s="7" t="s">
        <v>98</v>
      </c>
      <c r="M28" s="7" t="s">
        <v>98</v>
      </c>
      <c r="N28" s="7" t="s">
        <v>98</v>
      </c>
      <c r="O28" s="7" t="s">
        <v>98</v>
      </c>
      <c r="P28" s="7" t="s">
        <v>98</v>
      </c>
      <c r="Y28" s="4">
        <f t="shared" si="0"/>
        <v>4</v>
      </c>
    </row>
    <row r="29" spans="1:25" ht="12.75">
      <c r="A29" s="15">
        <v>28</v>
      </c>
      <c r="B29" s="9" t="s">
        <v>146</v>
      </c>
      <c r="C29" s="11">
        <v>1991</v>
      </c>
      <c r="D29" s="7">
        <v>5000</v>
      </c>
      <c r="E29" s="7" t="s">
        <v>6</v>
      </c>
      <c r="F29" s="7">
        <f>VLOOKUP(C:C,Kategorie!A:B,2,FALSE)</f>
        <v>4</v>
      </c>
      <c r="G29" s="7" t="s">
        <v>98</v>
      </c>
      <c r="H29" s="7" t="s">
        <v>98</v>
      </c>
      <c r="I29" s="7">
        <v>9</v>
      </c>
      <c r="J29" s="7">
        <v>3</v>
      </c>
      <c r="K29" s="7" t="s">
        <v>98</v>
      </c>
      <c r="L29" s="7" t="s">
        <v>98</v>
      </c>
      <c r="M29" s="7" t="s">
        <v>98</v>
      </c>
      <c r="N29" s="7" t="s">
        <v>98</v>
      </c>
      <c r="O29" s="7" t="s">
        <v>98</v>
      </c>
      <c r="P29" s="7" t="s">
        <v>98</v>
      </c>
      <c r="Y29" s="4">
        <f t="shared" si="0"/>
        <v>3</v>
      </c>
    </row>
    <row r="30" spans="1:25" ht="12.75">
      <c r="A30" s="15">
        <v>29</v>
      </c>
      <c r="B30" s="9" t="s">
        <v>77</v>
      </c>
      <c r="C30" s="11">
        <v>1992</v>
      </c>
      <c r="D30" s="7">
        <v>5000</v>
      </c>
      <c r="E30" s="7" t="s">
        <v>6</v>
      </c>
      <c r="F30" s="7">
        <f>VLOOKUP(C:C,Kategorie!A:B,2,FALSE)</f>
        <v>4</v>
      </c>
      <c r="G30" s="7" t="s">
        <v>98</v>
      </c>
      <c r="H30" s="7" t="s">
        <v>98</v>
      </c>
      <c r="I30" s="7">
        <v>10</v>
      </c>
      <c r="J30" s="7">
        <v>2</v>
      </c>
      <c r="K30" s="7">
        <v>8</v>
      </c>
      <c r="L30" s="7">
        <v>1</v>
      </c>
      <c r="M30" s="7" t="s">
        <v>98</v>
      </c>
      <c r="N30" s="7" t="s">
        <v>98</v>
      </c>
      <c r="O30" s="7" t="s">
        <v>98</v>
      </c>
      <c r="P30" s="7" t="s">
        <v>98</v>
      </c>
      <c r="Y30" s="4">
        <f t="shared" si="0"/>
        <v>3</v>
      </c>
    </row>
    <row r="31" spans="1:25" ht="12.75">
      <c r="A31" s="15">
        <v>30</v>
      </c>
      <c r="B31" s="9" t="s">
        <v>274</v>
      </c>
      <c r="C31" s="11">
        <v>1992</v>
      </c>
      <c r="D31" s="7">
        <v>5000</v>
      </c>
      <c r="E31" s="7" t="s">
        <v>6</v>
      </c>
      <c r="F31" s="7">
        <f>VLOOKUP(C:C,Kategorie!A:B,2,FALSE)</f>
        <v>4</v>
      </c>
      <c r="G31" s="7" t="s">
        <v>98</v>
      </c>
      <c r="H31" s="7" t="s">
        <v>98</v>
      </c>
      <c r="I31" s="7" t="s">
        <v>98</v>
      </c>
      <c r="J31" s="7" t="s">
        <v>98</v>
      </c>
      <c r="K31" s="7" t="s">
        <v>98</v>
      </c>
      <c r="L31" s="7" t="s">
        <v>98</v>
      </c>
      <c r="M31" s="7" t="s">
        <v>98</v>
      </c>
      <c r="N31" s="7" t="s">
        <v>98</v>
      </c>
      <c r="O31" s="7">
        <v>13</v>
      </c>
      <c r="P31" s="7">
        <v>3</v>
      </c>
      <c r="Y31" s="4">
        <f t="shared" si="0"/>
        <v>3</v>
      </c>
    </row>
    <row r="32" spans="1:25" ht="12.75">
      <c r="A32" s="15">
        <v>31</v>
      </c>
      <c r="B32" s="9" t="s">
        <v>57</v>
      </c>
      <c r="C32" s="11">
        <v>1990</v>
      </c>
      <c r="D32" s="7">
        <v>5000</v>
      </c>
      <c r="E32" s="7" t="s">
        <v>6</v>
      </c>
      <c r="F32" s="7">
        <f>VLOOKUP(C:C,Kategorie!A:B,2,FALSE)</f>
        <v>4</v>
      </c>
      <c r="G32" s="7">
        <v>27</v>
      </c>
      <c r="H32" s="7">
        <v>2</v>
      </c>
      <c r="I32" s="7" t="s">
        <v>98</v>
      </c>
      <c r="J32" s="7" t="s">
        <v>98</v>
      </c>
      <c r="K32" s="7" t="s">
        <v>98</v>
      </c>
      <c r="L32" s="7" t="s">
        <v>98</v>
      </c>
      <c r="M32" s="7" t="s">
        <v>98</v>
      </c>
      <c r="N32" s="7" t="s">
        <v>98</v>
      </c>
      <c r="O32" s="7" t="s">
        <v>98</v>
      </c>
      <c r="P32" s="7" t="s">
        <v>98</v>
      </c>
      <c r="Y32" s="4">
        <f t="shared" si="0"/>
        <v>2</v>
      </c>
    </row>
    <row r="33" spans="1:25" ht="12.75">
      <c r="A33" s="15">
        <v>32</v>
      </c>
      <c r="B33" s="9" t="s">
        <v>67</v>
      </c>
      <c r="C33" s="11">
        <v>1991</v>
      </c>
      <c r="D33" s="7">
        <v>5000</v>
      </c>
      <c r="E33" s="7" t="s">
        <v>6</v>
      </c>
      <c r="F33" s="7">
        <f>VLOOKUP(C:C,Kategorie!A:B,2,FALSE)</f>
        <v>4</v>
      </c>
      <c r="G33" s="7">
        <v>37</v>
      </c>
      <c r="H33" s="7">
        <v>1</v>
      </c>
      <c r="I33" s="7" t="s">
        <v>98</v>
      </c>
      <c r="J33" s="7" t="s">
        <v>98</v>
      </c>
      <c r="K33" s="7" t="s">
        <v>98</v>
      </c>
      <c r="L33" s="7" t="s">
        <v>98</v>
      </c>
      <c r="M33" s="7" t="s">
        <v>98</v>
      </c>
      <c r="N33" s="7" t="s">
        <v>98</v>
      </c>
      <c r="O33" s="7" t="s">
        <v>98</v>
      </c>
      <c r="P33" s="7" t="s">
        <v>98</v>
      </c>
      <c r="Y33" s="4">
        <f t="shared" si="0"/>
        <v>1</v>
      </c>
    </row>
    <row r="34" spans="1:25" ht="12.75">
      <c r="A34" s="15">
        <v>33</v>
      </c>
      <c r="B34" s="9" t="s">
        <v>280</v>
      </c>
      <c r="C34" s="11">
        <v>1990</v>
      </c>
      <c r="D34" s="7">
        <v>5000</v>
      </c>
      <c r="E34" s="7" t="s">
        <v>6</v>
      </c>
      <c r="F34" s="7">
        <f>VLOOKUP(C:C,Kategorie!A:B,2,FALSE)</f>
        <v>4</v>
      </c>
      <c r="G34" s="7" t="s">
        <v>98</v>
      </c>
      <c r="H34" s="7" t="s">
        <v>98</v>
      </c>
      <c r="I34" s="7" t="s">
        <v>98</v>
      </c>
      <c r="J34" s="7" t="s">
        <v>98</v>
      </c>
      <c r="K34" s="7" t="s">
        <v>98</v>
      </c>
      <c r="L34" s="7" t="s">
        <v>98</v>
      </c>
      <c r="M34" s="7" t="s">
        <v>98</v>
      </c>
      <c r="N34" s="7" t="s">
        <v>98</v>
      </c>
      <c r="O34" s="7">
        <v>44</v>
      </c>
      <c r="P34" s="7">
        <v>1</v>
      </c>
      <c r="Y34" s="4">
        <f aca="true" t="shared" si="1" ref="Y34:Y65">SUM(H34,J34,L34,N34,P34,R34,T34,V34,X34,X34)</f>
        <v>1</v>
      </c>
    </row>
    <row r="35" spans="1:25" ht="12.75">
      <c r="A35" s="15">
        <v>34</v>
      </c>
      <c r="B35" s="9" t="s">
        <v>273</v>
      </c>
      <c r="C35" s="11">
        <v>1989</v>
      </c>
      <c r="D35" s="7">
        <v>5000</v>
      </c>
      <c r="E35" s="7" t="s">
        <v>6</v>
      </c>
      <c r="F35" s="7">
        <f>VLOOKUP(C:C,Kategorie!A:B,2,FALSE)</f>
        <v>5</v>
      </c>
      <c r="G35" s="7" t="s">
        <v>98</v>
      </c>
      <c r="H35" s="7" t="s">
        <v>98</v>
      </c>
      <c r="I35" s="7" t="s">
        <v>98</v>
      </c>
      <c r="J35" s="7" t="s">
        <v>98</v>
      </c>
      <c r="K35" s="7" t="s">
        <v>98</v>
      </c>
      <c r="L35" s="7" t="s">
        <v>98</v>
      </c>
      <c r="M35" s="7" t="s">
        <v>98</v>
      </c>
      <c r="N35" s="7" t="s">
        <v>98</v>
      </c>
      <c r="O35" s="7">
        <v>12</v>
      </c>
      <c r="P35" s="7">
        <v>2</v>
      </c>
      <c r="Y35" s="4">
        <f t="shared" si="1"/>
        <v>2</v>
      </c>
    </row>
    <row r="36" spans="1:25" ht="12.75">
      <c r="A36" s="15">
        <v>35</v>
      </c>
      <c r="B36" s="9" t="s">
        <v>38</v>
      </c>
      <c r="C36" s="11">
        <v>1989</v>
      </c>
      <c r="D36" s="7">
        <v>5000</v>
      </c>
      <c r="E36" s="7" t="s">
        <v>6</v>
      </c>
      <c r="F36" s="7">
        <f>VLOOKUP(C:C,Kategorie!A:B,2,FALSE)</f>
        <v>5</v>
      </c>
      <c r="G36" s="7">
        <v>7</v>
      </c>
      <c r="H36" s="7">
        <v>1</v>
      </c>
      <c r="I36" s="7">
        <v>19</v>
      </c>
      <c r="J36" s="7">
        <v>1</v>
      </c>
      <c r="K36" s="7" t="s">
        <v>98</v>
      </c>
      <c r="L36" s="7" t="s">
        <v>98</v>
      </c>
      <c r="M36" s="7" t="s">
        <v>98</v>
      </c>
      <c r="N36" s="7" t="s">
        <v>98</v>
      </c>
      <c r="O36" s="7" t="s">
        <v>98</v>
      </c>
      <c r="P36" s="7" t="s">
        <v>98</v>
      </c>
      <c r="Y36" s="4">
        <f t="shared" si="1"/>
        <v>2</v>
      </c>
    </row>
    <row r="37" spans="1:25" ht="12.75">
      <c r="A37" s="15">
        <v>36</v>
      </c>
      <c r="B37" s="9" t="s">
        <v>282</v>
      </c>
      <c r="C37" s="11">
        <v>1989</v>
      </c>
      <c r="D37" s="7">
        <v>5000</v>
      </c>
      <c r="E37" s="7" t="s">
        <v>6</v>
      </c>
      <c r="F37" s="7">
        <f>VLOOKUP(C:C,Kategorie!A:B,2,FALSE)</f>
        <v>5</v>
      </c>
      <c r="G37" s="7" t="s">
        <v>98</v>
      </c>
      <c r="H37" s="7" t="s">
        <v>98</v>
      </c>
      <c r="I37" s="7" t="s">
        <v>98</v>
      </c>
      <c r="J37" s="7" t="s">
        <v>98</v>
      </c>
      <c r="K37" s="7" t="s">
        <v>98</v>
      </c>
      <c r="L37" s="7" t="s">
        <v>98</v>
      </c>
      <c r="M37" s="7" t="s">
        <v>98</v>
      </c>
      <c r="N37" s="7" t="s">
        <v>98</v>
      </c>
      <c r="O37" s="7">
        <v>48</v>
      </c>
      <c r="P37" s="7">
        <v>1</v>
      </c>
      <c r="Y37" s="4">
        <f t="shared" si="1"/>
        <v>1</v>
      </c>
    </row>
    <row r="38" spans="1:25" ht="12.75">
      <c r="A38" s="15">
        <v>37</v>
      </c>
      <c r="B38" s="9" t="s">
        <v>35</v>
      </c>
      <c r="C38" s="11">
        <v>1985</v>
      </c>
      <c r="D38" s="7">
        <v>5000</v>
      </c>
      <c r="E38" s="7" t="s">
        <v>6</v>
      </c>
      <c r="F38" s="7">
        <f>VLOOKUP(C:C,Kategorie!A:B,2,FALSE)</f>
        <v>6</v>
      </c>
      <c r="G38" s="7">
        <v>4</v>
      </c>
      <c r="H38" s="7">
        <v>6</v>
      </c>
      <c r="I38" s="7">
        <v>7</v>
      </c>
      <c r="J38" s="7">
        <v>6</v>
      </c>
      <c r="K38" s="7">
        <v>6</v>
      </c>
      <c r="L38" s="7">
        <v>4</v>
      </c>
      <c r="M38" s="7" t="s">
        <v>98</v>
      </c>
      <c r="N38" s="7" t="s">
        <v>98</v>
      </c>
      <c r="O38" s="7">
        <v>6</v>
      </c>
      <c r="P38" s="7">
        <v>5</v>
      </c>
      <c r="Y38" s="4">
        <f t="shared" si="1"/>
        <v>21</v>
      </c>
    </row>
    <row r="39" spans="1:25" ht="12.75">
      <c r="A39" s="15">
        <v>38</v>
      </c>
      <c r="B39" s="9" t="s">
        <v>42</v>
      </c>
      <c r="C39" s="11">
        <v>1986</v>
      </c>
      <c r="D39" s="7">
        <v>5000</v>
      </c>
      <c r="E39" s="7" t="s">
        <v>6</v>
      </c>
      <c r="F39" s="7">
        <f>VLOOKUP(C:C,Kategorie!A:B,2,FALSE)</f>
        <v>6</v>
      </c>
      <c r="G39" s="7">
        <v>11</v>
      </c>
      <c r="H39" s="7">
        <v>5</v>
      </c>
      <c r="I39" s="7">
        <v>18</v>
      </c>
      <c r="J39" s="7">
        <v>4</v>
      </c>
      <c r="K39" s="7">
        <v>20</v>
      </c>
      <c r="L39" s="7">
        <v>2</v>
      </c>
      <c r="M39" s="7">
        <v>15</v>
      </c>
      <c r="N39" s="7">
        <v>1</v>
      </c>
      <c r="O39" s="7">
        <v>16</v>
      </c>
      <c r="P39" s="7">
        <v>3</v>
      </c>
      <c r="Y39" s="4">
        <f t="shared" si="1"/>
        <v>15</v>
      </c>
    </row>
    <row r="40" spans="1:25" ht="12.75">
      <c r="A40" s="15">
        <v>39</v>
      </c>
      <c r="B40" s="9" t="s">
        <v>45</v>
      </c>
      <c r="C40" s="11">
        <v>1981</v>
      </c>
      <c r="D40" s="7">
        <v>5000</v>
      </c>
      <c r="E40" s="7" t="s">
        <v>6</v>
      </c>
      <c r="F40" s="7">
        <f>VLOOKUP(C:C,Kategorie!A:B,2,FALSE)</f>
        <v>6</v>
      </c>
      <c r="G40" s="7">
        <v>14</v>
      </c>
      <c r="H40" s="7">
        <v>4</v>
      </c>
      <c r="I40" s="7" t="s">
        <v>98</v>
      </c>
      <c r="J40" s="7" t="s">
        <v>98</v>
      </c>
      <c r="K40" s="7">
        <v>12</v>
      </c>
      <c r="L40" s="7">
        <v>3</v>
      </c>
      <c r="M40" s="7">
        <v>7</v>
      </c>
      <c r="N40" s="7">
        <v>2</v>
      </c>
      <c r="O40" s="7">
        <v>9</v>
      </c>
      <c r="P40" s="7">
        <v>4</v>
      </c>
      <c r="Y40" s="4">
        <f t="shared" si="1"/>
        <v>13</v>
      </c>
    </row>
    <row r="41" spans="1:25" ht="12.75">
      <c r="A41" s="15">
        <v>40</v>
      </c>
      <c r="B41" s="9" t="s">
        <v>224</v>
      </c>
      <c r="C41" s="11">
        <v>1983</v>
      </c>
      <c r="D41" s="7">
        <v>5000</v>
      </c>
      <c r="E41" s="7" t="s">
        <v>6</v>
      </c>
      <c r="F41" s="7">
        <f>VLOOKUP(C:C,Kategorie!A:B,2,FALSE)</f>
        <v>6</v>
      </c>
      <c r="G41" s="7" t="s">
        <v>98</v>
      </c>
      <c r="H41" s="7" t="s">
        <v>98</v>
      </c>
      <c r="I41" s="7" t="s">
        <v>98</v>
      </c>
      <c r="J41" s="7" t="s">
        <v>98</v>
      </c>
      <c r="K41" s="7" t="s">
        <v>98</v>
      </c>
      <c r="L41" s="7" t="s">
        <v>98</v>
      </c>
      <c r="M41" s="7">
        <v>1</v>
      </c>
      <c r="N41" s="7">
        <v>3</v>
      </c>
      <c r="O41" s="7">
        <v>1</v>
      </c>
      <c r="P41" s="7">
        <v>6</v>
      </c>
      <c r="Y41" s="4">
        <f t="shared" si="1"/>
        <v>9</v>
      </c>
    </row>
    <row r="42" spans="1:25" ht="12.75">
      <c r="A42" s="15">
        <v>41</v>
      </c>
      <c r="B42" s="9" t="s">
        <v>47</v>
      </c>
      <c r="C42" s="11">
        <v>1985</v>
      </c>
      <c r="D42" s="7">
        <v>5000</v>
      </c>
      <c r="E42" s="7" t="s">
        <v>6</v>
      </c>
      <c r="F42" s="7">
        <f>VLOOKUP(C:C,Kategorie!A:B,2,FALSE)</f>
        <v>6</v>
      </c>
      <c r="G42" s="7">
        <v>16</v>
      </c>
      <c r="H42" s="7">
        <v>3</v>
      </c>
      <c r="I42" s="7">
        <v>26</v>
      </c>
      <c r="J42" s="7">
        <v>3</v>
      </c>
      <c r="K42" s="7" t="s">
        <v>98</v>
      </c>
      <c r="L42" s="7" t="s">
        <v>98</v>
      </c>
      <c r="M42" s="7" t="s">
        <v>98</v>
      </c>
      <c r="N42" s="7" t="s">
        <v>98</v>
      </c>
      <c r="O42" s="7" t="s">
        <v>98</v>
      </c>
      <c r="P42" s="7" t="s">
        <v>98</v>
      </c>
      <c r="Y42" s="4">
        <f t="shared" si="1"/>
        <v>6</v>
      </c>
    </row>
    <row r="43" spans="1:25" ht="12.75">
      <c r="A43" s="15">
        <v>42</v>
      </c>
      <c r="B43" s="9" t="s">
        <v>150</v>
      </c>
      <c r="C43" s="11">
        <v>1981</v>
      </c>
      <c r="D43" s="7">
        <v>5000</v>
      </c>
      <c r="E43" s="7" t="s">
        <v>6</v>
      </c>
      <c r="F43" s="7">
        <f>VLOOKUP(C:C,Kategorie!A:B,2,FALSE)</f>
        <v>6</v>
      </c>
      <c r="G43" s="7" t="s">
        <v>98</v>
      </c>
      <c r="H43" s="7" t="s">
        <v>98</v>
      </c>
      <c r="I43" s="7">
        <v>16</v>
      </c>
      <c r="J43" s="7">
        <v>5</v>
      </c>
      <c r="K43" s="7" t="s">
        <v>98</v>
      </c>
      <c r="L43" s="7" t="s">
        <v>98</v>
      </c>
      <c r="M43" s="7" t="s">
        <v>98</v>
      </c>
      <c r="N43" s="7" t="s">
        <v>98</v>
      </c>
      <c r="O43" s="7" t="s">
        <v>98</v>
      </c>
      <c r="P43" s="7" t="s">
        <v>98</v>
      </c>
      <c r="Y43" s="4">
        <f t="shared" si="1"/>
        <v>5</v>
      </c>
    </row>
    <row r="44" spans="1:25" ht="12.75">
      <c r="A44" s="15">
        <v>43</v>
      </c>
      <c r="B44" s="9" t="s">
        <v>172</v>
      </c>
      <c r="C44" s="11">
        <v>1980</v>
      </c>
      <c r="D44" s="7">
        <v>5000</v>
      </c>
      <c r="E44" s="7" t="s">
        <v>6</v>
      </c>
      <c r="F44" s="7">
        <f>VLOOKUP(C:C,Kategorie!A:B,2,FALSE)</f>
        <v>6</v>
      </c>
      <c r="G44" s="7" t="s">
        <v>98</v>
      </c>
      <c r="H44" s="7" t="s">
        <v>98</v>
      </c>
      <c r="I44" s="7" t="s">
        <v>98</v>
      </c>
      <c r="J44" s="7" t="s">
        <v>98</v>
      </c>
      <c r="K44" s="7">
        <v>27</v>
      </c>
      <c r="L44" s="7">
        <v>1</v>
      </c>
      <c r="M44" s="7" t="s">
        <v>98</v>
      </c>
      <c r="N44" s="7" t="s">
        <v>98</v>
      </c>
      <c r="O44" s="7">
        <v>36</v>
      </c>
      <c r="P44" s="7">
        <v>2</v>
      </c>
      <c r="Y44" s="4">
        <f t="shared" si="1"/>
        <v>3</v>
      </c>
    </row>
    <row r="45" spans="1:25" ht="12.75">
      <c r="A45" s="15">
        <v>44</v>
      </c>
      <c r="B45" s="9" t="s">
        <v>158</v>
      </c>
      <c r="C45" s="11">
        <v>1986</v>
      </c>
      <c r="D45" s="7">
        <v>5000</v>
      </c>
      <c r="E45" s="7" t="s">
        <v>6</v>
      </c>
      <c r="F45" s="7">
        <f>VLOOKUP(C:C,Kategorie!A:B,2,FALSE)</f>
        <v>6</v>
      </c>
      <c r="G45" s="7" t="s">
        <v>98</v>
      </c>
      <c r="H45" s="7" t="s">
        <v>98</v>
      </c>
      <c r="I45" s="7">
        <v>39</v>
      </c>
      <c r="J45" s="7">
        <v>2</v>
      </c>
      <c r="K45" s="7" t="s">
        <v>98</v>
      </c>
      <c r="L45" s="7" t="s">
        <v>98</v>
      </c>
      <c r="M45" s="7" t="s">
        <v>98</v>
      </c>
      <c r="N45" s="7" t="s">
        <v>98</v>
      </c>
      <c r="O45" s="7" t="s">
        <v>98</v>
      </c>
      <c r="P45" s="7" t="s">
        <v>98</v>
      </c>
      <c r="Y45" s="4">
        <f t="shared" si="1"/>
        <v>2</v>
      </c>
    </row>
    <row r="46" spans="1:25" ht="12.75">
      <c r="A46" s="15">
        <v>45</v>
      </c>
      <c r="B46" s="9" t="s">
        <v>58</v>
      </c>
      <c r="C46" s="11">
        <v>1986</v>
      </c>
      <c r="D46" s="7">
        <v>5000</v>
      </c>
      <c r="E46" s="7" t="s">
        <v>6</v>
      </c>
      <c r="F46" s="7">
        <f>VLOOKUP(C:C,Kategorie!A:B,2,FALSE)</f>
        <v>6</v>
      </c>
      <c r="G46" s="7">
        <v>28</v>
      </c>
      <c r="H46" s="7">
        <v>2</v>
      </c>
      <c r="I46" s="7" t="s">
        <v>98</v>
      </c>
      <c r="J46" s="7" t="s">
        <v>98</v>
      </c>
      <c r="K46" s="7" t="s">
        <v>98</v>
      </c>
      <c r="L46" s="7" t="s">
        <v>98</v>
      </c>
      <c r="M46" s="7" t="s">
        <v>98</v>
      </c>
      <c r="N46" s="7" t="s">
        <v>98</v>
      </c>
      <c r="O46" s="7" t="s">
        <v>98</v>
      </c>
      <c r="P46" s="7" t="s">
        <v>98</v>
      </c>
      <c r="Y46" s="4">
        <f t="shared" si="1"/>
        <v>2</v>
      </c>
    </row>
    <row r="47" spans="1:25" ht="12.75">
      <c r="A47" s="15">
        <v>46</v>
      </c>
      <c r="B47" s="9" t="s">
        <v>164</v>
      </c>
      <c r="C47" s="11">
        <v>1986</v>
      </c>
      <c r="D47" s="7">
        <v>5000</v>
      </c>
      <c r="E47" s="7" t="s">
        <v>6</v>
      </c>
      <c r="F47" s="7">
        <f>VLOOKUP(C:C,Kategorie!A:B,2,FALSE)</f>
        <v>6</v>
      </c>
      <c r="G47" s="7" t="s">
        <v>98</v>
      </c>
      <c r="H47" s="7" t="s">
        <v>98</v>
      </c>
      <c r="I47" s="7">
        <v>41</v>
      </c>
      <c r="J47" s="7">
        <v>1</v>
      </c>
      <c r="K47" s="7" t="s">
        <v>98</v>
      </c>
      <c r="L47" s="7" t="s">
        <v>98</v>
      </c>
      <c r="M47" s="7" t="s">
        <v>98</v>
      </c>
      <c r="N47" s="7" t="s">
        <v>98</v>
      </c>
      <c r="O47" s="7" t="s">
        <v>98</v>
      </c>
      <c r="P47" s="7" t="s">
        <v>98</v>
      </c>
      <c r="Y47" s="4">
        <f t="shared" si="1"/>
        <v>1</v>
      </c>
    </row>
    <row r="48" spans="1:25" ht="12.75">
      <c r="A48" s="15">
        <v>47</v>
      </c>
      <c r="B48" s="9" t="s">
        <v>66</v>
      </c>
      <c r="C48" s="11">
        <v>1986</v>
      </c>
      <c r="D48" s="7">
        <v>5000</v>
      </c>
      <c r="E48" s="7" t="s">
        <v>6</v>
      </c>
      <c r="F48" s="7">
        <f>VLOOKUP(C:C,Kategorie!A:B,2,FALSE)</f>
        <v>6</v>
      </c>
      <c r="G48" s="7">
        <v>36</v>
      </c>
      <c r="H48" s="7">
        <v>1</v>
      </c>
      <c r="I48" s="7" t="s">
        <v>98</v>
      </c>
      <c r="J48" s="7" t="s">
        <v>98</v>
      </c>
      <c r="K48" s="7" t="s">
        <v>98</v>
      </c>
      <c r="L48" s="7" t="s">
        <v>98</v>
      </c>
      <c r="M48" s="7" t="s">
        <v>98</v>
      </c>
      <c r="N48" s="7" t="s">
        <v>98</v>
      </c>
      <c r="O48" s="7" t="s">
        <v>98</v>
      </c>
      <c r="P48" s="7" t="s">
        <v>98</v>
      </c>
      <c r="Y48" s="4">
        <f t="shared" si="1"/>
        <v>1</v>
      </c>
    </row>
    <row r="49" spans="1:25" ht="12.75">
      <c r="A49" s="15">
        <v>48</v>
      </c>
      <c r="B49" s="9" t="s">
        <v>278</v>
      </c>
      <c r="C49" s="11">
        <v>1981</v>
      </c>
      <c r="D49" s="7">
        <v>5000</v>
      </c>
      <c r="E49" s="7" t="s">
        <v>6</v>
      </c>
      <c r="F49" s="7">
        <f>VLOOKUP(C:C,Kategorie!A:B,2,FALSE)</f>
        <v>6</v>
      </c>
      <c r="G49" s="7" t="s">
        <v>98</v>
      </c>
      <c r="H49" s="7" t="s">
        <v>98</v>
      </c>
      <c r="I49" s="7" t="s">
        <v>98</v>
      </c>
      <c r="J49" s="7" t="s">
        <v>98</v>
      </c>
      <c r="K49" s="7" t="s">
        <v>98</v>
      </c>
      <c r="L49" s="7" t="s">
        <v>98</v>
      </c>
      <c r="M49" s="7" t="s">
        <v>98</v>
      </c>
      <c r="N49" s="7" t="s">
        <v>98</v>
      </c>
      <c r="O49" s="7">
        <v>37</v>
      </c>
      <c r="P49" s="7">
        <v>1</v>
      </c>
      <c r="Y49" s="4">
        <f t="shared" si="1"/>
        <v>1</v>
      </c>
    </row>
    <row r="50" spans="1:25" ht="12.75">
      <c r="A50" s="15">
        <v>49</v>
      </c>
      <c r="B50" s="9" t="s">
        <v>32</v>
      </c>
      <c r="C50" s="11">
        <v>1974</v>
      </c>
      <c r="D50" s="7">
        <v>5000</v>
      </c>
      <c r="E50" s="7" t="s">
        <v>6</v>
      </c>
      <c r="F50" s="7">
        <f>VLOOKUP(C:C,Kategorie!A:B,2,FALSE)</f>
        <v>7</v>
      </c>
      <c r="G50" s="7">
        <v>1</v>
      </c>
      <c r="H50" s="7">
        <v>7</v>
      </c>
      <c r="I50" s="7">
        <v>2</v>
      </c>
      <c r="J50" s="7">
        <v>10</v>
      </c>
      <c r="K50" s="7">
        <v>2</v>
      </c>
      <c r="L50" s="7">
        <v>8</v>
      </c>
      <c r="M50" s="7">
        <v>3</v>
      </c>
      <c r="N50" s="7">
        <v>10</v>
      </c>
      <c r="O50" s="7">
        <v>4</v>
      </c>
      <c r="P50" s="7">
        <v>8</v>
      </c>
      <c r="Y50" s="4">
        <f t="shared" si="1"/>
        <v>43</v>
      </c>
    </row>
    <row r="51" spans="1:25" ht="12.75">
      <c r="A51" s="15">
        <v>50</v>
      </c>
      <c r="B51" s="9" t="s">
        <v>33</v>
      </c>
      <c r="C51" s="11">
        <v>1975</v>
      </c>
      <c r="D51" s="7">
        <v>5000</v>
      </c>
      <c r="E51" s="7" t="s">
        <v>6</v>
      </c>
      <c r="F51" s="7">
        <f>VLOOKUP(C:C,Kategorie!A:B,2,FALSE)</f>
        <v>7</v>
      </c>
      <c r="G51" s="7">
        <v>2</v>
      </c>
      <c r="H51" s="7">
        <v>6</v>
      </c>
      <c r="I51" s="7" t="s">
        <v>98</v>
      </c>
      <c r="J51" s="7" t="s">
        <v>98</v>
      </c>
      <c r="K51" s="7">
        <v>1</v>
      </c>
      <c r="L51" s="7">
        <v>9</v>
      </c>
      <c r="M51" s="7">
        <v>2</v>
      </c>
      <c r="N51" s="7">
        <v>11</v>
      </c>
      <c r="O51" s="7">
        <v>2</v>
      </c>
      <c r="P51" s="7">
        <v>9</v>
      </c>
      <c r="Y51" s="4">
        <f t="shared" si="1"/>
        <v>35</v>
      </c>
    </row>
    <row r="52" spans="1:25" ht="12.75">
      <c r="A52" s="15">
        <v>51</v>
      </c>
      <c r="B52" s="9" t="s">
        <v>41</v>
      </c>
      <c r="C52" s="12">
        <v>1970</v>
      </c>
      <c r="D52" s="14">
        <v>5000</v>
      </c>
      <c r="E52" s="14" t="s">
        <v>6</v>
      </c>
      <c r="F52" s="14">
        <f>VLOOKUP(C:C,Kategorie!A:B,2,FALSE)</f>
        <v>7</v>
      </c>
      <c r="G52" s="7">
        <v>10</v>
      </c>
      <c r="H52" s="14">
        <v>4</v>
      </c>
      <c r="I52" s="14">
        <v>14</v>
      </c>
      <c r="J52" s="14">
        <v>8</v>
      </c>
      <c r="K52" s="14">
        <v>11</v>
      </c>
      <c r="L52" s="14">
        <v>6</v>
      </c>
      <c r="M52" s="14">
        <v>8</v>
      </c>
      <c r="N52" s="14">
        <v>9</v>
      </c>
      <c r="O52" s="14">
        <v>11</v>
      </c>
      <c r="P52" s="14">
        <v>5</v>
      </c>
      <c r="Q52" s="14"/>
      <c r="R52" s="14"/>
      <c r="S52" s="14"/>
      <c r="T52" s="14"/>
      <c r="U52" s="14"/>
      <c r="V52" s="14"/>
      <c r="W52" s="14"/>
      <c r="X52" s="14"/>
      <c r="Y52" s="4">
        <f t="shared" si="1"/>
        <v>32</v>
      </c>
    </row>
    <row r="53" spans="1:25" ht="12.75">
      <c r="A53" s="15">
        <v>52</v>
      </c>
      <c r="B53" s="9" t="s">
        <v>39</v>
      </c>
      <c r="C53" s="11">
        <v>1978</v>
      </c>
      <c r="D53" s="7">
        <v>5000</v>
      </c>
      <c r="E53" s="7" t="s">
        <v>6</v>
      </c>
      <c r="F53" s="7">
        <f>VLOOKUP(C:C,Kategorie!A:B,2,FALSE)</f>
        <v>7</v>
      </c>
      <c r="G53" s="7">
        <v>8</v>
      </c>
      <c r="H53" s="7">
        <v>5</v>
      </c>
      <c r="I53" s="7">
        <v>17</v>
      </c>
      <c r="J53" s="7">
        <v>6</v>
      </c>
      <c r="K53" s="7">
        <v>10</v>
      </c>
      <c r="L53" s="7">
        <v>7</v>
      </c>
      <c r="M53" s="7">
        <v>14</v>
      </c>
      <c r="N53" s="7">
        <v>7</v>
      </c>
      <c r="O53" s="7">
        <v>10</v>
      </c>
      <c r="P53" s="7">
        <v>6</v>
      </c>
      <c r="Y53" s="4">
        <f t="shared" si="1"/>
        <v>31</v>
      </c>
    </row>
    <row r="54" spans="1:25" ht="12.75">
      <c r="A54" s="15">
        <v>53</v>
      </c>
      <c r="B54" s="9" t="s">
        <v>49</v>
      </c>
      <c r="C54" s="11">
        <v>1972</v>
      </c>
      <c r="D54" s="7">
        <v>5000</v>
      </c>
      <c r="E54" s="7" t="s">
        <v>6</v>
      </c>
      <c r="F54" s="7">
        <f>VLOOKUP(C:C,Kategorie!A:B,2,FALSE)</f>
        <v>7</v>
      </c>
      <c r="G54" s="7">
        <v>18</v>
      </c>
      <c r="H54" s="7">
        <v>3</v>
      </c>
      <c r="I54" s="7">
        <v>34</v>
      </c>
      <c r="J54" s="7">
        <v>4</v>
      </c>
      <c r="K54" s="7">
        <v>26</v>
      </c>
      <c r="L54" s="7">
        <v>3</v>
      </c>
      <c r="M54" s="7">
        <v>25</v>
      </c>
      <c r="N54" s="7">
        <v>4</v>
      </c>
      <c r="O54" s="7">
        <v>23</v>
      </c>
      <c r="P54" s="7">
        <v>4</v>
      </c>
      <c r="Y54" s="4">
        <f t="shared" si="1"/>
        <v>18</v>
      </c>
    </row>
    <row r="55" spans="1:25" ht="12.75">
      <c r="A55" s="15">
        <v>54</v>
      </c>
      <c r="B55" s="9" t="s">
        <v>149</v>
      </c>
      <c r="C55" s="11">
        <v>1971</v>
      </c>
      <c r="D55" s="7">
        <v>5000</v>
      </c>
      <c r="E55" s="7" t="s">
        <v>6</v>
      </c>
      <c r="F55" s="7">
        <f>VLOOKUP(C:C,Kategorie!A:B,2,FALSE)</f>
        <v>7</v>
      </c>
      <c r="G55" s="7" t="s">
        <v>98</v>
      </c>
      <c r="H55" s="7" t="s">
        <v>98</v>
      </c>
      <c r="I55" s="7">
        <v>15</v>
      </c>
      <c r="J55" s="7">
        <v>7</v>
      </c>
      <c r="K55" s="7" t="s">
        <v>98</v>
      </c>
      <c r="L55" s="7" t="s">
        <v>98</v>
      </c>
      <c r="M55" s="7">
        <v>9</v>
      </c>
      <c r="N55" s="7">
        <v>8</v>
      </c>
      <c r="O55" s="7" t="s">
        <v>98</v>
      </c>
      <c r="P55" s="7" t="s">
        <v>98</v>
      </c>
      <c r="Y55" s="4">
        <f t="shared" si="1"/>
        <v>15</v>
      </c>
    </row>
    <row r="56" spans="1:25" ht="12.75">
      <c r="A56" s="15">
        <v>55</v>
      </c>
      <c r="B56" s="9" t="s">
        <v>147</v>
      </c>
      <c r="C56" s="11">
        <v>1973</v>
      </c>
      <c r="D56" s="7">
        <v>5000</v>
      </c>
      <c r="E56" s="7" t="s">
        <v>6</v>
      </c>
      <c r="F56" s="7">
        <f>VLOOKUP(C:C,Kategorie!A:B,2,FALSE)</f>
        <v>7</v>
      </c>
      <c r="G56" s="7" t="s">
        <v>98</v>
      </c>
      <c r="H56" s="7" t="s">
        <v>98</v>
      </c>
      <c r="I56" s="7">
        <v>12</v>
      </c>
      <c r="J56" s="7">
        <v>9</v>
      </c>
      <c r="K56" s="7" t="s">
        <v>98</v>
      </c>
      <c r="L56" s="7" t="s">
        <v>98</v>
      </c>
      <c r="M56" s="7">
        <v>18</v>
      </c>
      <c r="N56" s="7">
        <v>5</v>
      </c>
      <c r="O56" s="7" t="s">
        <v>98</v>
      </c>
      <c r="P56" s="7" t="s">
        <v>98</v>
      </c>
      <c r="Y56" s="4">
        <f t="shared" si="1"/>
        <v>14</v>
      </c>
    </row>
    <row r="57" spans="1:25" ht="12.75">
      <c r="A57" s="15">
        <v>56</v>
      </c>
      <c r="B57" s="9" t="s">
        <v>64</v>
      </c>
      <c r="C57" s="11">
        <v>1974</v>
      </c>
      <c r="D57" s="7">
        <v>5000</v>
      </c>
      <c r="E57" s="7" t="s">
        <v>6</v>
      </c>
      <c r="F57" s="7">
        <f>VLOOKUP(C:C,Kategorie!A:B,2,FALSE)</f>
        <v>7</v>
      </c>
      <c r="G57" s="7">
        <v>34</v>
      </c>
      <c r="H57" s="7">
        <v>1</v>
      </c>
      <c r="I57" s="7">
        <v>44</v>
      </c>
      <c r="J57" s="7">
        <v>3</v>
      </c>
      <c r="K57" s="7">
        <v>30</v>
      </c>
      <c r="L57" s="7">
        <v>2</v>
      </c>
      <c r="M57" s="7">
        <v>32</v>
      </c>
      <c r="N57" s="7">
        <v>3</v>
      </c>
      <c r="O57" s="7">
        <v>28</v>
      </c>
      <c r="P57" s="7">
        <v>3</v>
      </c>
      <c r="Y57" s="4">
        <f t="shared" si="1"/>
        <v>12</v>
      </c>
    </row>
    <row r="58" spans="1:25" ht="12.75">
      <c r="A58" s="15">
        <v>57</v>
      </c>
      <c r="B58" s="9" t="s">
        <v>169</v>
      </c>
      <c r="C58" s="11">
        <v>1977</v>
      </c>
      <c r="D58" s="7">
        <v>5000</v>
      </c>
      <c r="E58" s="7" t="s">
        <v>6</v>
      </c>
      <c r="F58" s="7">
        <f>VLOOKUP(C:C,Kategorie!A:B,2,FALSE)</f>
        <v>7</v>
      </c>
      <c r="G58" s="7" t="s">
        <v>98</v>
      </c>
      <c r="H58" s="7" t="s">
        <v>98</v>
      </c>
      <c r="I58" s="7" t="s">
        <v>98</v>
      </c>
      <c r="J58" s="7" t="s">
        <v>98</v>
      </c>
      <c r="K58" s="7">
        <v>13</v>
      </c>
      <c r="L58" s="7">
        <v>5</v>
      </c>
      <c r="M58" s="7" t="s">
        <v>98</v>
      </c>
      <c r="N58" s="7" t="s">
        <v>98</v>
      </c>
      <c r="O58" s="7">
        <v>5</v>
      </c>
      <c r="P58" s="7">
        <v>7</v>
      </c>
      <c r="Y58" s="4">
        <f t="shared" si="1"/>
        <v>12</v>
      </c>
    </row>
    <row r="59" spans="1:25" ht="12.75">
      <c r="A59" s="15">
        <v>58</v>
      </c>
      <c r="B59" s="9" t="s">
        <v>63</v>
      </c>
      <c r="C59" s="11">
        <v>1969</v>
      </c>
      <c r="D59" s="7">
        <v>5000</v>
      </c>
      <c r="E59" s="7" t="s">
        <v>6</v>
      </c>
      <c r="F59" s="7">
        <f>VLOOKUP(C:C,Kategorie!A:B,2,FALSE)</f>
        <v>7</v>
      </c>
      <c r="G59" s="7">
        <v>33</v>
      </c>
      <c r="H59" s="7">
        <v>2</v>
      </c>
      <c r="I59" s="7">
        <v>48</v>
      </c>
      <c r="J59" s="7">
        <v>2</v>
      </c>
      <c r="K59" s="7">
        <v>31</v>
      </c>
      <c r="L59" s="7">
        <v>1</v>
      </c>
      <c r="M59" s="7">
        <v>34</v>
      </c>
      <c r="N59" s="7">
        <v>2</v>
      </c>
      <c r="O59" s="7">
        <v>38</v>
      </c>
      <c r="P59" s="7">
        <v>1</v>
      </c>
      <c r="Y59" s="4">
        <f t="shared" si="1"/>
        <v>8</v>
      </c>
    </row>
    <row r="60" spans="1:25" ht="12.75">
      <c r="A60" s="15">
        <v>59</v>
      </c>
      <c r="B60" s="9" t="s">
        <v>283</v>
      </c>
      <c r="C60" s="11">
        <v>1971</v>
      </c>
      <c r="D60" s="7">
        <v>5000</v>
      </c>
      <c r="E60" s="7" t="s">
        <v>6</v>
      </c>
      <c r="F60" s="7">
        <f>VLOOKUP(C:C,Kategorie!A:B,2,FALSE)</f>
        <v>7</v>
      </c>
      <c r="G60" s="7" t="s">
        <v>98</v>
      </c>
      <c r="H60" s="7" t="s">
        <v>98</v>
      </c>
      <c r="I60" s="7" t="s">
        <v>98</v>
      </c>
      <c r="J60" s="7" t="s">
        <v>98</v>
      </c>
      <c r="K60" s="7" t="s">
        <v>98</v>
      </c>
      <c r="L60" s="7" t="s">
        <v>98</v>
      </c>
      <c r="M60" s="7">
        <v>17</v>
      </c>
      <c r="N60" s="7">
        <v>6</v>
      </c>
      <c r="O60" s="7" t="s">
        <v>98</v>
      </c>
      <c r="P60" s="7" t="s">
        <v>98</v>
      </c>
      <c r="Y60" s="4">
        <f t="shared" si="1"/>
        <v>6</v>
      </c>
    </row>
    <row r="61" spans="1:25" ht="12.75">
      <c r="A61" s="15">
        <v>60</v>
      </c>
      <c r="B61" s="9" t="s">
        <v>152</v>
      </c>
      <c r="C61" s="11">
        <v>1972</v>
      </c>
      <c r="D61" s="7">
        <v>5000</v>
      </c>
      <c r="E61" s="7" t="s">
        <v>6</v>
      </c>
      <c r="F61" s="7">
        <f>VLOOKUP(C:C,Kategorie!A:B,2,FALSE)</f>
        <v>7</v>
      </c>
      <c r="G61" s="7" t="s">
        <v>98</v>
      </c>
      <c r="H61" s="7" t="s">
        <v>98</v>
      </c>
      <c r="I61" s="7">
        <v>30</v>
      </c>
      <c r="J61" s="7">
        <v>5</v>
      </c>
      <c r="K61" s="7" t="s">
        <v>98</v>
      </c>
      <c r="L61" s="7" t="s">
        <v>98</v>
      </c>
      <c r="M61" s="7" t="s">
        <v>98</v>
      </c>
      <c r="N61" s="7" t="s">
        <v>98</v>
      </c>
      <c r="O61" s="7" t="s">
        <v>98</v>
      </c>
      <c r="P61" s="7" t="s">
        <v>98</v>
      </c>
      <c r="Y61" s="4">
        <f t="shared" si="1"/>
        <v>5</v>
      </c>
    </row>
    <row r="62" spans="1:25" ht="12.75">
      <c r="A62" s="15">
        <v>61</v>
      </c>
      <c r="B62" s="9" t="s">
        <v>171</v>
      </c>
      <c r="C62" s="11">
        <v>1976</v>
      </c>
      <c r="D62" s="7">
        <v>5000</v>
      </c>
      <c r="E62" s="7" t="s">
        <v>6</v>
      </c>
      <c r="F62" s="7">
        <f>VLOOKUP(C:C,Kategorie!A:B,2,FALSE)</f>
        <v>7</v>
      </c>
      <c r="G62" s="7" t="s">
        <v>98</v>
      </c>
      <c r="H62" s="7" t="s">
        <v>98</v>
      </c>
      <c r="I62" s="7" t="s">
        <v>98</v>
      </c>
      <c r="J62" s="7" t="s">
        <v>98</v>
      </c>
      <c r="K62" s="7">
        <v>21</v>
      </c>
      <c r="L62" s="7">
        <v>4</v>
      </c>
      <c r="M62" s="7" t="s">
        <v>98</v>
      </c>
      <c r="N62" s="7" t="s">
        <v>98</v>
      </c>
      <c r="O62" s="7" t="s">
        <v>98</v>
      </c>
      <c r="P62" s="7" t="s">
        <v>98</v>
      </c>
      <c r="Y62" s="4">
        <f t="shared" si="1"/>
        <v>4</v>
      </c>
    </row>
    <row r="63" spans="1:25" ht="12.75">
      <c r="A63" s="15">
        <v>62</v>
      </c>
      <c r="B63" s="9" t="s">
        <v>277</v>
      </c>
      <c r="C63" s="11">
        <v>1972</v>
      </c>
      <c r="D63" s="7">
        <v>5000</v>
      </c>
      <c r="E63" s="7" t="s">
        <v>6</v>
      </c>
      <c r="F63" s="7">
        <f>VLOOKUP(C:C,Kategorie!A:B,2,FALSE)</f>
        <v>7</v>
      </c>
      <c r="G63" s="7" t="s">
        <v>98</v>
      </c>
      <c r="H63" s="7" t="s">
        <v>98</v>
      </c>
      <c r="I63" s="7" t="s">
        <v>98</v>
      </c>
      <c r="J63" s="7" t="s">
        <v>98</v>
      </c>
      <c r="K63" s="7" t="s">
        <v>98</v>
      </c>
      <c r="L63" s="7" t="s">
        <v>98</v>
      </c>
      <c r="M63" s="7" t="s">
        <v>98</v>
      </c>
      <c r="N63" s="7" t="s">
        <v>98</v>
      </c>
      <c r="O63" s="7">
        <v>31</v>
      </c>
      <c r="P63" s="7">
        <v>2</v>
      </c>
      <c r="Y63" s="4">
        <f t="shared" si="1"/>
        <v>2</v>
      </c>
    </row>
    <row r="64" spans="1:25" ht="12.75">
      <c r="A64" s="15">
        <v>63</v>
      </c>
      <c r="B64" s="9" t="s">
        <v>227</v>
      </c>
      <c r="C64" s="11">
        <v>1973</v>
      </c>
      <c r="D64" s="7">
        <v>5000</v>
      </c>
      <c r="E64" s="7" t="s">
        <v>6</v>
      </c>
      <c r="F64" s="7">
        <f>VLOOKUP(C:C,Kategorie!A:B,2,FALSE)</f>
        <v>7</v>
      </c>
      <c r="G64" s="7" t="s">
        <v>98</v>
      </c>
      <c r="H64" s="7" t="s">
        <v>98</v>
      </c>
      <c r="I64" s="7" t="s">
        <v>98</v>
      </c>
      <c r="J64" s="7" t="s">
        <v>98</v>
      </c>
      <c r="K64" s="7" t="s">
        <v>98</v>
      </c>
      <c r="L64" s="7" t="s">
        <v>98</v>
      </c>
      <c r="M64" s="7">
        <v>36</v>
      </c>
      <c r="N64" s="7">
        <v>1</v>
      </c>
      <c r="O64" s="7" t="s">
        <v>98</v>
      </c>
      <c r="P64" s="7" t="s">
        <v>98</v>
      </c>
      <c r="Y64" s="4">
        <f t="shared" si="1"/>
        <v>1</v>
      </c>
    </row>
    <row r="65" spans="1:25" ht="12.75">
      <c r="A65" s="15">
        <v>64</v>
      </c>
      <c r="B65" s="9" t="s">
        <v>160</v>
      </c>
      <c r="C65" s="11">
        <v>1974</v>
      </c>
      <c r="D65" s="7">
        <v>5000</v>
      </c>
      <c r="E65" s="7" t="s">
        <v>6</v>
      </c>
      <c r="F65" s="7">
        <f>VLOOKUP(C:C,Kategorie!A:B,2,FALSE)</f>
        <v>7</v>
      </c>
      <c r="G65" s="7" t="s">
        <v>98</v>
      </c>
      <c r="H65" s="7" t="s">
        <v>98</v>
      </c>
      <c r="I65" s="7">
        <v>49</v>
      </c>
      <c r="J65" s="7">
        <v>1</v>
      </c>
      <c r="K65" s="7" t="s">
        <v>98</v>
      </c>
      <c r="L65" s="7" t="s">
        <v>98</v>
      </c>
      <c r="M65" s="7" t="s">
        <v>98</v>
      </c>
      <c r="N65" s="7" t="s">
        <v>98</v>
      </c>
      <c r="O65" s="7" t="s">
        <v>98</v>
      </c>
      <c r="P65" s="7" t="s">
        <v>98</v>
      </c>
      <c r="Y65" s="4">
        <f t="shared" si="1"/>
        <v>1</v>
      </c>
    </row>
    <row r="66" spans="1:25" ht="12.75">
      <c r="A66" s="15">
        <v>65</v>
      </c>
      <c r="B66" s="9" t="s">
        <v>34</v>
      </c>
      <c r="C66" s="11">
        <v>1962</v>
      </c>
      <c r="D66" s="7">
        <v>5000</v>
      </c>
      <c r="E66" s="7" t="s">
        <v>6</v>
      </c>
      <c r="F66" s="7">
        <f>VLOOKUP(C:C,Kategorie!A:B,2,FALSE)</f>
        <v>8</v>
      </c>
      <c r="G66" s="7">
        <v>3</v>
      </c>
      <c r="H66" s="7">
        <v>10</v>
      </c>
      <c r="I66" s="7">
        <v>8</v>
      </c>
      <c r="J66" s="7">
        <v>11</v>
      </c>
      <c r="K66" s="7">
        <v>4</v>
      </c>
      <c r="L66" s="7">
        <v>13</v>
      </c>
      <c r="M66" s="7">
        <v>4</v>
      </c>
      <c r="N66" s="7">
        <v>14</v>
      </c>
      <c r="O66" s="7">
        <v>8</v>
      </c>
      <c r="P66" s="7">
        <v>11</v>
      </c>
      <c r="Y66" s="4">
        <f aca="true" t="shared" si="2" ref="Y66:Y97">SUM(H66,J66,L66,N66,P66,R66,T66,V66,X66,X66)</f>
        <v>59</v>
      </c>
    </row>
    <row r="67" spans="1:25" ht="12.75">
      <c r="A67" s="15">
        <v>66</v>
      </c>
      <c r="B67" s="9" t="s">
        <v>145</v>
      </c>
      <c r="C67" s="11">
        <v>1961</v>
      </c>
      <c r="D67" s="7">
        <v>5000</v>
      </c>
      <c r="E67" s="7" t="s">
        <v>6</v>
      </c>
      <c r="F67" s="7">
        <f>VLOOKUP(C:C,Kategorie!A:B,2,FALSE)</f>
        <v>8</v>
      </c>
      <c r="G67" s="7" t="s">
        <v>98</v>
      </c>
      <c r="H67" s="7" t="s">
        <v>98</v>
      </c>
      <c r="I67" s="7">
        <v>6</v>
      </c>
      <c r="J67" s="7">
        <v>12</v>
      </c>
      <c r="K67" s="7">
        <v>5</v>
      </c>
      <c r="L67" s="7">
        <v>12</v>
      </c>
      <c r="M67" s="7">
        <v>5</v>
      </c>
      <c r="N67" s="7">
        <v>13</v>
      </c>
      <c r="O67" s="7">
        <v>7</v>
      </c>
      <c r="P67" s="7">
        <v>12</v>
      </c>
      <c r="Y67" s="4">
        <f t="shared" si="2"/>
        <v>49</v>
      </c>
    </row>
    <row r="68" spans="1:25" ht="12.75">
      <c r="A68" s="15">
        <v>67</v>
      </c>
      <c r="B68" s="9" t="s">
        <v>37</v>
      </c>
      <c r="C68" s="11">
        <v>1959</v>
      </c>
      <c r="D68" s="7">
        <v>5000</v>
      </c>
      <c r="E68" s="7" t="s">
        <v>6</v>
      </c>
      <c r="F68" s="7">
        <f>VLOOKUP(C:C,Kategorie!A:B,2,FALSE)</f>
        <v>8</v>
      </c>
      <c r="G68" s="7">
        <v>6</v>
      </c>
      <c r="H68" s="7">
        <v>9</v>
      </c>
      <c r="I68" s="7">
        <v>21</v>
      </c>
      <c r="J68" s="7">
        <v>8</v>
      </c>
      <c r="K68" s="7">
        <v>9</v>
      </c>
      <c r="L68" s="7">
        <v>10</v>
      </c>
      <c r="M68" s="7">
        <v>11</v>
      </c>
      <c r="N68" s="7">
        <v>10</v>
      </c>
      <c r="O68" s="7" t="s">
        <v>98</v>
      </c>
      <c r="P68" s="7" t="s">
        <v>98</v>
      </c>
      <c r="Y68" s="4">
        <f t="shared" si="2"/>
        <v>37</v>
      </c>
    </row>
    <row r="69" spans="1:25" ht="12.75">
      <c r="A69" s="15">
        <v>68</v>
      </c>
      <c r="B69" s="9" t="s">
        <v>44</v>
      </c>
      <c r="C69" s="11">
        <v>1968</v>
      </c>
      <c r="D69" s="7">
        <v>5000</v>
      </c>
      <c r="E69" s="7" t="s">
        <v>6</v>
      </c>
      <c r="F69" s="7">
        <f>VLOOKUP(C:C,Kategorie!A:B,2,FALSE)</f>
        <v>8</v>
      </c>
      <c r="G69" s="7">
        <v>13</v>
      </c>
      <c r="H69" s="7">
        <v>7</v>
      </c>
      <c r="I69" s="7">
        <v>36</v>
      </c>
      <c r="J69" s="7">
        <v>4</v>
      </c>
      <c r="K69" s="7">
        <v>17</v>
      </c>
      <c r="L69" s="7">
        <v>8</v>
      </c>
      <c r="M69" s="7">
        <v>22</v>
      </c>
      <c r="N69" s="7">
        <v>7</v>
      </c>
      <c r="O69" s="7">
        <v>18</v>
      </c>
      <c r="P69" s="7">
        <v>9</v>
      </c>
      <c r="Y69" s="4">
        <f t="shared" si="2"/>
        <v>35</v>
      </c>
    </row>
    <row r="70" spans="1:25" ht="12.75">
      <c r="A70" s="15">
        <v>69</v>
      </c>
      <c r="B70" s="9" t="s">
        <v>46</v>
      </c>
      <c r="C70" s="11">
        <v>1968</v>
      </c>
      <c r="D70" s="7">
        <v>5000</v>
      </c>
      <c r="E70" s="7" t="s">
        <v>6</v>
      </c>
      <c r="F70" s="7">
        <f>VLOOKUP(C:C,Kategorie!A:B,2,FALSE)</f>
        <v>8</v>
      </c>
      <c r="G70" s="7">
        <v>15</v>
      </c>
      <c r="H70" s="7">
        <v>6</v>
      </c>
      <c r="I70" s="7">
        <v>28</v>
      </c>
      <c r="J70" s="7">
        <v>5</v>
      </c>
      <c r="K70" s="7">
        <v>15</v>
      </c>
      <c r="L70" s="7">
        <v>9</v>
      </c>
      <c r="M70" s="7">
        <v>12</v>
      </c>
      <c r="N70" s="7">
        <v>9</v>
      </c>
      <c r="O70" s="7">
        <v>24</v>
      </c>
      <c r="P70" s="7">
        <v>5</v>
      </c>
      <c r="Y70" s="4">
        <f t="shared" si="2"/>
        <v>34</v>
      </c>
    </row>
    <row r="71" spans="1:25" ht="12.75">
      <c r="A71" s="15">
        <v>70</v>
      </c>
      <c r="B71" s="9" t="s">
        <v>148</v>
      </c>
      <c r="C71" s="11">
        <v>1963</v>
      </c>
      <c r="D71" s="7">
        <v>5000</v>
      </c>
      <c r="E71" s="7" t="s">
        <v>6</v>
      </c>
      <c r="F71" s="7">
        <f>VLOOKUP(C:C,Kategorie!A:B,2,FALSE)</f>
        <v>8</v>
      </c>
      <c r="G71" s="7" t="s">
        <v>98</v>
      </c>
      <c r="H71" s="7" t="s">
        <v>98</v>
      </c>
      <c r="I71" s="7">
        <v>13</v>
      </c>
      <c r="J71" s="7">
        <v>10</v>
      </c>
      <c r="K71" s="7">
        <v>7</v>
      </c>
      <c r="L71" s="7">
        <v>11</v>
      </c>
      <c r="M71" s="7">
        <v>6</v>
      </c>
      <c r="N71" s="7">
        <v>12</v>
      </c>
      <c r="O71" s="7" t="s">
        <v>98</v>
      </c>
      <c r="P71" s="7" t="s">
        <v>98</v>
      </c>
      <c r="Y71" s="4">
        <f t="shared" si="2"/>
        <v>33</v>
      </c>
    </row>
    <row r="72" spans="1:25" ht="12.75">
      <c r="A72" s="15">
        <v>71</v>
      </c>
      <c r="B72" s="9" t="s">
        <v>50</v>
      </c>
      <c r="C72" s="11">
        <v>1961</v>
      </c>
      <c r="D72" s="7">
        <v>5000</v>
      </c>
      <c r="E72" s="7" t="s">
        <v>6</v>
      </c>
      <c r="F72" s="7">
        <f>VLOOKUP(C:C,Kategorie!A:B,2,FALSE)</f>
        <v>8</v>
      </c>
      <c r="G72" s="7">
        <v>19</v>
      </c>
      <c r="H72" s="7">
        <v>4</v>
      </c>
      <c r="I72" s="7">
        <v>23</v>
      </c>
      <c r="J72" s="7">
        <v>6</v>
      </c>
      <c r="K72" s="7">
        <v>19</v>
      </c>
      <c r="L72" s="7">
        <v>6</v>
      </c>
      <c r="M72" s="7">
        <v>16</v>
      </c>
      <c r="N72" s="7">
        <v>8</v>
      </c>
      <c r="O72" s="7">
        <v>20</v>
      </c>
      <c r="P72" s="7">
        <v>7</v>
      </c>
      <c r="Y72" s="4">
        <f t="shared" si="2"/>
        <v>31</v>
      </c>
    </row>
    <row r="73" spans="1:25" ht="12.75">
      <c r="A73" s="15">
        <v>72</v>
      </c>
      <c r="B73" s="9" t="s">
        <v>40</v>
      </c>
      <c r="C73" s="11">
        <v>1960</v>
      </c>
      <c r="D73" s="7">
        <v>5000</v>
      </c>
      <c r="E73" s="7" t="s">
        <v>6</v>
      </c>
      <c r="F73" s="7">
        <f>VLOOKUP(C:C,Kategorie!A:B,2,FALSE)</f>
        <v>8</v>
      </c>
      <c r="G73" s="7">
        <v>9</v>
      </c>
      <c r="H73" s="7">
        <v>8</v>
      </c>
      <c r="I73" s="7">
        <v>22</v>
      </c>
      <c r="J73" s="7">
        <v>7</v>
      </c>
      <c r="K73" s="7" t="s">
        <v>98</v>
      </c>
      <c r="L73" s="7" t="s">
        <v>98</v>
      </c>
      <c r="M73" s="7" t="s">
        <v>98</v>
      </c>
      <c r="N73" s="7" t="s">
        <v>98</v>
      </c>
      <c r="O73" s="7">
        <v>17</v>
      </c>
      <c r="P73" s="7">
        <v>10</v>
      </c>
      <c r="Y73" s="4">
        <f t="shared" si="2"/>
        <v>25</v>
      </c>
    </row>
    <row r="74" spans="1:25" ht="12.75">
      <c r="A74" s="15">
        <v>73</v>
      </c>
      <c r="B74" s="9" t="s">
        <v>70</v>
      </c>
      <c r="C74" s="11">
        <v>1962</v>
      </c>
      <c r="D74" s="7">
        <v>5000</v>
      </c>
      <c r="E74" s="7" t="s">
        <v>6</v>
      </c>
      <c r="F74" s="7">
        <f>VLOOKUP(C:C,Kategorie!A:B,2,FALSE)</f>
        <v>8</v>
      </c>
      <c r="G74" s="7">
        <v>40</v>
      </c>
      <c r="H74" s="7">
        <v>1</v>
      </c>
      <c r="I74" s="7">
        <v>20</v>
      </c>
      <c r="J74" s="7">
        <v>9</v>
      </c>
      <c r="K74" s="7" t="s">
        <v>98</v>
      </c>
      <c r="L74" s="7" t="s">
        <v>98</v>
      </c>
      <c r="M74" s="7">
        <v>24</v>
      </c>
      <c r="N74" s="7">
        <v>6</v>
      </c>
      <c r="O74" s="7">
        <v>19</v>
      </c>
      <c r="P74" s="7">
        <v>8</v>
      </c>
      <c r="Y74" s="4">
        <f t="shared" si="2"/>
        <v>24</v>
      </c>
    </row>
    <row r="75" spans="1:25" ht="12.75">
      <c r="A75" s="15">
        <v>74</v>
      </c>
      <c r="B75" s="9" t="s">
        <v>275</v>
      </c>
      <c r="C75" s="11">
        <v>1965</v>
      </c>
      <c r="D75" s="7">
        <v>5000</v>
      </c>
      <c r="E75" s="7" t="s">
        <v>6</v>
      </c>
      <c r="F75" s="7">
        <f>VLOOKUP(C:C,Kategorie!A:B,2,FALSE)</f>
        <v>8</v>
      </c>
      <c r="G75" s="7" t="s">
        <v>98</v>
      </c>
      <c r="H75" s="7" t="s">
        <v>98</v>
      </c>
      <c r="I75" s="7" t="s">
        <v>98</v>
      </c>
      <c r="J75" s="7" t="s">
        <v>98</v>
      </c>
      <c r="K75" s="7">
        <v>18</v>
      </c>
      <c r="L75" s="7">
        <v>7</v>
      </c>
      <c r="M75" s="7" t="s">
        <v>98</v>
      </c>
      <c r="N75" s="7" t="s">
        <v>98</v>
      </c>
      <c r="O75" s="7">
        <v>22</v>
      </c>
      <c r="P75" s="7">
        <v>6</v>
      </c>
      <c r="Y75" s="4">
        <f t="shared" si="2"/>
        <v>13</v>
      </c>
    </row>
    <row r="76" spans="1:25" ht="12.75">
      <c r="A76" s="15">
        <v>75</v>
      </c>
      <c r="B76" s="9" t="s">
        <v>225</v>
      </c>
      <c r="C76" s="11">
        <v>1964</v>
      </c>
      <c r="D76" s="7">
        <v>5000</v>
      </c>
      <c r="E76" s="7" t="s">
        <v>6</v>
      </c>
      <c r="F76" s="7">
        <f>VLOOKUP(C:C,Kategorie!A:B,2,FALSE)</f>
        <v>8</v>
      </c>
      <c r="G76" s="7" t="s">
        <v>98</v>
      </c>
      <c r="H76" s="7" t="s">
        <v>98</v>
      </c>
      <c r="I76" s="7" t="s">
        <v>98</v>
      </c>
      <c r="J76" s="7" t="s">
        <v>98</v>
      </c>
      <c r="K76" s="7" t="s">
        <v>98</v>
      </c>
      <c r="L76" s="7" t="s">
        <v>98</v>
      </c>
      <c r="M76" s="7">
        <v>10</v>
      </c>
      <c r="N76" s="7">
        <v>11</v>
      </c>
      <c r="O76" s="7" t="s">
        <v>98</v>
      </c>
      <c r="P76" s="7" t="s">
        <v>98</v>
      </c>
      <c r="Y76" s="4">
        <f t="shared" si="2"/>
        <v>11</v>
      </c>
    </row>
    <row r="77" spans="1:25" ht="12.75">
      <c r="A77" s="15">
        <v>76</v>
      </c>
      <c r="B77" s="9" t="s">
        <v>68</v>
      </c>
      <c r="C77" s="11">
        <v>1967</v>
      </c>
      <c r="D77" s="7">
        <v>5000</v>
      </c>
      <c r="E77" s="7" t="s">
        <v>6</v>
      </c>
      <c r="F77" s="7">
        <f>VLOOKUP(C:C,Kategorie!A:B,2,FALSE)</f>
        <v>8</v>
      </c>
      <c r="G77" s="7">
        <v>38</v>
      </c>
      <c r="H77" s="7">
        <v>2</v>
      </c>
      <c r="I77" s="7">
        <v>47</v>
      </c>
      <c r="J77" s="7">
        <v>2</v>
      </c>
      <c r="K77" s="7">
        <v>37</v>
      </c>
      <c r="L77" s="7">
        <v>2</v>
      </c>
      <c r="M77" s="7">
        <v>42</v>
      </c>
      <c r="N77" s="7">
        <v>2</v>
      </c>
      <c r="O77" s="7">
        <v>40</v>
      </c>
      <c r="P77" s="7">
        <v>3</v>
      </c>
      <c r="Y77" s="4">
        <f t="shared" si="2"/>
        <v>11</v>
      </c>
    </row>
    <row r="78" spans="1:25" ht="12.75">
      <c r="A78" s="15">
        <v>77</v>
      </c>
      <c r="B78" s="9" t="s">
        <v>159</v>
      </c>
      <c r="C78" s="11">
        <v>1959</v>
      </c>
      <c r="D78" s="7">
        <v>5000</v>
      </c>
      <c r="E78" s="7" t="s">
        <v>6</v>
      </c>
      <c r="F78" s="7">
        <f>VLOOKUP(C:C,Kategorie!A:B,2,FALSE)</f>
        <v>8</v>
      </c>
      <c r="G78" s="7" t="s">
        <v>98</v>
      </c>
      <c r="H78" s="7" t="s">
        <v>98</v>
      </c>
      <c r="I78" s="7">
        <v>46</v>
      </c>
      <c r="J78" s="7">
        <v>3</v>
      </c>
      <c r="K78" s="7">
        <v>38</v>
      </c>
      <c r="L78" s="7">
        <v>1</v>
      </c>
      <c r="M78" s="7">
        <v>40</v>
      </c>
      <c r="N78" s="7">
        <v>4</v>
      </c>
      <c r="O78" s="7" t="s">
        <v>98</v>
      </c>
      <c r="P78" s="7" t="s">
        <v>98</v>
      </c>
      <c r="Y78" s="4">
        <f t="shared" si="2"/>
        <v>8</v>
      </c>
    </row>
    <row r="79" spans="1:25" ht="12.75">
      <c r="A79" s="15">
        <v>78</v>
      </c>
      <c r="B79" s="9" t="s">
        <v>173</v>
      </c>
      <c r="C79" s="11">
        <v>1959</v>
      </c>
      <c r="D79" s="7">
        <v>5000</v>
      </c>
      <c r="E79" s="7" t="s">
        <v>6</v>
      </c>
      <c r="F79" s="7">
        <f>VLOOKUP(C:C,Kategorie!A:B,2,FALSE)</f>
        <v>8</v>
      </c>
      <c r="G79" s="7" t="s">
        <v>98</v>
      </c>
      <c r="H79" s="7" t="s">
        <v>98</v>
      </c>
      <c r="I79" s="7" t="s">
        <v>98</v>
      </c>
      <c r="J79" s="7" t="s">
        <v>98</v>
      </c>
      <c r="K79" s="7">
        <v>33</v>
      </c>
      <c r="L79" s="7">
        <v>4</v>
      </c>
      <c r="M79" s="7">
        <v>44</v>
      </c>
      <c r="N79" s="7">
        <v>1</v>
      </c>
      <c r="O79" s="7">
        <v>41</v>
      </c>
      <c r="P79" s="7">
        <v>2</v>
      </c>
      <c r="Y79" s="4">
        <f t="shared" si="2"/>
        <v>7</v>
      </c>
    </row>
    <row r="80" spans="1:25" ht="12.75">
      <c r="A80" s="15">
        <v>79</v>
      </c>
      <c r="B80" s="9" t="s">
        <v>174</v>
      </c>
      <c r="C80" s="11">
        <v>1967</v>
      </c>
      <c r="D80" s="7">
        <v>5000</v>
      </c>
      <c r="E80" s="7" t="s">
        <v>6</v>
      </c>
      <c r="F80" s="7">
        <f>VLOOKUP(C:C,Kategorie!A:B,2,FALSE)</f>
        <v>8</v>
      </c>
      <c r="G80" s="7" t="s">
        <v>98</v>
      </c>
      <c r="H80" s="7" t="s">
        <v>98</v>
      </c>
      <c r="I80" s="7" t="s">
        <v>98</v>
      </c>
      <c r="J80" s="7" t="s">
        <v>98</v>
      </c>
      <c r="K80" s="7">
        <v>36</v>
      </c>
      <c r="L80" s="7">
        <v>3</v>
      </c>
      <c r="M80" s="7">
        <v>41</v>
      </c>
      <c r="N80" s="7">
        <v>3</v>
      </c>
      <c r="O80" s="7" t="s">
        <v>98</v>
      </c>
      <c r="P80" s="7" t="s">
        <v>98</v>
      </c>
      <c r="Y80" s="4">
        <f t="shared" si="2"/>
        <v>6</v>
      </c>
    </row>
    <row r="81" spans="1:25" ht="12.75">
      <c r="A81" s="15">
        <v>80</v>
      </c>
      <c r="B81" s="9" t="s">
        <v>226</v>
      </c>
      <c r="C81" s="11">
        <v>1963</v>
      </c>
      <c r="D81" s="7">
        <v>5000</v>
      </c>
      <c r="E81" s="7" t="s">
        <v>6</v>
      </c>
      <c r="F81" s="7">
        <f>VLOOKUP(C:C,Kategorie!A:B,2,FALSE)</f>
        <v>8</v>
      </c>
      <c r="G81" s="7" t="s">
        <v>98</v>
      </c>
      <c r="H81" s="7" t="s">
        <v>98</v>
      </c>
      <c r="I81" s="7" t="s">
        <v>98</v>
      </c>
      <c r="J81" s="7" t="s">
        <v>98</v>
      </c>
      <c r="K81" s="7" t="s">
        <v>98</v>
      </c>
      <c r="L81" s="7" t="s">
        <v>98</v>
      </c>
      <c r="M81" s="7">
        <v>28</v>
      </c>
      <c r="N81" s="7">
        <v>5</v>
      </c>
      <c r="O81" s="7" t="s">
        <v>98</v>
      </c>
      <c r="P81" s="7" t="s">
        <v>98</v>
      </c>
      <c r="Y81" s="4">
        <f t="shared" si="2"/>
        <v>5</v>
      </c>
    </row>
    <row r="82" spans="1:25" ht="12.75">
      <c r="A82" s="15">
        <v>81</v>
      </c>
      <c r="B82" s="9" t="s">
        <v>170</v>
      </c>
      <c r="C82" s="13">
        <v>1961</v>
      </c>
      <c r="D82" s="10">
        <v>5000</v>
      </c>
      <c r="E82" s="10" t="s">
        <v>6</v>
      </c>
      <c r="F82" s="10">
        <f>VLOOKUP(C:C,Kategorie!A:B,2,FALSE)</f>
        <v>8</v>
      </c>
      <c r="G82" s="10" t="s">
        <v>98</v>
      </c>
      <c r="H82" s="10" t="s">
        <v>98</v>
      </c>
      <c r="I82" s="10" t="s">
        <v>98</v>
      </c>
      <c r="J82" s="10" t="s">
        <v>98</v>
      </c>
      <c r="K82" s="10">
        <v>22</v>
      </c>
      <c r="L82" s="10">
        <v>5</v>
      </c>
      <c r="M82" s="10" t="s">
        <v>98</v>
      </c>
      <c r="N82" s="10" t="s">
        <v>98</v>
      </c>
      <c r="O82" s="10" t="s">
        <v>98</v>
      </c>
      <c r="P82" s="10" t="s">
        <v>98</v>
      </c>
      <c r="Q82" s="10"/>
      <c r="R82" s="10"/>
      <c r="S82" s="10"/>
      <c r="T82" s="10"/>
      <c r="U82" s="10"/>
      <c r="V82" s="10"/>
      <c r="W82" s="10"/>
      <c r="X82" s="10"/>
      <c r="Y82" s="4">
        <f t="shared" si="2"/>
        <v>5</v>
      </c>
    </row>
    <row r="83" spans="1:25" ht="12.75">
      <c r="A83" s="15">
        <v>82</v>
      </c>
      <c r="B83" s="9" t="s">
        <v>48</v>
      </c>
      <c r="C83" s="11">
        <v>1964</v>
      </c>
      <c r="D83" s="7">
        <v>5000</v>
      </c>
      <c r="E83" s="7" t="s">
        <v>6</v>
      </c>
      <c r="F83" s="7">
        <f>VLOOKUP(C:C,Kategorie!A:B,2,FALSE)</f>
        <v>8</v>
      </c>
      <c r="G83" s="7">
        <v>17</v>
      </c>
      <c r="H83" s="7">
        <v>5</v>
      </c>
      <c r="I83" s="7" t="s">
        <v>98</v>
      </c>
      <c r="J83" s="7" t="s">
        <v>98</v>
      </c>
      <c r="K83" s="7" t="s">
        <v>98</v>
      </c>
      <c r="L83" s="7" t="s">
        <v>98</v>
      </c>
      <c r="M83" s="7" t="s">
        <v>98</v>
      </c>
      <c r="N83" s="7" t="s">
        <v>98</v>
      </c>
      <c r="O83" s="7" t="s">
        <v>98</v>
      </c>
      <c r="P83" s="7" t="s">
        <v>98</v>
      </c>
      <c r="Y83" s="4">
        <f t="shared" si="2"/>
        <v>5</v>
      </c>
    </row>
    <row r="84" spans="1:25" ht="12.75">
      <c r="A84" s="15">
        <v>83</v>
      </c>
      <c r="B84" s="9" t="s">
        <v>276</v>
      </c>
      <c r="C84" s="11">
        <v>1959</v>
      </c>
      <c r="D84" s="7">
        <v>5000</v>
      </c>
      <c r="E84" s="7" t="s">
        <v>6</v>
      </c>
      <c r="F84" s="7">
        <f>VLOOKUP(C:C,Kategorie!A:B,2,FALSE)</f>
        <v>8</v>
      </c>
      <c r="G84" s="7" t="s">
        <v>98</v>
      </c>
      <c r="H84" s="7" t="s">
        <v>98</v>
      </c>
      <c r="I84" s="7" t="s">
        <v>98</v>
      </c>
      <c r="J84" s="7" t="s">
        <v>98</v>
      </c>
      <c r="K84" s="7" t="s">
        <v>98</v>
      </c>
      <c r="L84" s="7" t="s">
        <v>98</v>
      </c>
      <c r="M84" s="7" t="s">
        <v>98</v>
      </c>
      <c r="N84" s="7" t="s">
        <v>98</v>
      </c>
      <c r="O84" s="7">
        <v>27</v>
      </c>
      <c r="P84" s="7">
        <v>4</v>
      </c>
      <c r="Y84" s="4">
        <f t="shared" si="2"/>
        <v>4</v>
      </c>
    </row>
    <row r="85" spans="1:25" ht="12.75">
      <c r="A85" s="15">
        <v>84</v>
      </c>
      <c r="B85" s="9" t="s">
        <v>65</v>
      </c>
      <c r="C85" s="11">
        <v>1960</v>
      </c>
      <c r="D85" s="7">
        <v>5000</v>
      </c>
      <c r="E85" s="7" t="s">
        <v>6</v>
      </c>
      <c r="F85" s="7">
        <f>VLOOKUP(C:C,Kategorie!A:B,2,FALSE)</f>
        <v>8</v>
      </c>
      <c r="G85" s="7">
        <v>35</v>
      </c>
      <c r="H85" s="7">
        <v>3</v>
      </c>
      <c r="I85" s="7" t="s">
        <v>98</v>
      </c>
      <c r="J85" s="7" t="s">
        <v>98</v>
      </c>
      <c r="K85" s="7" t="s">
        <v>98</v>
      </c>
      <c r="L85" s="7" t="s">
        <v>98</v>
      </c>
      <c r="M85" s="7" t="s">
        <v>98</v>
      </c>
      <c r="N85" s="7" t="s">
        <v>98</v>
      </c>
      <c r="O85" s="7" t="s">
        <v>98</v>
      </c>
      <c r="P85" s="7" t="s">
        <v>98</v>
      </c>
      <c r="Y85" s="4">
        <f t="shared" si="2"/>
        <v>3</v>
      </c>
    </row>
    <row r="86" spans="1:25" ht="12.75">
      <c r="A86" s="15">
        <v>85</v>
      </c>
      <c r="B86" s="9" t="s">
        <v>161</v>
      </c>
      <c r="C86" s="11">
        <v>1966</v>
      </c>
      <c r="D86" s="7">
        <v>5000</v>
      </c>
      <c r="E86" s="7" t="s">
        <v>6</v>
      </c>
      <c r="F86" s="7">
        <f>VLOOKUP(C:C,Kategorie!A:B,2,FALSE)</f>
        <v>8</v>
      </c>
      <c r="G86" s="7" t="s">
        <v>98</v>
      </c>
      <c r="H86" s="7" t="s">
        <v>98</v>
      </c>
      <c r="I86" s="7">
        <v>50</v>
      </c>
      <c r="J86" s="7">
        <v>1</v>
      </c>
      <c r="K86" s="7" t="s">
        <v>98</v>
      </c>
      <c r="L86" s="7" t="s">
        <v>98</v>
      </c>
      <c r="M86" s="7" t="s">
        <v>98</v>
      </c>
      <c r="N86" s="7" t="s">
        <v>98</v>
      </c>
      <c r="O86" s="7" t="s">
        <v>98</v>
      </c>
      <c r="P86" s="7" t="s">
        <v>98</v>
      </c>
      <c r="Y86" s="4">
        <f t="shared" si="2"/>
        <v>1</v>
      </c>
    </row>
    <row r="87" spans="1:25" ht="12.75">
      <c r="A87" s="15">
        <v>86</v>
      </c>
      <c r="B87" s="9" t="s">
        <v>133</v>
      </c>
      <c r="C87" s="11">
        <v>1965</v>
      </c>
      <c r="D87" s="7">
        <v>5000</v>
      </c>
      <c r="E87" s="7" t="s">
        <v>6</v>
      </c>
      <c r="F87" s="7">
        <f>VLOOKUP(C:C,Kategorie!A:B,2,FALSE)</f>
        <v>8</v>
      </c>
      <c r="G87" s="7" t="s">
        <v>98</v>
      </c>
      <c r="H87" s="7" t="s">
        <v>98</v>
      </c>
      <c r="I87" s="7" t="s">
        <v>98</v>
      </c>
      <c r="J87" s="7" t="s">
        <v>98</v>
      </c>
      <c r="K87" s="7" t="s">
        <v>98</v>
      </c>
      <c r="L87" s="7" t="s">
        <v>98</v>
      </c>
      <c r="M87" s="7" t="s">
        <v>98</v>
      </c>
      <c r="N87" s="7" t="s">
        <v>98</v>
      </c>
      <c r="O87" s="7">
        <v>49</v>
      </c>
      <c r="P87" s="7">
        <v>1</v>
      </c>
      <c r="Y87" s="4">
        <f t="shared" si="2"/>
        <v>1</v>
      </c>
    </row>
    <row r="88" spans="1:25" ht="12.75">
      <c r="A88" s="15">
        <v>87</v>
      </c>
      <c r="B88" s="9" t="s">
        <v>51</v>
      </c>
      <c r="C88" s="11">
        <v>1950</v>
      </c>
      <c r="D88" s="7">
        <v>5000</v>
      </c>
      <c r="E88" s="7" t="s">
        <v>6</v>
      </c>
      <c r="F88" s="7">
        <f>VLOOKUP(C:C,Kategorie!A:B,2,FALSE)</f>
        <v>9</v>
      </c>
      <c r="G88" s="7">
        <v>20</v>
      </c>
      <c r="H88" s="7">
        <v>3</v>
      </c>
      <c r="I88" s="7">
        <v>31</v>
      </c>
      <c r="J88" s="7">
        <v>2</v>
      </c>
      <c r="K88" s="7">
        <v>23</v>
      </c>
      <c r="L88" s="7">
        <v>2</v>
      </c>
      <c r="M88" s="7">
        <v>26</v>
      </c>
      <c r="N88" s="7">
        <v>3</v>
      </c>
      <c r="O88" s="7" t="s">
        <v>98</v>
      </c>
      <c r="P88" s="7" t="s">
        <v>98</v>
      </c>
      <c r="Y88" s="4">
        <f t="shared" si="2"/>
        <v>10</v>
      </c>
    </row>
    <row r="89" spans="1:25" ht="12.75">
      <c r="A89" s="15">
        <v>88</v>
      </c>
      <c r="B89" s="9" t="s">
        <v>156</v>
      </c>
      <c r="C89" s="11">
        <v>1952</v>
      </c>
      <c r="D89" s="7">
        <v>5000</v>
      </c>
      <c r="E89" s="7" t="s">
        <v>6</v>
      </c>
      <c r="F89" s="7">
        <f>VLOOKUP(C:C,Kategorie!A:B,2,FALSE)</f>
        <v>9</v>
      </c>
      <c r="G89" s="7">
        <v>23</v>
      </c>
      <c r="H89" s="7">
        <v>1</v>
      </c>
      <c r="I89" s="7">
        <v>37</v>
      </c>
      <c r="J89" s="7">
        <v>1</v>
      </c>
      <c r="K89" s="7">
        <v>28</v>
      </c>
      <c r="L89" s="7">
        <v>1</v>
      </c>
      <c r="M89" s="7">
        <v>31</v>
      </c>
      <c r="N89" s="7">
        <v>2</v>
      </c>
      <c r="O89" s="7">
        <v>29</v>
      </c>
      <c r="P89" s="7">
        <v>3</v>
      </c>
      <c r="Y89" s="4">
        <f t="shared" si="2"/>
        <v>8</v>
      </c>
    </row>
    <row r="90" spans="1:25" ht="12.75">
      <c r="A90" s="15">
        <v>89</v>
      </c>
      <c r="B90" s="9" t="s">
        <v>151</v>
      </c>
      <c r="C90" s="11">
        <v>1955</v>
      </c>
      <c r="D90" s="7">
        <v>5000</v>
      </c>
      <c r="E90" s="7" t="s">
        <v>6</v>
      </c>
      <c r="F90" s="7">
        <f>VLOOKUP(C:C,Kategorie!A:B,2,FALSE)</f>
        <v>9</v>
      </c>
      <c r="G90" s="7" t="s">
        <v>98</v>
      </c>
      <c r="H90" s="7" t="s">
        <v>98</v>
      </c>
      <c r="I90" s="7">
        <v>25</v>
      </c>
      <c r="J90" s="7">
        <v>3</v>
      </c>
      <c r="K90" s="7" t="s">
        <v>98</v>
      </c>
      <c r="L90" s="7" t="s">
        <v>98</v>
      </c>
      <c r="M90" s="7">
        <v>21</v>
      </c>
      <c r="N90" s="7">
        <v>2</v>
      </c>
      <c r="O90" s="7">
        <v>33</v>
      </c>
      <c r="P90" s="7">
        <v>2</v>
      </c>
      <c r="Y90" s="4">
        <f t="shared" si="2"/>
        <v>7</v>
      </c>
    </row>
    <row r="91" spans="1:25" ht="12.75">
      <c r="A91" s="15">
        <v>90</v>
      </c>
      <c r="B91" s="9" t="s">
        <v>52</v>
      </c>
      <c r="C91" s="11">
        <v>1953</v>
      </c>
      <c r="D91" s="7">
        <v>5000</v>
      </c>
      <c r="E91" s="7" t="s">
        <v>6</v>
      </c>
      <c r="F91" s="7">
        <f>VLOOKUP(C:C,Kategorie!A:B,2,FALSE)</f>
        <v>9</v>
      </c>
      <c r="G91" s="7">
        <v>21</v>
      </c>
      <c r="H91" s="7">
        <v>2</v>
      </c>
      <c r="I91" s="7" t="s">
        <v>98</v>
      </c>
      <c r="J91" s="7" t="s">
        <v>98</v>
      </c>
      <c r="K91" s="7" t="s">
        <v>98</v>
      </c>
      <c r="L91" s="7" t="s">
        <v>98</v>
      </c>
      <c r="M91" s="7">
        <v>33</v>
      </c>
      <c r="N91" s="7">
        <v>1</v>
      </c>
      <c r="O91" s="7">
        <v>34</v>
      </c>
      <c r="P91" s="7">
        <v>1</v>
      </c>
      <c r="Y91" s="4">
        <f t="shared" si="2"/>
        <v>4</v>
      </c>
    </row>
    <row r="92" spans="1:25" ht="12.75">
      <c r="A92" s="15">
        <v>91</v>
      </c>
      <c r="B92" s="9" t="s">
        <v>154</v>
      </c>
      <c r="C92" s="11">
        <v>1940</v>
      </c>
      <c r="D92" s="7">
        <v>5000</v>
      </c>
      <c r="E92" s="7" t="s">
        <v>6</v>
      </c>
      <c r="F92" s="7">
        <f>VLOOKUP(C:C,Kategorie!A:B,2,FALSE)</f>
        <v>10</v>
      </c>
      <c r="G92" s="7" t="s">
        <v>98</v>
      </c>
      <c r="H92" s="7" t="s">
        <v>98</v>
      </c>
      <c r="I92" s="7">
        <v>33</v>
      </c>
      <c r="J92" s="7">
        <v>2</v>
      </c>
      <c r="K92" s="7">
        <v>25</v>
      </c>
      <c r="L92" s="7">
        <v>2</v>
      </c>
      <c r="M92" s="7">
        <v>29</v>
      </c>
      <c r="N92" s="7">
        <v>1</v>
      </c>
      <c r="O92" s="7">
        <v>26</v>
      </c>
      <c r="P92" s="7">
        <v>1</v>
      </c>
      <c r="Y92" s="4">
        <f t="shared" si="2"/>
        <v>6</v>
      </c>
    </row>
    <row r="93" spans="1:25" ht="12.75">
      <c r="A93" s="15">
        <v>92</v>
      </c>
      <c r="B93" s="9" t="s">
        <v>157</v>
      </c>
      <c r="C93" s="11">
        <v>1948</v>
      </c>
      <c r="D93" s="7">
        <v>5000</v>
      </c>
      <c r="E93" s="7" t="s">
        <v>6</v>
      </c>
      <c r="F93" s="7">
        <f>VLOOKUP(C:C,Kategorie!A:B,2,FALSE)</f>
        <v>10</v>
      </c>
      <c r="G93" s="7" t="s">
        <v>98</v>
      </c>
      <c r="H93" s="7" t="s">
        <v>98</v>
      </c>
      <c r="I93" s="7">
        <v>38</v>
      </c>
      <c r="J93" s="7">
        <v>1</v>
      </c>
      <c r="K93" s="7">
        <v>29</v>
      </c>
      <c r="L93" s="7">
        <v>1</v>
      </c>
      <c r="M93" s="7">
        <v>27</v>
      </c>
      <c r="N93" s="7">
        <v>2</v>
      </c>
      <c r="O93" s="7" t="s">
        <v>98</v>
      </c>
      <c r="P93" s="7" t="s">
        <v>98</v>
      </c>
      <c r="Y93" s="4">
        <f t="shared" si="2"/>
        <v>4</v>
      </c>
    </row>
    <row r="2314" ht="12.75">
      <c r="O2314" s="8"/>
    </row>
    <row r="2315" ht="12.75">
      <c r="O2315" s="8"/>
    </row>
    <row r="2316" ht="12.75">
      <c r="O2316" s="8"/>
    </row>
    <row r="2317" ht="12.75">
      <c r="O2317" s="8"/>
    </row>
    <row r="2318" ht="12.75">
      <c r="O2318" s="8"/>
    </row>
    <row r="2319" ht="12.75">
      <c r="O2319" s="8"/>
    </row>
    <row r="2320" ht="12.75">
      <c r="O2320" s="8"/>
    </row>
    <row r="2321" ht="12.75">
      <c r="O2321" s="8"/>
    </row>
    <row r="2322" ht="12.75">
      <c r="O2322" s="8"/>
    </row>
    <row r="2323" ht="12.75">
      <c r="O2323" s="8"/>
    </row>
    <row r="2324" ht="12.75">
      <c r="O2324" s="8"/>
    </row>
    <row r="2325" ht="12.75">
      <c r="O2325" s="8"/>
    </row>
    <row r="2326" ht="12.75">
      <c r="O2326" s="8"/>
    </row>
    <row r="2327" ht="12.75">
      <c r="O2327" s="8"/>
    </row>
    <row r="2328" ht="12.75">
      <c r="O2328" s="8"/>
    </row>
    <row r="2329" ht="12.75">
      <c r="O2329" s="8"/>
    </row>
    <row r="2330" ht="12.75">
      <c r="O2330" s="8"/>
    </row>
    <row r="2331" ht="12.75">
      <c r="O2331" s="8"/>
    </row>
    <row r="2332" ht="12.75">
      <c r="O2332" s="8"/>
    </row>
    <row r="2333" ht="12.75">
      <c r="O2333" s="8"/>
    </row>
    <row r="2334" ht="12.75">
      <c r="O2334" s="8"/>
    </row>
    <row r="2335" ht="12.75">
      <c r="O2335" s="8"/>
    </row>
    <row r="2336" ht="12.75">
      <c r="O2336" s="8"/>
    </row>
    <row r="2337" ht="12.75">
      <c r="O2337" s="8"/>
    </row>
    <row r="2338" ht="12.75">
      <c r="M2338" s="8"/>
    </row>
    <row r="2339" ht="12.75">
      <c r="M2339" s="8"/>
    </row>
    <row r="2340" ht="12.75">
      <c r="M2340" s="8"/>
    </row>
    <row r="2341" spans="11:24" ht="12.75"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8"/>
      <c r="X2341" s="8"/>
    </row>
    <row r="2342" ht="12.75">
      <c r="M2342" s="8"/>
    </row>
    <row r="2343" ht="12.75">
      <c r="M2343" s="8"/>
    </row>
    <row r="2344" ht="12.75">
      <c r="M2344" s="8"/>
    </row>
    <row r="2345" ht="12.75">
      <c r="M2345" s="8"/>
    </row>
    <row r="2346" spans="12:24" ht="12.75"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8"/>
      <c r="X2346" s="8"/>
    </row>
    <row r="2347" ht="12.75">
      <c r="M2347" s="8"/>
    </row>
    <row r="2348" ht="12.75">
      <c r="M2348" s="8"/>
    </row>
    <row r="2349" ht="12.75">
      <c r="M2349" s="8"/>
    </row>
    <row r="2350" spans="11:24" ht="12.75"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8"/>
      <c r="X2350" s="8"/>
    </row>
    <row r="2351" spans="11:24" ht="12.75"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8"/>
      <c r="X2351" s="8"/>
    </row>
    <row r="2352" ht="12.75">
      <c r="M2352" s="8"/>
    </row>
    <row r="2353" ht="12.75">
      <c r="M2353" s="8"/>
    </row>
    <row r="2354" ht="12.75">
      <c r="M2354" s="8"/>
    </row>
    <row r="2355" spans="11:12" ht="12.75">
      <c r="K2355" s="8"/>
      <c r="L2355" s="8"/>
    </row>
    <row r="2356" ht="12.75">
      <c r="M2356" s="8"/>
    </row>
    <row r="2357" ht="12.75">
      <c r="M2357" s="8"/>
    </row>
    <row r="2358" spans="11:24" ht="12.75"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8"/>
      <c r="X2358" s="8"/>
    </row>
  </sheetData>
  <autoFilter ref="A1:Y1"/>
  <printOptions horizontalCentered="1"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2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7" customWidth="1"/>
    <col min="2" max="2" width="25.7109375" style="8" customWidth="1"/>
    <col min="3" max="3" width="5.7109375" style="11" customWidth="1"/>
    <col min="4" max="4" width="5.8515625" style="7" customWidth="1"/>
    <col min="5" max="5" width="3.28125" style="7" customWidth="1"/>
    <col min="6" max="6" width="3.7109375" style="7" customWidth="1"/>
    <col min="7" max="7" width="5.57421875" style="7" customWidth="1"/>
    <col min="8" max="8" width="8.00390625" style="7" customWidth="1"/>
    <col min="9" max="9" width="5.57421875" style="7" customWidth="1"/>
    <col min="10" max="10" width="8.00390625" style="7" customWidth="1"/>
    <col min="11" max="11" width="5.57421875" style="7" customWidth="1"/>
    <col min="12" max="12" width="8.00390625" style="7" customWidth="1"/>
    <col min="13" max="13" width="5.57421875" style="7" customWidth="1"/>
    <col min="14" max="14" width="8.00390625" style="7" customWidth="1"/>
    <col min="15" max="15" width="5.57421875" style="7" customWidth="1"/>
    <col min="16" max="16" width="8.00390625" style="7" customWidth="1"/>
    <col min="17" max="17" width="5.57421875" style="7" customWidth="1"/>
    <col min="18" max="18" width="8.00390625" style="7" customWidth="1"/>
    <col min="19" max="19" width="6.57421875" style="7" hidden="1" customWidth="1"/>
    <col min="20" max="20" width="10.57421875" style="7" hidden="1" customWidth="1"/>
    <col min="21" max="21" width="7.140625" style="7" hidden="1" customWidth="1"/>
    <col min="22" max="22" width="10.57421875" style="7" hidden="1" customWidth="1"/>
    <col min="23" max="23" width="7.140625" style="7" hidden="1" customWidth="1"/>
    <col min="24" max="24" width="10.57421875" style="7" hidden="1" customWidth="1"/>
    <col min="25" max="25" width="10.7109375" style="4" customWidth="1"/>
    <col min="26" max="16384" width="6.140625" style="8" customWidth="1"/>
  </cols>
  <sheetData>
    <row r="1" spans="1:25" s="1" customFormat="1" ht="5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8</v>
      </c>
      <c r="H1" s="6" t="s">
        <v>229</v>
      </c>
      <c r="I1" s="2" t="s">
        <v>9</v>
      </c>
      <c r="J1" s="6" t="s">
        <v>230</v>
      </c>
      <c r="K1" s="2" t="s">
        <v>10</v>
      </c>
      <c r="L1" s="6" t="s">
        <v>231</v>
      </c>
      <c r="M1" s="2" t="s">
        <v>11</v>
      </c>
      <c r="N1" s="6" t="s">
        <v>232</v>
      </c>
      <c r="O1" s="2" t="s">
        <v>12</v>
      </c>
      <c r="P1" s="6" t="s">
        <v>233</v>
      </c>
      <c r="Q1" s="2" t="s">
        <v>13</v>
      </c>
      <c r="R1" s="6" t="s">
        <v>272</v>
      </c>
      <c r="S1" s="2" t="s">
        <v>14</v>
      </c>
      <c r="T1" s="2" t="s">
        <v>17</v>
      </c>
      <c r="U1" s="2" t="s">
        <v>15</v>
      </c>
      <c r="V1" s="2" t="s">
        <v>18</v>
      </c>
      <c r="W1" s="2" t="s">
        <v>16</v>
      </c>
      <c r="X1" s="2" t="s">
        <v>19</v>
      </c>
      <c r="Y1" s="3" t="s">
        <v>163</v>
      </c>
    </row>
    <row r="2" spans="1:25" ht="12.75">
      <c r="A2" s="7">
        <v>1</v>
      </c>
      <c r="B2" s="9" t="s">
        <v>86</v>
      </c>
      <c r="C2" s="11">
        <v>1995</v>
      </c>
      <c r="D2" s="7">
        <v>2000</v>
      </c>
      <c r="E2" s="7" t="s">
        <v>7</v>
      </c>
      <c r="F2" s="7">
        <f>VLOOKUP(C:C,Kategorie!A:B,2,FALSE)</f>
        <v>2</v>
      </c>
      <c r="G2" s="7">
        <v>15</v>
      </c>
      <c r="H2" s="7">
        <v>3</v>
      </c>
      <c r="I2" s="7" t="s">
        <v>98</v>
      </c>
      <c r="J2" s="7" t="s">
        <v>98</v>
      </c>
      <c r="K2" s="7">
        <v>25</v>
      </c>
      <c r="L2" s="7">
        <v>7</v>
      </c>
      <c r="M2" s="7">
        <v>23</v>
      </c>
      <c r="N2" s="7">
        <v>4</v>
      </c>
      <c r="O2" s="7">
        <v>21</v>
      </c>
      <c r="P2" s="7">
        <v>5</v>
      </c>
      <c r="Y2" s="4">
        <f aca="true" t="shared" si="0" ref="Y2:Y33">SUM(H2,J2,L2,N2,P2,R2,T2,V2,X2)</f>
        <v>19</v>
      </c>
    </row>
    <row r="3" spans="1:25" ht="12.75">
      <c r="A3" s="7">
        <v>2</v>
      </c>
      <c r="B3" s="9" t="s">
        <v>135</v>
      </c>
      <c r="C3" s="11">
        <v>1996</v>
      </c>
      <c r="D3" s="7">
        <v>2000</v>
      </c>
      <c r="E3" s="7" t="s">
        <v>7</v>
      </c>
      <c r="F3" s="7">
        <f>VLOOKUP(C:C,Kategorie!A:B,2,FALSE)</f>
        <v>2</v>
      </c>
      <c r="G3" s="7">
        <v>10</v>
      </c>
      <c r="H3" s="7">
        <v>4</v>
      </c>
      <c r="I3" s="7">
        <v>15</v>
      </c>
      <c r="J3" s="7">
        <v>5</v>
      </c>
      <c r="K3" s="7" t="s">
        <v>98</v>
      </c>
      <c r="L3" s="7" t="s">
        <v>98</v>
      </c>
      <c r="M3" s="7" t="s">
        <v>98</v>
      </c>
      <c r="N3" s="7" t="s">
        <v>98</v>
      </c>
      <c r="O3" s="7">
        <v>18</v>
      </c>
      <c r="P3" s="7">
        <v>6</v>
      </c>
      <c r="Y3" s="4">
        <f t="shared" si="0"/>
        <v>15</v>
      </c>
    </row>
    <row r="4" spans="1:25" ht="12.75">
      <c r="A4" s="7">
        <v>3</v>
      </c>
      <c r="B4" s="9" t="s">
        <v>87</v>
      </c>
      <c r="C4" s="11">
        <v>1995</v>
      </c>
      <c r="D4" s="7">
        <v>2000</v>
      </c>
      <c r="E4" s="7" t="s">
        <v>7</v>
      </c>
      <c r="F4" s="7">
        <f>VLOOKUP(C:C,Kategorie!A:B,2,FALSE)</f>
        <v>2</v>
      </c>
      <c r="G4" s="7">
        <v>16</v>
      </c>
      <c r="H4" s="7">
        <v>2</v>
      </c>
      <c r="I4" s="7">
        <v>37</v>
      </c>
      <c r="J4" s="7">
        <v>1</v>
      </c>
      <c r="K4" s="7">
        <v>30</v>
      </c>
      <c r="L4" s="7">
        <v>6</v>
      </c>
      <c r="M4" s="7">
        <v>28</v>
      </c>
      <c r="N4" s="7">
        <v>3</v>
      </c>
      <c r="O4" s="7" t="s">
        <v>98</v>
      </c>
      <c r="P4" s="7" t="s">
        <v>98</v>
      </c>
      <c r="Y4" s="4">
        <f t="shared" si="0"/>
        <v>12</v>
      </c>
    </row>
    <row r="5" spans="1:25" ht="12.75">
      <c r="A5" s="7">
        <v>4</v>
      </c>
      <c r="B5" s="9" t="s">
        <v>90</v>
      </c>
      <c r="C5" s="11">
        <v>1997</v>
      </c>
      <c r="D5" s="7">
        <v>2000</v>
      </c>
      <c r="E5" s="7" t="s">
        <v>7</v>
      </c>
      <c r="F5" s="7">
        <f>VLOOKUP(C:C,Kategorie!A:B,2,FALSE)</f>
        <v>2</v>
      </c>
      <c r="G5" s="7">
        <v>19</v>
      </c>
      <c r="H5" s="7">
        <v>1</v>
      </c>
      <c r="I5" s="7">
        <v>35</v>
      </c>
      <c r="J5" s="7">
        <v>2</v>
      </c>
      <c r="K5" s="7">
        <v>35</v>
      </c>
      <c r="L5" s="7">
        <v>5</v>
      </c>
      <c r="M5" s="7">
        <v>30</v>
      </c>
      <c r="N5" s="7">
        <v>2</v>
      </c>
      <c r="O5" s="7" t="s">
        <v>98</v>
      </c>
      <c r="P5" s="7" t="s">
        <v>98</v>
      </c>
      <c r="Y5" s="4">
        <f t="shared" si="0"/>
        <v>10</v>
      </c>
    </row>
    <row r="6" spans="1:25" ht="12.75">
      <c r="A6" s="7">
        <v>5</v>
      </c>
      <c r="B6" s="9" t="s">
        <v>259</v>
      </c>
      <c r="C6" s="11">
        <v>1997</v>
      </c>
      <c r="D6" s="7">
        <v>2000</v>
      </c>
      <c r="E6" s="7" t="s">
        <v>7</v>
      </c>
      <c r="F6" s="7">
        <f>VLOOKUP(C:C,Kategorie!A:B,2,FALSE)</f>
        <v>2</v>
      </c>
      <c r="G6" s="7" t="s">
        <v>98</v>
      </c>
      <c r="H6" s="7" t="s">
        <v>98</v>
      </c>
      <c r="I6" s="7" t="s">
        <v>98</v>
      </c>
      <c r="J6" s="7" t="s">
        <v>98</v>
      </c>
      <c r="K6" s="7" t="s">
        <v>98</v>
      </c>
      <c r="L6" s="7" t="s">
        <v>98</v>
      </c>
      <c r="M6" s="7" t="s">
        <v>98</v>
      </c>
      <c r="N6" s="7" t="s">
        <v>98</v>
      </c>
      <c r="O6" s="7">
        <v>24</v>
      </c>
      <c r="P6" s="7">
        <v>4</v>
      </c>
      <c r="Y6" s="4">
        <f t="shared" si="0"/>
        <v>4</v>
      </c>
    </row>
    <row r="7" spans="1:25" ht="12.75">
      <c r="A7" s="7">
        <v>6</v>
      </c>
      <c r="B7" s="9" t="s">
        <v>187</v>
      </c>
      <c r="C7" s="11">
        <v>1996</v>
      </c>
      <c r="D7" s="7">
        <v>2000</v>
      </c>
      <c r="E7" s="7" t="s">
        <v>7</v>
      </c>
      <c r="F7" s="7">
        <f>VLOOKUP(C:C,Kategorie!A:B,2,FALSE)</f>
        <v>2</v>
      </c>
      <c r="G7" s="7" t="s">
        <v>98</v>
      </c>
      <c r="H7" s="7" t="s">
        <v>98</v>
      </c>
      <c r="I7" s="7" t="s">
        <v>98</v>
      </c>
      <c r="J7" s="7" t="s">
        <v>98</v>
      </c>
      <c r="K7" s="7">
        <v>43</v>
      </c>
      <c r="L7" s="7">
        <v>4</v>
      </c>
      <c r="M7" s="7" t="s">
        <v>98</v>
      </c>
      <c r="N7" s="7" t="s">
        <v>98</v>
      </c>
      <c r="O7" s="7" t="s">
        <v>98</v>
      </c>
      <c r="P7" s="7" t="s">
        <v>98</v>
      </c>
      <c r="Y7" s="4">
        <f t="shared" si="0"/>
        <v>4</v>
      </c>
    </row>
    <row r="8" spans="1:25" ht="12.75">
      <c r="A8" s="7">
        <v>7</v>
      </c>
      <c r="B8" s="9" t="s">
        <v>129</v>
      </c>
      <c r="C8" s="11">
        <v>1996</v>
      </c>
      <c r="D8" s="7">
        <v>2000</v>
      </c>
      <c r="E8" s="7" t="s">
        <v>7</v>
      </c>
      <c r="F8" s="7">
        <f>VLOOKUP(C:C,Kategorie!A:B,2,FALSE)</f>
        <v>2</v>
      </c>
      <c r="G8" s="7" t="s">
        <v>98</v>
      </c>
      <c r="H8" s="7" t="s">
        <v>98</v>
      </c>
      <c r="I8" s="7">
        <v>26</v>
      </c>
      <c r="J8" s="7">
        <v>4</v>
      </c>
      <c r="K8" s="7" t="s">
        <v>98</v>
      </c>
      <c r="L8" s="7" t="s">
        <v>98</v>
      </c>
      <c r="M8" s="7" t="s">
        <v>98</v>
      </c>
      <c r="N8" s="7" t="s">
        <v>98</v>
      </c>
      <c r="O8" s="7" t="s">
        <v>98</v>
      </c>
      <c r="P8" s="7" t="s">
        <v>98</v>
      </c>
      <c r="Y8" s="4">
        <f t="shared" si="0"/>
        <v>4</v>
      </c>
    </row>
    <row r="9" spans="1:25" ht="12.75">
      <c r="A9" s="7">
        <v>8</v>
      </c>
      <c r="B9" s="9" t="s">
        <v>262</v>
      </c>
      <c r="C9" s="11">
        <v>1996</v>
      </c>
      <c r="D9" s="7">
        <v>2000</v>
      </c>
      <c r="E9" s="7" t="s">
        <v>7</v>
      </c>
      <c r="F9" s="7">
        <f>VLOOKUP(C:C,Kategorie!A:B,2,FALSE)</f>
        <v>2</v>
      </c>
      <c r="G9" s="7" t="s">
        <v>98</v>
      </c>
      <c r="H9" s="7" t="s">
        <v>98</v>
      </c>
      <c r="I9" s="7" t="s">
        <v>98</v>
      </c>
      <c r="J9" s="7" t="s">
        <v>98</v>
      </c>
      <c r="K9" s="7" t="s">
        <v>98</v>
      </c>
      <c r="L9" s="7" t="s">
        <v>98</v>
      </c>
      <c r="M9" s="7" t="s">
        <v>98</v>
      </c>
      <c r="N9" s="7" t="s">
        <v>98</v>
      </c>
      <c r="O9" s="7">
        <v>29</v>
      </c>
      <c r="P9" s="7">
        <v>3</v>
      </c>
      <c r="Y9" s="4">
        <f t="shared" si="0"/>
        <v>3</v>
      </c>
    </row>
    <row r="10" spans="1:25" ht="12.75">
      <c r="A10" s="7">
        <v>9</v>
      </c>
      <c r="B10" s="9" t="s">
        <v>188</v>
      </c>
      <c r="C10" s="11">
        <v>1996</v>
      </c>
      <c r="D10" s="7">
        <v>2000</v>
      </c>
      <c r="E10" s="7" t="s">
        <v>7</v>
      </c>
      <c r="F10" s="7">
        <f>VLOOKUP(C:C,Kategorie!A:B,2,FALSE)</f>
        <v>2</v>
      </c>
      <c r="G10" s="7" t="s">
        <v>98</v>
      </c>
      <c r="H10" s="7" t="s">
        <v>98</v>
      </c>
      <c r="I10" s="7" t="s">
        <v>98</v>
      </c>
      <c r="J10" s="7" t="s">
        <v>98</v>
      </c>
      <c r="K10" s="7">
        <v>44</v>
      </c>
      <c r="L10" s="7">
        <v>3</v>
      </c>
      <c r="M10" s="7" t="s">
        <v>98</v>
      </c>
      <c r="N10" s="7" t="s">
        <v>98</v>
      </c>
      <c r="O10" s="7" t="s">
        <v>98</v>
      </c>
      <c r="P10" s="7" t="s">
        <v>98</v>
      </c>
      <c r="Y10" s="4">
        <f t="shared" si="0"/>
        <v>3</v>
      </c>
    </row>
    <row r="11" spans="1:25" ht="12.75">
      <c r="A11" s="7">
        <v>10</v>
      </c>
      <c r="B11" s="9" t="s">
        <v>132</v>
      </c>
      <c r="C11" s="11">
        <v>1996</v>
      </c>
      <c r="D11" s="7">
        <v>2000</v>
      </c>
      <c r="E11" s="7" t="s">
        <v>7</v>
      </c>
      <c r="F11" s="7">
        <f>VLOOKUP(C:C,Kategorie!A:B,2,FALSE)</f>
        <v>2</v>
      </c>
      <c r="G11" s="7" t="s">
        <v>98</v>
      </c>
      <c r="H11" s="7" t="s">
        <v>98</v>
      </c>
      <c r="I11" s="7">
        <v>29</v>
      </c>
      <c r="J11" s="7">
        <v>3</v>
      </c>
      <c r="K11" s="7" t="s">
        <v>98</v>
      </c>
      <c r="L11" s="7" t="s">
        <v>98</v>
      </c>
      <c r="M11" s="7" t="s">
        <v>98</v>
      </c>
      <c r="N11" s="7" t="s">
        <v>98</v>
      </c>
      <c r="O11" s="7" t="s">
        <v>98</v>
      </c>
      <c r="P11" s="7" t="s">
        <v>98</v>
      </c>
      <c r="Y11" s="4">
        <f t="shared" si="0"/>
        <v>3</v>
      </c>
    </row>
    <row r="12" spans="1:25" ht="12.75">
      <c r="A12" s="7">
        <v>11</v>
      </c>
      <c r="B12" s="9" t="s">
        <v>263</v>
      </c>
      <c r="C12" s="11">
        <v>1996</v>
      </c>
      <c r="D12" s="7">
        <v>2000</v>
      </c>
      <c r="E12" s="7" t="s">
        <v>7</v>
      </c>
      <c r="F12" s="7">
        <f>VLOOKUP(C:C,Kategorie!A:B,2,FALSE)</f>
        <v>2</v>
      </c>
      <c r="G12" s="7" t="s">
        <v>98</v>
      </c>
      <c r="H12" s="7" t="s">
        <v>98</v>
      </c>
      <c r="I12" s="7" t="s">
        <v>98</v>
      </c>
      <c r="J12" s="7" t="s">
        <v>98</v>
      </c>
      <c r="K12" s="7" t="s">
        <v>98</v>
      </c>
      <c r="L12" s="7" t="s">
        <v>98</v>
      </c>
      <c r="M12" s="7" t="s">
        <v>98</v>
      </c>
      <c r="N12" s="7" t="s">
        <v>98</v>
      </c>
      <c r="O12" s="7">
        <v>30</v>
      </c>
      <c r="P12" s="7">
        <v>2</v>
      </c>
      <c r="Y12" s="4">
        <f t="shared" si="0"/>
        <v>2</v>
      </c>
    </row>
    <row r="13" spans="1:25" ht="12.75">
      <c r="A13" s="7">
        <v>12</v>
      </c>
      <c r="B13" s="9" t="s">
        <v>189</v>
      </c>
      <c r="C13" s="11">
        <v>1996</v>
      </c>
      <c r="D13" s="7">
        <v>2000</v>
      </c>
      <c r="E13" s="7" t="s">
        <v>7</v>
      </c>
      <c r="F13" s="7">
        <f>VLOOKUP(C:C,Kategorie!A:B,2,FALSE)</f>
        <v>2</v>
      </c>
      <c r="G13" s="7" t="s">
        <v>98</v>
      </c>
      <c r="H13" s="7" t="s">
        <v>98</v>
      </c>
      <c r="I13" s="7" t="s">
        <v>98</v>
      </c>
      <c r="J13" s="7" t="s">
        <v>98</v>
      </c>
      <c r="K13" s="7">
        <v>45</v>
      </c>
      <c r="L13" s="7">
        <v>2</v>
      </c>
      <c r="M13" s="7" t="s">
        <v>98</v>
      </c>
      <c r="N13" s="7" t="s">
        <v>98</v>
      </c>
      <c r="O13" s="7" t="s">
        <v>98</v>
      </c>
      <c r="P13" s="7" t="s">
        <v>98</v>
      </c>
      <c r="Y13" s="4">
        <f t="shared" si="0"/>
        <v>2</v>
      </c>
    </row>
    <row r="14" spans="1:25" ht="12.75">
      <c r="A14" s="7">
        <v>13</v>
      </c>
      <c r="B14" s="9" t="s">
        <v>267</v>
      </c>
      <c r="C14" s="11">
        <v>1997</v>
      </c>
      <c r="D14" s="7">
        <v>2000</v>
      </c>
      <c r="E14" s="7" t="s">
        <v>7</v>
      </c>
      <c r="F14" s="7">
        <f>VLOOKUP(C:C,Kategorie!A:B,2,FALSE)</f>
        <v>2</v>
      </c>
      <c r="G14" s="7" t="s">
        <v>98</v>
      </c>
      <c r="H14" s="7" t="s">
        <v>98</v>
      </c>
      <c r="I14" s="7" t="s">
        <v>98</v>
      </c>
      <c r="J14" s="7" t="s">
        <v>98</v>
      </c>
      <c r="K14" s="7" t="s">
        <v>98</v>
      </c>
      <c r="L14" s="7" t="s">
        <v>98</v>
      </c>
      <c r="M14" s="7" t="s">
        <v>98</v>
      </c>
      <c r="N14" s="7" t="s">
        <v>98</v>
      </c>
      <c r="O14" s="7">
        <v>37</v>
      </c>
      <c r="P14" s="7">
        <v>1</v>
      </c>
      <c r="Y14" s="4">
        <f t="shared" si="0"/>
        <v>1</v>
      </c>
    </row>
    <row r="15" spans="1:25" ht="12.75">
      <c r="A15" s="7">
        <v>14</v>
      </c>
      <c r="B15" s="9" t="s">
        <v>218</v>
      </c>
      <c r="C15" s="11">
        <v>1997</v>
      </c>
      <c r="D15" s="7">
        <v>2000</v>
      </c>
      <c r="E15" s="7" t="s">
        <v>7</v>
      </c>
      <c r="F15" s="7">
        <f>VLOOKUP(C:C,Kategorie!A:B,2,FALSE)</f>
        <v>2</v>
      </c>
      <c r="G15" s="7" t="s">
        <v>98</v>
      </c>
      <c r="H15" s="7" t="s">
        <v>98</v>
      </c>
      <c r="I15" s="7" t="s">
        <v>98</v>
      </c>
      <c r="J15" s="7" t="s">
        <v>98</v>
      </c>
      <c r="K15" s="7" t="s">
        <v>98</v>
      </c>
      <c r="L15" s="7" t="s">
        <v>98</v>
      </c>
      <c r="M15" s="7">
        <v>38</v>
      </c>
      <c r="N15" s="7">
        <v>1</v>
      </c>
      <c r="O15" s="7" t="s">
        <v>98</v>
      </c>
      <c r="P15" s="7" t="s">
        <v>98</v>
      </c>
      <c r="Y15" s="4">
        <f t="shared" si="0"/>
        <v>1</v>
      </c>
    </row>
    <row r="16" spans="1:25" ht="12.75">
      <c r="A16" s="7">
        <v>15</v>
      </c>
      <c r="B16" s="9" t="s">
        <v>190</v>
      </c>
      <c r="C16" s="11">
        <v>1996</v>
      </c>
      <c r="D16" s="7">
        <v>2000</v>
      </c>
      <c r="E16" s="7" t="s">
        <v>7</v>
      </c>
      <c r="F16" s="7">
        <f>VLOOKUP(C:C,Kategorie!A:B,2,FALSE)</f>
        <v>2</v>
      </c>
      <c r="G16" s="7" t="s">
        <v>98</v>
      </c>
      <c r="H16" s="7" t="s">
        <v>98</v>
      </c>
      <c r="I16" s="7" t="s">
        <v>98</v>
      </c>
      <c r="J16" s="7" t="s">
        <v>98</v>
      </c>
      <c r="K16" s="7">
        <v>46</v>
      </c>
      <c r="L16" s="7">
        <v>1</v>
      </c>
      <c r="M16" s="7" t="s">
        <v>98</v>
      </c>
      <c r="N16" s="7" t="s">
        <v>98</v>
      </c>
      <c r="O16" s="7" t="s">
        <v>98</v>
      </c>
      <c r="P16" s="7" t="s">
        <v>98</v>
      </c>
      <c r="Y16" s="4">
        <f t="shared" si="0"/>
        <v>1</v>
      </c>
    </row>
    <row r="17" spans="1:25" ht="12.75">
      <c r="A17" s="7">
        <v>16</v>
      </c>
      <c r="B17" s="9" t="s">
        <v>116</v>
      </c>
      <c r="C17" s="11">
        <v>1993</v>
      </c>
      <c r="D17" s="7">
        <v>2000</v>
      </c>
      <c r="E17" s="7" t="s">
        <v>7</v>
      </c>
      <c r="F17" s="7">
        <f>VLOOKUP(C:C,Kategorie!A:B,2,FALSE)</f>
        <v>3</v>
      </c>
      <c r="G17" s="7" t="s">
        <v>98</v>
      </c>
      <c r="H17" s="7" t="s">
        <v>98</v>
      </c>
      <c r="I17" s="7">
        <v>6</v>
      </c>
      <c r="J17" s="7">
        <v>8</v>
      </c>
      <c r="K17" s="7">
        <v>12</v>
      </c>
      <c r="L17" s="7">
        <v>3</v>
      </c>
      <c r="M17" s="7">
        <v>14</v>
      </c>
      <c r="N17" s="7">
        <v>6</v>
      </c>
      <c r="O17" s="7">
        <v>8</v>
      </c>
      <c r="P17" s="7">
        <v>4</v>
      </c>
      <c r="Y17" s="4">
        <f t="shared" si="0"/>
        <v>21</v>
      </c>
    </row>
    <row r="18" spans="1:25" ht="12.75">
      <c r="A18" s="7">
        <v>17</v>
      </c>
      <c r="B18" s="9" t="s">
        <v>117</v>
      </c>
      <c r="C18" s="11">
        <v>1994</v>
      </c>
      <c r="D18" s="7">
        <v>2000</v>
      </c>
      <c r="E18" s="7" t="s">
        <v>7</v>
      </c>
      <c r="F18" s="7">
        <f>VLOOKUP(C:C,Kategorie!A:B,2,FALSE)</f>
        <v>3</v>
      </c>
      <c r="G18" s="7" t="s">
        <v>98</v>
      </c>
      <c r="H18" s="7" t="s">
        <v>98</v>
      </c>
      <c r="I18" s="7">
        <v>7</v>
      </c>
      <c r="J18" s="7">
        <v>7</v>
      </c>
      <c r="K18" s="7">
        <v>13</v>
      </c>
      <c r="L18" s="7">
        <v>2</v>
      </c>
      <c r="M18" s="7" t="s">
        <v>98</v>
      </c>
      <c r="N18" s="7" t="s">
        <v>98</v>
      </c>
      <c r="O18" s="7">
        <v>13</v>
      </c>
      <c r="P18" s="7">
        <v>3</v>
      </c>
      <c r="Y18" s="4">
        <f t="shared" si="0"/>
        <v>12</v>
      </c>
    </row>
    <row r="19" spans="1:25" ht="12.75">
      <c r="A19" s="7">
        <v>18</v>
      </c>
      <c r="B19" s="9" t="s">
        <v>120</v>
      </c>
      <c r="C19" s="11">
        <v>1994</v>
      </c>
      <c r="D19" s="7">
        <v>2000</v>
      </c>
      <c r="E19" s="7" t="s">
        <v>7</v>
      </c>
      <c r="F19" s="7">
        <f>VLOOKUP(C:C,Kategorie!A:B,2,FALSE)</f>
        <v>3</v>
      </c>
      <c r="G19" s="7" t="s">
        <v>98</v>
      </c>
      <c r="H19" s="7" t="s">
        <v>98</v>
      </c>
      <c r="I19" s="7">
        <v>13</v>
      </c>
      <c r="J19" s="7">
        <v>6</v>
      </c>
      <c r="K19" s="7" t="s">
        <v>98</v>
      </c>
      <c r="L19" s="7" t="s">
        <v>98</v>
      </c>
      <c r="M19" s="7">
        <v>16</v>
      </c>
      <c r="N19" s="7">
        <v>5</v>
      </c>
      <c r="O19" s="7" t="s">
        <v>98</v>
      </c>
      <c r="P19" s="7" t="s">
        <v>98</v>
      </c>
      <c r="Y19" s="4">
        <f t="shared" si="0"/>
        <v>11</v>
      </c>
    </row>
    <row r="20" spans="1:25" ht="12.75">
      <c r="A20" s="7">
        <v>19</v>
      </c>
      <c r="B20" s="9" t="s">
        <v>123</v>
      </c>
      <c r="C20" s="11">
        <v>1994</v>
      </c>
      <c r="D20" s="7">
        <v>2000</v>
      </c>
      <c r="E20" s="7" t="s">
        <v>7</v>
      </c>
      <c r="F20" s="7">
        <f>VLOOKUP(C:C,Kategorie!A:B,2,FALSE)</f>
        <v>3</v>
      </c>
      <c r="G20" s="7" t="s">
        <v>98</v>
      </c>
      <c r="H20" s="7" t="s">
        <v>98</v>
      </c>
      <c r="I20" s="7">
        <v>18</v>
      </c>
      <c r="J20" s="7">
        <v>4</v>
      </c>
      <c r="K20" s="7" t="s">
        <v>98</v>
      </c>
      <c r="L20" s="7" t="s">
        <v>98</v>
      </c>
      <c r="M20" s="7">
        <v>20</v>
      </c>
      <c r="N20" s="7">
        <v>4</v>
      </c>
      <c r="O20" s="7">
        <v>19</v>
      </c>
      <c r="P20" s="7">
        <v>2</v>
      </c>
      <c r="Y20" s="4">
        <f t="shared" si="0"/>
        <v>10</v>
      </c>
    </row>
    <row r="21" spans="1:25" ht="12.75">
      <c r="A21" s="7">
        <v>20</v>
      </c>
      <c r="B21" s="9" t="s">
        <v>121</v>
      </c>
      <c r="C21" s="11">
        <v>1994</v>
      </c>
      <c r="D21" s="7">
        <v>2000</v>
      </c>
      <c r="E21" s="7" t="s">
        <v>7</v>
      </c>
      <c r="F21" s="7">
        <f>VLOOKUP(C:C,Kategorie!A:B,2,FALSE)</f>
        <v>3</v>
      </c>
      <c r="G21" s="7" t="s">
        <v>98</v>
      </c>
      <c r="H21" s="7" t="s">
        <v>98</v>
      </c>
      <c r="I21" s="7">
        <v>16</v>
      </c>
      <c r="J21" s="7">
        <v>5</v>
      </c>
      <c r="K21" s="7" t="s">
        <v>98</v>
      </c>
      <c r="L21" s="7" t="s">
        <v>98</v>
      </c>
      <c r="M21" s="7" t="s">
        <v>98</v>
      </c>
      <c r="N21" s="7" t="s">
        <v>98</v>
      </c>
      <c r="O21" s="7" t="s">
        <v>98</v>
      </c>
      <c r="P21" s="7" t="s">
        <v>98</v>
      </c>
      <c r="Y21" s="4">
        <f t="shared" si="0"/>
        <v>5</v>
      </c>
    </row>
    <row r="22" spans="1:25" ht="12.75">
      <c r="A22" s="7">
        <v>21</v>
      </c>
      <c r="B22" s="9" t="s">
        <v>216</v>
      </c>
      <c r="C22" s="11">
        <v>1993</v>
      </c>
      <c r="D22" s="7">
        <v>2000</v>
      </c>
      <c r="E22" s="7" t="s">
        <v>7</v>
      </c>
      <c r="F22" s="7">
        <f>VLOOKUP(C:C,Kategorie!A:B,2,FALSE)</f>
        <v>3</v>
      </c>
      <c r="G22" s="7" t="s">
        <v>98</v>
      </c>
      <c r="H22" s="7" t="s">
        <v>98</v>
      </c>
      <c r="I22" s="7" t="s">
        <v>98</v>
      </c>
      <c r="J22" s="7" t="s">
        <v>98</v>
      </c>
      <c r="K22" s="7" t="s">
        <v>98</v>
      </c>
      <c r="L22" s="7" t="s">
        <v>98</v>
      </c>
      <c r="M22" s="7">
        <v>36</v>
      </c>
      <c r="N22" s="7">
        <v>3</v>
      </c>
      <c r="O22" s="7">
        <v>32</v>
      </c>
      <c r="P22" s="7">
        <v>1</v>
      </c>
      <c r="Y22" s="4">
        <f t="shared" si="0"/>
        <v>4</v>
      </c>
    </row>
    <row r="23" spans="1:25" ht="12.75">
      <c r="A23" s="7">
        <v>22</v>
      </c>
      <c r="B23" s="9" t="s">
        <v>128</v>
      </c>
      <c r="C23" s="11">
        <v>1994</v>
      </c>
      <c r="D23" s="7">
        <v>2000</v>
      </c>
      <c r="E23" s="7" t="s">
        <v>7</v>
      </c>
      <c r="F23" s="7">
        <f>VLOOKUP(C:C,Kategorie!A:B,2,FALSE)</f>
        <v>3</v>
      </c>
      <c r="G23" s="7" t="s">
        <v>98</v>
      </c>
      <c r="H23" s="7" t="s">
        <v>98</v>
      </c>
      <c r="I23" s="7">
        <v>25</v>
      </c>
      <c r="J23" s="7">
        <v>3</v>
      </c>
      <c r="K23" s="7" t="s">
        <v>98</v>
      </c>
      <c r="L23" s="7" t="s">
        <v>98</v>
      </c>
      <c r="M23" s="7" t="s">
        <v>98</v>
      </c>
      <c r="N23" s="7" t="s">
        <v>98</v>
      </c>
      <c r="O23" s="7" t="s">
        <v>98</v>
      </c>
      <c r="P23" s="7" t="s">
        <v>98</v>
      </c>
      <c r="Y23" s="4">
        <f t="shared" si="0"/>
        <v>3</v>
      </c>
    </row>
    <row r="24" spans="1:25" ht="12.75">
      <c r="A24" s="7">
        <v>23</v>
      </c>
      <c r="B24" s="9" t="s">
        <v>219</v>
      </c>
      <c r="C24" s="11">
        <v>1994</v>
      </c>
      <c r="D24" s="7">
        <v>2000</v>
      </c>
      <c r="E24" s="7" t="s">
        <v>7</v>
      </c>
      <c r="F24" s="7">
        <f>VLOOKUP(C:C,Kategorie!A:B,2,FALSE)</f>
        <v>3</v>
      </c>
      <c r="G24" s="7" t="s">
        <v>98</v>
      </c>
      <c r="H24" s="7" t="s">
        <v>98</v>
      </c>
      <c r="I24" s="7" t="s">
        <v>98</v>
      </c>
      <c r="J24" s="7" t="s">
        <v>98</v>
      </c>
      <c r="K24" s="7" t="s">
        <v>98</v>
      </c>
      <c r="L24" s="7" t="s">
        <v>98</v>
      </c>
      <c r="M24" s="7">
        <v>40</v>
      </c>
      <c r="N24" s="7">
        <v>2</v>
      </c>
      <c r="O24" s="7" t="s">
        <v>98</v>
      </c>
      <c r="P24" s="7" t="s">
        <v>98</v>
      </c>
      <c r="Y24" s="4">
        <f t="shared" si="0"/>
        <v>2</v>
      </c>
    </row>
    <row r="25" spans="1:25" ht="12.75">
      <c r="A25" s="7">
        <v>24</v>
      </c>
      <c r="B25" s="9" t="s">
        <v>130</v>
      </c>
      <c r="C25" s="11">
        <v>1994</v>
      </c>
      <c r="D25" s="7">
        <v>2000</v>
      </c>
      <c r="E25" s="7" t="s">
        <v>7</v>
      </c>
      <c r="F25" s="7">
        <f>VLOOKUP(C:C,Kategorie!A:B,2,FALSE)</f>
        <v>3</v>
      </c>
      <c r="G25" s="7" t="s">
        <v>98</v>
      </c>
      <c r="H25" s="7" t="s">
        <v>98</v>
      </c>
      <c r="I25" s="7">
        <v>27</v>
      </c>
      <c r="J25" s="7">
        <v>2</v>
      </c>
      <c r="K25" s="7" t="s">
        <v>98</v>
      </c>
      <c r="L25" s="7" t="s">
        <v>98</v>
      </c>
      <c r="M25" s="7" t="s">
        <v>98</v>
      </c>
      <c r="N25" s="7" t="s">
        <v>98</v>
      </c>
      <c r="O25" s="7" t="s">
        <v>98</v>
      </c>
      <c r="P25" s="7" t="s">
        <v>98</v>
      </c>
      <c r="Y25" s="4">
        <f t="shared" si="0"/>
        <v>2</v>
      </c>
    </row>
    <row r="26" spans="1:25" ht="12.75">
      <c r="A26" s="7">
        <v>25</v>
      </c>
      <c r="B26" s="9" t="s">
        <v>220</v>
      </c>
      <c r="C26" s="11">
        <v>1994</v>
      </c>
      <c r="D26" s="7">
        <v>2000</v>
      </c>
      <c r="E26" s="7" t="s">
        <v>7</v>
      </c>
      <c r="F26" s="7">
        <f>VLOOKUP(C:C,Kategorie!A:B,2,FALSE)</f>
        <v>3</v>
      </c>
      <c r="G26" s="7" t="s">
        <v>98</v>
      </c>
      <c r="H26" s="7" t="s">
        <v>98</v>
      </c>
      <c r="I26" s="7" t="s">
        <v>98</v>
      </c>
      <c r="J26" s="7" t="s">
        <v>98</v>
      </c>
      <c r="K26" s="7" t="s">
        <v>98</v>
      </c>
      <c r="L26" s="7" t="s">
        <v>98</v>
      </c>
      <c r="M26" s="7">
        <v>41</v>
      </c>
      <c r="N26" s="7">
        <v>1</v>
      </c>
      <c r="O26" s="7" t="s">
        <v>98</v>
      </c>
      <c r="P26" s="7" t="s">
        <v>98</v>
      </c>
      <c r="Y26" s="4">
        <f t="shared" si="0"/>
        <v>1</v>
      </c>
    </row>
    <row r="27" spans="1:25" ht="12.75">
      <c r="A27" s="7">
        <v>26</v>
      </c>
      <c r="B27" s="9" t="s">
        <v>92</v>
      </c>
      <c r="C27" s="11">
        <v>1994</v>
      </c>
      <c r="D27" s="7">
        <v>2000</v>
      </c>
      <c r="E27" s="7" t="s">
        <v>7</v>
      </c>
      <c r="F27" s="7">
        <f>VLOOKUP(C:C,Kategorie!A:B,2,FALSE)</f>
        <v>3</v>
      </c>
      <c r="G27" s="7">
        <v>21</v>
      </c>
      <c r="H27" s="7">
        <v>1</v>
      </c>
      <c r="I27" s="7" t="s">
        <v>98</v>
      </c>
      <c r="J27" s="7" t="s">
        <v>98</v>
      </c>
      <c r="K27" s="7" t="s">
        <v>98</v>
      </c>
      <c r="L27" s="7" t="s">
        <v>98</v>
      </c>
      <c r="M27" s="7" t="s">
        <v>98</v>
      </c>
      <c r="N27" s="7" t="s">
        <v>98</v>
      </c>
      <c r="O27" s="7" t="s">
        <v>98</v>
      </c>
      <c r="P27" s="7" t="s">
        <v>98</v>
      </c>
      <c r="Y27" s="4">
        <f t="shared" si="0"/>
        <v>1</v>
      </c>
    </row>
    <row r="28" spans="1:25" ht="12.75">
      <c r="A28" s="7">
        <v>27</v>
      </c>
      <c r="B28" s="9" t="s">
        <v>134</v>
      </c>
      <c r="C28" s="11">
        <v>1994</v>
      </c>
      <c r="D28" s="7">
        <v>2000</v>
      </c>
      <c r="E28" s="7" t="s">
        <v>7</v>
      </c>
      <c r="F28" s="7">
        <f>VLOOKUP(C:C,Kategorie!A:B,2,FALSE)</f>
        <v>3</v>
      </c>
      <c r="G28" s="7" t="s">
        <v>98</v>
      </c>
      <c r="H28" s="7" t="s">
        <v>98</v>
      </c>
      <c r="I28" s="7">
        <v>31</v>
      </c>
      <c r="J28" s="7">
        <v>1</v>
      </c>
      <c r="K28" s="7" t="s">
        <v>98</v>
      </c>
      <c r="L28" s="7" t="s">
        <v>98</v>
      </c>
      <c r="M28" s="7" t="s">
        <v>98</v>
      </c>
      <c r="N28" s="7" t="s">
        <v>98</v>
      </c>
      <c r="O28" s="7" t="s">
        <v>98</v>
      </c>
      <c r="P28" s="7" t="s">
        <v>98</v>
      </c>
      <c r="Y28" s="4">
        <f t="shared" si="0"/>
        <v>1</v>
      </c>
    </row>
    <row r="29" spans="1:25" ht="12.75">
      <c r="A29" s="7">
        <v>28</v>
      </c>
      <c r="B29" s="9" t="s">
        <v>181</v>
      </c>
      <c r="C29" s="11">
        <v>1993</v>
      </c>
      <c r="D29" s="7">
        <v>2000</v>
      </c>
      <c r="E29" s="7" t="s">
        <v>7</v>
      </c>
      <c r="F29" s="7">
        <f>VLOOKUP(C:C,Kategorie!A:B,2,FALSE)</f>
        <v>3</v>
      </c>
      <c r="G29" s="7" t="s">
        <v>98</v>
      </c>
      <c r="H29" s="7" t="s">
        <v>98</v>
      </c>
      <c r="I29" s="7" t="s">
        <v>98</v>
      </c>
      <c r="J29" s="7" t="s">
        <v>98</v>
      </c>
      <c r="K29" s="7">
        <v>20</v>
      </c>
      <c r="L29" s="7">
        <v>1</v>
      </c>
      <c r="M29" s="7" t="s">
        <v>98</v>
      </c>
      <c r="N29" s="7" t="s">
        <v>98</v>
      </c>
      <c r="O29" s="7" t="s">
        <v>98</v>
      </c>
      <c r="P29" s="7" t="s">
        <v>98</v>
      </c>
      <c r="Y29" s="4">
        <f t="shared" si="0"/>
        <v>1</v>
      </c>
    </row>
    <row r="30" spans="1:25" ht="12.75">
      <c r="A30" s="7">
        <v>29</v>
      </c>
      <c r="B30" s="9" t="s">
        <v>81</v>
      </c>
      <c r="C30" s="11">
        <v>1991</v>
      </c>
      <c r="D30" s="7">
        <v>2000</v>
      </c>
      <c r="E30" s="7" t="s">
        <v>7</v>
      </c>
      <c r="F30" s="7">
        <f>VLOOKUP(C:C,Kategorie!A:B,2,FALSE)</f>
        <v>4</v>
      </c>
      <c r="G30" s="7">
        <v>9</v>
      </c>
      <c r="H30" s="7">
        <v>1</v>
      </c>
      <c r="I30" s="7">
        <v>8</v>
      </c>
      <c r="J30" s="7">
        <v>6</v>
      </c>
      <c r="K30" s="7">
        <v>14</v>
      </c>
      <c r="L30" s="7">
        <v>3</v>
      </c>
      <c r="M30" s="7" t="s">
        <v>98</v>
      </c>
      <c r="N30" s="7" t="s">
        <v>98</v>
      </c>
      <c r="O30" s="7" t="s">
        <v>98</v>
      </c>
      <c r="P30" s="7" t="s">
        <v>98</v>
      </c>
      <c r="Y30" s="4">
        <f t="shared" si="0"/>
        <v>10</v>
      </c>
    </row>
    <row r="31" spans="1:25" ht="12.75">
      <c r="A31" s="7">
        <v>30</v>
      </c>
      <c r="B31" s="9" t="s">
        <v>138</v>
      </c>
      <c r="C31" s="11">
        <v>1992</v>
      </c>
      <c r="D31" s="7">
        <v>2000</v>
      </c>
      <c r="E31" s="7" t="s">
        <v>7</v>
      </c>
      <c r="F31" s="7">
        <f>VLOOKUP(C:C,Kategorie!A:B,2,FALSE)</f>
        <v>4</v>
      </c>
      <c r="G31" s="7" t="s">
        <v>98</v>
      </c>
      <c r="H31" s="7" t="s">
        <v>98</v>
      </c>
      <c r="I31" s="7">
        <v>34</v>
      </c>
      <c r="J31" s="7">
        <v>2</v>
      </c>
      <c r="K31" s="7">
        <v>34</v>
      </c>
      <c r="L31" s="7">
        <v>2</v>
      </c>
      <c r="M31" s="7">
        <v>29</v>
      </c>
      <c r="N31" s="7">
        <v>4</v>
      </c>
      <c r="O31" s="7" t="s">
        <v>98</v>
      </c>
      <c r="P31" s="7" t="s">
        <v>98</v>
      </c>
      <c r="Y31" s="4">
        <f t="shared" si="0"/>
        <v>8</v>
      </c>
    </row>
    <row r="32" spans="1:25" ht="12.75">
      <c r="A32" s="7">
        <v>31</v>
      </c>
      <c r="B32" s="9" t="s">
        <v>122</v>
      </c>
      <c r="C32" s="11">
        <v>1992</v>
      </c>
      <c r="D32" s="7">
        <v>2000</v>
      </c>
      <c r="E32" s="7" t="s">
        <v>7</v>
      </c>
      <c r="F32" s="7">
        <f>VLOOKUP(C:C,Kategorie!A:B,2,FALSE)</f>
        <v>4</v>
      </c>
      <c r="G32" s="7" t="s">
        <v>98</v>
      </c>
      <c r="H32" s="7" t="s">
        <v>98</v>
      </c>
      <c r="I32" s="7">
        <v>17</v>
      </c>
      <c r="J32" s="7">
        <v>5</v>
      </c>
      <c r="K32" s="7" t="s">
        <v>98</v>
      </c>
      <c r="L32" s="7" t="s">
        <v>98</v>
      </c>
      <c r="M32" s="7" t="s">
        <v>98</v>
      </c>
      <c r="N32" s="7" t="s">
        <v>98</v>
      </c>
      <c r="O32" s="7">
        <v>17</v>
      </c>
      <c r="P32" s="7">
        <v>2</v>
      </c>
      <c r="Y32" s="4">
        <f t="shared" si="0"/>
        <v>7</v>
      </c>
    </row>
    <row r="33" spans="1:25" ht="12.75">
      <c r="A33" s="7">
        <v>32</v>
      </c>
      <c r="B33" s="9" t="s">
        <v>136</v>
      </c>
      <c r="C33" s="11">
        <v>1992</v>
      </c>
      <c r="D33" s="7">
        <v>2000</v>
      </c>
      <c r="E33" s="7" t="s">
        <v>7</v>
      </c>
      <c r="F33" s="7">
        <f>VLOOKUP(C:C,Kategorie!A:B,2,FALSE)</f>
        <v>4</v>
      </c>
      <c r="G33" s="7" t="s">
        <v>98</v>
      </c>
      <c r="H33" s="7" t="s">
        <v>98</v>
      </c>
      <c r="I33" s="7">
        <v>32</v>
      </c>
      <c r="J33" s="7">
        <v>4</v>
      </c>
      <c r="K33" s="7" t="s">
        <v>98</v>
      </c>
      <c r="L33" s="7" t="s">
        <v>98</v>
      </c>
      <c r="M33" s="7">
        <v>42</v>
      </c>
      <c r="N33" s="7">
        <v>3</v>
      </c>
      <c r="O33" s="7" t="s">
        <v>98</v>
      </c>
      <c r="P33" s="7" t="s">
        <v>98</v>
      </c>
      <c r="Y33" s="4">
        <f t="shared" si="0"/>
        <v>7</v>
      </c>
    </row>
    <row r="34" spans="1:25" ht="12.75">
      <c r="A34" s="7">
        <v>33</v>
      </c>
      <c r="B34" s="9" t="s">
        <v>256</v>
      </c>
      <c r="C34" s="11">
        <v>1992</v>
      </c>
      <c r="D34" s="7">
        <v>2000</v>
      </c>
      <c r="E34" s="7" t="s">
        <v>7</v>
      </c>
      <c r="F34" s="7">
        <f>VLOOKUP(C:C,Kategorie!A:B,2,FALSE)</f>
        <v>4</v>
      </c>
      <c r="G34" s="7" t="s">
        <v>98</v>
      </c>
      <c r="H34" s="7" t="s">
        <v>98</v>
      </c>
      <c r="I34" s="7" t="s">
        <v>98</v>
      </c>
      <c r="J34" s="7" t="s">
        <v>98</v>
      </c>
      <c r="K34" s="7" t="s">
        <v>98</v>
      </c>
      <c r="L34" s="7" t="s">
        <v>98</v>
      </c>
      <c r="M34" s="7" t="s">
        <v>98</v>
      </c>
      <c r="N34" s="7" t="s">
        <v>98</v>
      </c>
      <c r="O34" s="7">
        <v>14</v>
      </c>
      <c r="P34" s="7">
        <v>3</v>
      </c>
      <c r="Y34" s="4">
        <f aca="true" t="shared" si="1" ref="Y34:Y65">SUM(H34,J34,L34,N34,P34,R34,T34,V34,X34)</f>
        <v>3</v>
      </c>
    </row>
    <row r="35" spans="1:25" ht="12.75">
      <c r="A35" s="7">
        <v>34</v>
      </c>
      <c r="B35" s="9" t="s">
        <v>137</v>
      </c>
      <c r="C35" s="11">
        <v>1992</v>
      </c>
      <c r="D35" s="7">
        <v>2000</v>
      </c>
      <c r="E35" s="7" t="s">
        <v>7</v>
      </c>
      <c r="F35" s="7">
        <f>VLOOKUP(C:C,Kategorie!A:B,2,FALSE)</f>
        <v>4</v>
      </c>
      <c r="G35" s="7" t="s">
        <v>98</v>
      </c>
      <c r="H35" s="7" t="s">
        <v>98</v>
      </c>
      <c r="I35" s="7">
        <v>33</v>
      </c>
      <c r="J35" s="7">
        <v>3</v>
      </c>
      <c r="K35" s="7" t="s">
        <v>98</v>
      </c>
      <c r="L35" s="7" t="s">
        <v>98</v>
      </c>
      <c r="M35" s="7" t="s">
        <v>98</v>
      </c>
      <c r="N35" s="7" t="s">
        <v>98</v>
      </c>
      <c r="O35" s="7" t="s">
        <v>98</v>
      </c>
      <c r="P35" s="7" t="s">
        <v>98</v>
      </c>
      <c r="Y35" s="4">
        <f t="shared" si="1"/>
        <v>3</v>
      </c>
    </row>
    <row r="36" spans="1:25" ht="12.75">
      <c r="A36" s="7">
        <v>35</v>
      </c>
      <c r="B36" s="9" t="s">
        <v>221</v>
      </c>
      <c r="C36" s="11">
        <v>1992</v>
      </c>
      <c r="D36" s="7">
        <v>2000</v>
      </c>
      <c r="E36" s="7" t="s">
        <v>7</v>
      </c>
      <c r="F36" s="7">
        <f>VLOOKUP(C:C,Kategorie!A:B,2,FALSE)</f>
        <v>4</v>
      </c>
      <c r="G36" s="7" t="s">
        <v>98</v>
      </c>
      <c r="H36" s="7" t="s">
        <v>98</v>
      </c>
      <c r="I36" s="7" t="s">
        <v>98</v>
      </c>
      <c r="J36" s="7" t="s">
        <v>98</v>
      </c>
      <c r="K36" s="7" t="s">
        <v>98</v>
      </c>
      <c r="L36" s="7" t="s">
        <v>98</v>
      </c>
      <c r="M36" s="7">
        <v>43</v>
      </c>
      <c r="N36" s="7">
        <v>2</v>
      </c>
      <c r="O36" s="7" t="s">
        <v>98</v>
      </c>
      <c r="P36" s="7" t="s">
        <v>98</v>
      </c>
      <c r="Y36" s="4">
        <f t="shared" si="1"/>
        <v>2</v>
      </c>
    </row>
    <row r="37" spans="1:25" ht="12.75">
      <c r="A37" s="7">
        <v>36</v>
      </c>
      <c r="B37" s="9" t="s">
        <v>139</v>
      </c>
      <c r="C37" s="11">
        <v>1992</v>
      </c>
      <c r="D37" s="7">
        <v>2000</v>
      </c>
      <c r="E37" s="7" t="s">
        <v>7</v>
      </c>
      <c r="F37" s="7">
        <f>VLOOKUP(C:C,Kategorie!A:B,2,FALSE)</f>
        <v>4</v>
      </c>
      <c r="G37" s="7" t="s">
        <v>98</v>
      </c>
      <c r="H37" s="7" t="s">
        <v>98</v>
      </c>
      <c r="I37" s="7">
        <v>38</v>
      </c>
      <c r="J37" s="7">
        <v>1</v>
      </c>
      <c r="K37" s="7">
        <v>40</v>
      </c>
      <c r="L37" s="7">
        <v>1</v>
      </c>
      <c r="M37" s="7" t="s">
        <v>98</v>
      </c>
      <c r="N37" s="7" t="s">
        <v>98</v>
      </c>
      <c r="O37" s="7" t="s">
        <v>98</v>
      </c>
      <c r="P37" s="7" t="s">
        <v>98</v>
      </c>
      <c r="Y37" s="4">
        <f t="shared" si="1"/>
        <v>2</v>
      </c>
    </row>
    <row r="38" spans="1:25" ht="12.75">
      <c r="A38" s="7">
        <v>37</v>
      </c>
      <c r="B38" s="9" t="s">
        <v>261</v>
      </c>
      <c r="C38" s="11">
        <v>1992</v>
      </c>
      <c r="D38" s="7">
        <v>2000</v>
      </c>
      <c r="E38" s="7" t="s">
        <v>7</v>
      </c>
      <c r="F38" s="7">
        <f>VLOOKUP(C:C,Kategorie!A:B,2,FALSE)</f>
        <v>4</v>
      </c>
      <c r="G38" s="7" t="s">
        <v>98</v>
      </c>
      <c r="H38" s="7" t="s">
        <v>98</v>
      </c>
      <c r="I38" s="7" t="s">
        <v>98</v>
      </c>
      <c r="J38" s="7" t="s">
        <v>98</v>
      </c>
      <c r="K38" s="7" t="s">
        <v>98</v>
      </c>
      <c r="L38" s="7" t="s">
        <v>98</v>
      </c>
      <c r="M38" s="7" t="s">
        <v>98</v>
      </c>
      <c r="N38" s="7" t="s">
        <v>98</v>
      </c>
      <c r="O38" s="7">
        <v>26</v>
      </c>
      <c r="P38" s="7">
        <v>1</v>
      </c>
      <c r="Y38" s="4">
        <f t="shared" si="1"/>
        <v>1</v>
      </c>
    </row>
    <row r="39" spans="1:25" ht="12.75">
      <c r="A39" s="7">
        <v>38</v>
      </c>
      <c r="B39" s="9" t="s">
        <v>222</v>
      </c>
      <c r="C39" s="11">
        <v>1992</v>
      </c>
      <c r="D39" s="7">
        <v>2000</v>
      </c>
      <c r="E39" s="7" t="s">
        <v>7</v>
      </c>
      <c r="F39" s="7">
        <f>VLOOKUP(C:C,Kategorie!A:B,2,FALSE)</f>
        <v>4</v>
      </c>
      <c r="G39" s="7" t="s">
        <v>98</v>
      </c>
      <c r="H39" s="7" t="s">
        <v>98</v>
      </c>
      <c r="I39" s="7" t="s">
        <v>98</v>
      </c>
      <c r="J39" s="7" t="s">
        <v>98</v>
      </c>
      <c r="K39" s="7" t="s">
        <v>98</v>
      </c>
      <c r="L39" s="7" t="s">
        <v>98</v>
      </c>
      <c r="M39" s="7">
        <v>44</v>
      </c>
      <c r="N39" s="7">
        <v>1</v>
      </c>
      <c r="O39" s="7" t="s">
        <v>98</v>
      </c>
      <c r="P39" s="7" t="s">
        <v>98</v>
      </c>
      <c r="Y39" s="4">
        <f t="shared" si="1"/>
        <v>1</v>
      </c>
    </row>
    <row r="40" spans="1:25" ht="12.75">
      <c r="A40" s="7">
        <v>39</v>
      </c>
      <c r="B40" s="9" t="s">
        <v>131</v>
      </c>
      <c r="C40" s="11">
        <v>1983</v>
      </c>
      <c r="D40" s="7">
        <v>2000</v>
      </c>
      <c r="E40" s="7" t="s">
        <v>7</v>
      </c>
      <c r="F40" s="7">
        <f>VLOOKUP(C:C,Kategorie!A:B,2,FALSE)</f>
        <v>6</v>
      </c>
      <c r="G40" s="7" t="s">
        <v>98</v>
      </c>
      <c r="H40" s="7" t="s">
        <v>98</v>
      </c>
      <c r="I40" s="7">
        <v>28</v>
      </c>
      <c r="J40" s="7">
        <v>1</v>
      </c>
      <c r="K40" s="7">
        <v>31</v>
      </c>
      <c r="L40" s="7">
        <v>1</v>
      </c>
      <c r="M40" s="7" t="s">
        <v>98</v>
      </c>
      <c r="N40" s="7" t="s">
        <v>98</v>
      </c>
      <c r="O40" s="7" t="s">
        <v>98</v>
      </c>
      <c r="P40" s="7" t="s">
        <v>98</v>
      </c>
      <c r="Y40" s="4">
        <f t="shared" si="1"/>
        <v>2</v>
      </c>
    </row>
    <row r="41" spans="1:25" ht="12.75">
      <c r="A41" s="7">
        <v>40</v>
      </c>
      <c r="B41" s="9" t="s">
        <v>213</v>
      </c>
      <c r="C41" s="11">
        <v>1980</v>
      </c>
      <c r="D41" s="7">
        <v>2000</v>
      </c>
      <c r="E41" s="7" t="s">
        <v>7</v>
      </c>
      <c r="F41" s="7">
        <f>VLOOKUP(C:C,Kategorie!A:B,2,FALSE)</f>
        <v>6</v>
      </c>
      <c r="G41" s="7" t="s">
        <v>98</v>
      </c>
      <c r="H41" s="7" t="s">
        <v>98</v>
      </c>
      <c r="I41" s="7" t="s">
        <v>98</v>
      </c>
      <c r="J41" s="7" t="s">
        <v>98</v>
      </c>
      <c r="K41" s="7" t="s">
        <v>98</v>
      </c>
      <c r="L41" s="7" t="s">
        <v>98</v>
      </c>
      <c r="M41" s="7">
        <v>26</v>
      </c>
      <c r="N41" s="7">
        <v>2</v>
      </c>
      <c r="O41" s="7" t="s">
        <v>98</v>
      </c>
      <c r="P41" s="7" t="s">
        <v>98</v>
      </c>
      <c r="Y41" s="4">
        <f t="shared" si="1"/>
        <v>2</v>
      </c>
    </row>
    <row r="42" spans="1:25" ht="12.75">
      <c r="A42" s="7">
        <v>41</v>
      </c>
      <c r="B42" s="9" t="s">
        <v>215</v>
      </c>
      <c r="C42" s="11">
        <v>1982</v>
      </c>
      <c r="D42" s="7">
        <v>2000</v>
      </c>
      <c r="E42" s="7" t="s">
        <v>7</v>
      </c>
      <c r="F42" s="7">
        <f>VLOOKUP(C:C,Kategorie!A:B,2,FALSE)</f>
        <v>6</v>
      </c>
      <c r="G42" s="7" t="s">
        <v>98</v>
      </c>
      <c r="H42" s="7" t="s">
        <v>98</v>
      </c>
      <c r="I42" s="7" t="s">
        <v>98</v>
      </c>
      <c r="J42" s="7" t="s">
        <v>98</v>
      </c>
      <c r="K42" s="7" t="s">
        <v>98</v>
      </c>
      <c r="L42" s="7" t="s">
        <v>98</v>
      </c>
      <c r="M42" s="7">
        <v>33</v>
      </c>
      <c r="N42" s="7">
        <v>1</v>
      </c>
      <c r="O42" s="7" t="s">
        <v>98</v>
      </c>
      <c r="P42" s="7" t="s">
        <v>98</v>
      </c>
      <c r="Y42" s="4">
        <f t="shared" si="1"/>
        <v>1</v>
      </c>
    </row>
    <row r="43" spans="1:25" ht="12.75">
      <c r="A43" s="7">
        <v>42</v>
      </c>
      <c r="B43" s="9" t="s">
        <v>268</v>
      </c>
      <c r="C43" s="11">
        <v>1974</v>
      </c>
      <c r="D43" s="7">
        <v>2000</v>
      </c>
      <c r="E43" s="7" t="s">
        <v>7</v>
      </c>
      <c r="F43" s="7">
        <f>VLOOKUP(C:C,Kategorie!A:B,2,FALSE)</f>
        <v>7</v>
      </c>
      <c r="G43" s="7" t="s">
        <v>98</v>
      </c>
      <c r="H43" s="7" t="s">
        <v>98</v>
      </c>
      <c r="I43" s="7" t="s">
        <v>98</v>
      </c>
      <c r="J43" s="7" t="s">
        <v>98</v>
      </c>
      <c r="K43" s="7" t="s">
        <v>98</v>
      </c>
      <c r="L43" s="7" t="s">
        <v>98</v>
      </c>
      <c r="M43" s="7" t="s">
        <v>98</v>
      </c>
      <c r="N43" s="7" t="s">
        <v>98</v>
      </c>
      <c r="O43" s="7">
        <v>38</v>
      </c>
      <c r="P43" s="7">
        <v>1</v>
      </c>
      <c r="Y43" s="4">
        <f t="shared" si="1"/>
        <v>1</v>
      </c>
    </row>
    <row r="44" spans="1:25" ht="12.75">
      <c r="A44" s="7">
        <v>43</v>
      </c>
      <c r="B44" s="9" t="s">
        <v>214</v>
      </c>
      <c r="C44" s="11">
        <v>1978</v>
      </c>
      <c r="D44" s="7">
        <v>2000</v>
      </c>
      <c r="E44" s="7" t="s">
        <v>7</v>
      </c>
      <c r="F44" s="7">
        <f>VLOOKUP(C:C,Kategorie!A:B,2,FALSE)</f>
        <v>7</v>
      </c>
      <c r="G44" s="7" t="s">
        <v>98</v>
      </c>
      <c r="H44" s="7" t="s">
        <v>98</v>
      </c>
      <c r="I44" s="7" t="s">
        <v>98</v>
      </c>
      <c r="J44" s="7" t="s">
        <v>98</v>
      </c>
      <c r="K44" s="7" t="s">
        <v>98</v>
      </c>
      <c r="L44" s="7" t="s">
        <v>98</v>
      </c>
      <c r="M44" s="7">
        <v>32</v>
      </c>
      <c r="N44" s="7">
        <v>1</v>
      </c>
      <c r="O44" s="7" t="s">
        <v>98</v>
      </c>
      <c r="P44" s="7" t="s">
        <v>98</v>
      </c>
      <c r="Y44" s="4">
        <f t="shared" si="1"/>
        <v>1</v>
      </c>
    </row>
    <row r="45" spans="1:25" ht="12.75">
      <c r="A45" s="7">
        <v>44</v>
      </c>
      <c r="B45" s="9" t="s">
        <v>91</v>
      </c>
      <c r="C45" s="11">
        <v>1965</v>
      </c>
      <c r="D45" s="7">
        <v>2000</v>
      </c>
      <c r="E45" s="7" t="s">
        <v>7</v>
      </c>
      <c r="F45" s="7">
        <f>VLOOKUP(C:C,Kategorie!A:B,2,FALSE)</f>
        <v>8</v>
      </c>
      <c r="G45" s="7">
        <v>20</v>
      </c>
      <c r="H45" s="7">
        <v>1</v>
      </c>
      <c r="I45" s="7">
        <v>36</v>
      </c>
      <c r="J45" s="7">
        <v>1</v>
      </c>
      <c r="K45" s="7">
        <v>39</v>
      </c>
      <c r="L45" s="7">
        <v>1</v>
      </c>
      <c r="M45" s="7">
        <v>34</v>
      </c>
      <c r="N45" s="7">
        <v>2</v>
      </c>
      <c r="O45" s="7">
        <v>36</v>
      </c>
      <c r="P45" s="7">
        <v>1</v>
      </c>
      <c r="Y45" s="4">
        <f t="shared" si="1"/>
        <v>6</v>
      </c>
    </row>
    <row r="46" spans="1:25" ht="12.75">
      <c r="A46" s="7">
        <v>45</v>
      </c>
      <c r="B46" s="9" t="s">
        <v>223</v>
      </c>
      <c r="C46" s="11">
        <v>1961</v>
      </c>
      <c r="D46" s="7">
        <v>2000</v>
      </c>
      <c r="E46" s="7" t="s">
        <v>7</v>
      </c>
      <c r="F46" s="7">
        <f>VLOOKUP(C:C,Kategorie!A:B,2,FALSE)</f>
        <v>8</v>
      </c>
      <c r="G46" s="7" t="s">
        <v>98</v>
      </c>
      <c r="H46" s="7" t="s">
        <v>98</v>
      </c>
      <c r="I46" s="7" t="s">
        <v>98</v>
      </c>
      <c r="J46" s="7" t="s">
        <v>98</v>
      </c>
      <c r="K46" s="7" t="s">
        <v>98</v>
      </c>
      <c r="L46" s="7" t="s">
        <v>98</v>
      </c>
      <c r="M46" s="7">
        <v>46</v>
      </c>
      <c r="N46" s="7">
        <v>1</v>
      </c>
      <c r="O46" s="7" t="s">
        <v>98</v>
      </c>
      <c r="P46" s="7" t="s">
        <v>98</v>
      </c>
      <c r="Y46" s="4">
        <f t="shared" si="1"/>
        <v>1</v>
      </c>
    </row>
    <row r="47" spans="1:25" ht="12.75">
      <c r="A47" s="7">
        <v>46</v>
      </c>
      <c r="B47" s="9" t="s">
        <v>88</v>
      </c>
      <c r="C47" s="11">
        <v>1999</v>
      </c>
      <c r="D47" s="7">
        <v>2000</v>
      </c>
      <c r="E47" s="7" t="s">
        <v>6</v>
      </c>
      <c r="F47" s="7">
        <f>VLOOKUP(C:C,Kategorie!A:B,2,FALSE)</f>
        <v>1</v>
      </c>
      <c r="G47" s="7">
        <v>17</v>
      </c>
      <c r="H47" s="7">
        <v>1</v>
      </c>
      <c r="I47" s="7" t="s">
        <v>98</v>
      </c>
      <c r="J47" s="7" t="s">
        <v>98</v>
      </c>
      <c r="K47" s="7">
        <v>33</v>
      </c>
      <c r="L47" s="7">
        <v>1</v>
      </c>
      <c r="M47" s="7" t="s">
        <v>98</v>
      </c>
      <c r="N47" s="7" t="s">
        <v>98</v>
      </c>
      <c r="O47" s="7">
        <v>33</v>
      </c>
      <c r="P47" s="7">
        <v>1</v>
      </c>
      <c r="Y47" s="4">
        <f t="shared" si="1"/>
        <v>3</v>
      </c>
    </row>
    <row r="48" spans="1:25" ht="12.75">
      <c r="A48" s="7">
        <v>47</v>
      </c>
      <c r="B48" s="9" t="s">
        <v>119</v>
      </c>
      <c r="C48" s="11">
        <v>1995</v>
      </c>
      <c r="D48" s="7">
        <v>2000</v>
      </c>
      <c r="E48" s="7" t="s">
        <v>6</v>
      </c>
      <c r="F48" s="7">
        <f>VLOOKUP(C:C,Kategorie!A:B,2,FALSE)</f>
        <v>2</v>
      </c>
      <c r="G48" s="7" t="s">
        <v>98</v>
      </c>
      <c r="H48" s="7" t="s">
        <v>98</v>
      </c>
      <c r="I48" s="7">
        <v>11</v>
      </c>
      <c r="J48" s="7">
        <v>5</v>
      </c>
      <c r="K48" s="7">
        <v>10</v>
      </c>
      <c r="L48" s="7">
        <v>11</v>
      </c>
      <c r="M48" s="7">
        <v>9</v>
      </c>
      <c r="N48" s="7">
        <v>7</v>
      </c>
      <c r="O48" s="7" t="s">
        <v>98</v>
      </c>
      <c r="P48" s="7" t="s">
        <v>98</v>
      </c>
      <c r="Y48" s="4">
        <f t="shared" si="1"/>
        <v>23</v>
      </c>
    </row>
    <row r="49" spans="1:25" ht="12.75">
      <c r="A49" s="7">
        <v>48</v>
      </c>
      <c r="B49" s="9" t="s">
        <v>80</v>
      </c>
      <c r="C49" s="11">
        <v>1995</v>
      </c>
      <c r="D49" s="7">
        <v>2000</v>
      </c>
      <c r="E49" s="7" t="s">
        <v>6</v>
      </c>
      <c r="F49" s="7">
        <f>VLOOKUP(C:C,Kategorie!A:B,2,FALSE)</f>
        <v>2</v>
      </c>
      <c r="G49" s="7">
        <v>8</v>
      </c>
      <c r="H49" s="7">
        <v>6</v>
      </c>
      <c r="I49" s="7">
        <v>10</v>
      </c>
      <c r="J49" s="7">
        <v>6</v>
      </c>
      <c r="K49" s="7">
        <v>17</v>
      </c>
      <c r="L49" s="7">
        <v>10</v>
      </c>
      <c r="M49" s="7" t="s">
        <v>98</v>
      </c>
      <c r="N49" s="7" t="s">
        <v>98</v>
      </c>
      <c r="O49" s="7" t="s">
        <v>98</v>
      </c>
      <c r="P49" s="7" t="s">
        <v>98</v>
      </c>
      <c r="Y49" s="4">
        <f t="shared" si="1"/>
        <v>22</v>
      </c>
    </row>
    <row r="50" spans="1:25" ht="12.75">
      <c r="A50" s="7">
        <v>49</v>
      </c>
      <c r="B50" s="9" t="s">
        <v>180</v>
      </c>
      <c r="C50" s="11">
        <v>1996</v>
      </c>
      <c r="D50" s="7">
        <v>2000</v>
      </c>
      <c r="E50" s="7" t="s">
        <v>6</v>
      </c>
      <c r="F50" s="7">
        <f>VLOOKUP(C:C,Kategorie!A:B,2,FALSE)</f>
        <v>2</v>
      </c>
      <c r="G50" s="7" t="s">
        <v>98</v>
      </c>
      <c r="H50" s="7" t="s">
        <v>98</v>
      </c>
      <c r="I50" s="7" t="s">
        <v>98</v>
      </c>
      <c r="J50" s="7" t="s">
        <v>98</v>
      </c>
      <c r="K50" s="7">
        <v>18</v>
      </c>
      <c r="L50" s="7">
        <v>9</v>
      </c>
      <c r="M50" s="7">
        <v>15</v>
      </c>
      <c r="N50" s="7">
        <v>6</v>
      </c>
      <c r="O50" s="7">
        <v>16</v>
      </c>
      <c r="P50" s="7">
        <v>4</v>
      </c>
      <c r="Y50" s="4">
        <f t="shared" si="1"/>
        <v>19</v>
      </c>
    </row>
    <row r="51" spans="1:25" ht="12.75">
      <c r="A51" s="7">
        <v>50</v>
      </c>
      <c r="B51" s="9" t="s">
        <v>95</v>
      </c>
      <c r="C51" s="11">
        <v>1997</v>
      </c>
      <c r="D51" s="7">
        <v>2000</v>
      </c>
      <c r="E51" s="7" t="s">
        <v>6</v>
      </c>
      <c r="F51" s="7">
        <f>VLOOKUP(C:C,Kategorie!A:B,2,FALSE)</f>
        <v>2</v>
      </c>
      <c r="G51" s="7">
        <v>24</v>
      </c>
      <c r="H51" s="7">
        <v>1</v>
      </c>
      <c r="I51" s="7" t="s">
        <v>98</v>
      </c>
      <c r="J51" s="7" t="s">
        <v>98</v>
      </c>
      <c r="K51" s="7">
        <v>21</v>
      </c>
      <c r="L51" s="7">
        <v>8</v>
      </c>
      <c r="M51" s="7">
        <v>22</v>
      </c>
      <c r="N51" s="7">
        <v>5</v>
      </c>
      <c r="O51" s="7">
        <v>15</v>
      </c>
      <c r="P51" s="7">
        <v>5</v>
      </c>
      <c r="Y51" s="4">
        <f t="shared" si="1"/>
        <v>19</v>
      </c>
    </row>
    <row r="52" spans="1:25" ht="12.75">
      <c r="A52" s="7">
        <v>51</v>
      </c>
      <c r="B52" s="9" t="s">
        <v>84</v>
      </c>
      <c r="C52" s="11">
        <v>1995</v>
      </c>
      <c r="D52" s="7">
        <v>2000</v>
      </c>
      <c r="E52" s="7" t="s">
        <v>6</v>
      </c>
      <c r="F52" s="7">
        <f>VLOOKUP(C:C,Kategorie!A:B,2,FALSE)</f>
        <v>2</v>
      </c>
      <c r="G52" s="7">
        <v>13</v>
      </c>
      <c r="H52" s="7">
        <v>5</v>
      </c>
      <c r="I52" s="7">
        <v>20</v>
      </c>
      <c r="J52" s="7">
        <v>4</v>
      </c>
      <c r="K52" s="7">
        <v>24</v>
      </c>
      <c r="L52" s="7">
        <v>7</v>
      </c>
      <c r="M52" s="7" t="s">
        <v>98</v>
      </c>
      <c r="N52" s="7" t="s">
        <v>98</v>
      </c>
      <c r="O52" s="7" t="s">
        <v>98</v>
      </c>
      <c r="P52" s="7" t="s">
        <v>98</v>
      </c>
      <c r="Y52" s="4">
        <f t="shared" si="1"/>
        <v>16</v>
      </c>
    </row>
    <row r="53" spans="1:25" ht="12.75">
      <c r="A53" s="7">
        <v>52</v>
      </c>
      <c r="B53" s="9" t="s">
        <v>125</v>
      </c>
      <c r="C53" s="11">
        <v>1995</v>
      </c>
      <c r="D53" s="7">
        <v>2000</v>
      </c>
      <c r="E53" s="7" t="s">
        <v>6</v>
      </c>
      <c r="F53" s="7">
        <f>VLOOKUP(C:C,Kategorie!A:B,2,FALSE)</f>
        <v>2</v>
      </c>
      <c r="G53" s="7" t="s">
        <v>98</v>
      </c>
      <c r="H53" s="7" t="s">
        <v>98</v>
      </c>
      <c r="I53" s="7">
        <v>22</v>
      </c>
      <c r="J53" s="7">
        <v>3</v>
      </c>
      <c r="K53" s="7">
        <v>26</v>
      </c>
      <c r="L53" s="7">
        <v>6</v>
      </c>
      <c r="M53" s="7" t="s">
        <v>98</v>
      </c>
      <c r="N53" s="7" t="s">
        <v>98</v>
      </c>
      <c r="O53" s="7" t="s">
        <v>98</v>
      </c>
      <c r="P53" s="7" t="s">
        <v>98</v>
      </c>
      <c r="Y53" s="4">
        <f t="shared" si="1"/>
        <v>9</v>
      </c>
    </row>
    <row r="54" spans="1:25" ht="12.75">
      <c r="A54" s="7">
        <v>53</v>
      </c>
      <c r="B54" s="9" t="s">
        <v>85</v>
      </c>
      <c r="C54" s="11">
        <v>1997</v>
      </c>
      <c r="D54" s="7">
        <v>2000</v>
      </c>
      <c r="E54" s="7" t="s">
        <v>6</v>
      </c>
      <c r="F54" s="7">
        <f>VLOOKUP(C:C,Kategorie!A:B,2,FALSE)</f>
        <v>2</v>
      </c>
      <c r="G54" s="7">
        <v>14</v>
      </c>
      <c r="H54" s="7">
        <v>4</v>
      </c>
      <c r="I54" s="7" t="s">
        <v>98</v>
      </c>
      <c r="J54" s="7" t="s">
        <v>98</v>
      </c>
      <c r="K54" s="7">
        <v>37</v>
      </c>
      <c r="L54" s="7">
        <v>4</v>
      </c>
      <c r="M54" s="7" t="s">
        <v>98</v>
      </c>
      <c r="N54" s="7" t="s">
        <v>98</v>
      </c>
      <c r="O54" s="7" t="s">
        <v>98</v>
      </c>
      <c r="P54" s="7" t="s">
        <v>98</v>
      </c>
      <c r="Y54" s="4">
        <f t="shared" si="1"/>
        <v>8</v>
      </c>
    </row>
    <row r="55" spans="1:25" ht="12.75">
      <c r="A55" s="7">
        <v>54</v>
      </c>
      <c r="B55" s="9" t="s">
        <v>140</v>
      </c>
      <c r="C55" s="11">
        <v>1996</v>
      </c>
      <c r="D55" s="7">
        <v>2000</v>
      </c>
      <c r="E55" s="7" t="s">
        <v>6</v>
      </c>
      <c r="F55" s="7">
        <f>VLOOKUP(C:C,Kategorie!A:B,2,FALSE)</f>
        <v>2</v>
      </c>
      <c r="G55" s="7" t="s">
        <v>98</v>
      </c>
      <c r="H55" s="7" t="s">
        <v>98</v>
      </c>
      <c r="I55" s="7">
        <v>39</v>
      </c>
      <c r="J55" s="7">
        <v>2</v>
      </c>
      <c r="K55" s="7" t="s">
        <v>98</v>
      </c>
      <c r="L55" s="7" t="s">
        <v>98</v>
      </c>
      <c r="M55" s="7">
        <v>35</v>
      </c>
      <c r="N55" s="7">
        <v>4</v>
      </c>
      <c r="O55" s="7" t="s">
        <v>98</v>
      </c>
      <c r="P55" s="7" t="s">
        <v>98</v>
      </c>
      <c r="Y55" s="4">
        <f t="shared" si="1"/>
        <v>6</v>
      </c>
    </row>
    <row r="56" spans="1:25" ht="12.75">
      <c r="A56" s="7">
        <v>55</v>
      </c>
      <c r="B56" s="9" t="s">
        <v>254</v>
      </c>
      <c r="C56" s="11">
        <v>1997</v>
      </c>
      <c r="D56" s="7">
        <v>2000</v>
      </c>
      <c r="E56" s="7" t="s">
        <v>6</v>
      </c>
      <c r="F56" s="7">
        <f>VLOOKUP(C:C,Kategorie!A:B,2,FALSE)</f>
        <v>2</v>
      </c>
      <c r="G56" s="7" t="s">
        <v>98</v>
      </c>
      <c r="H56" s="7" t="s">
        <v>98</v>
      </c>
      <c r="I56" s="7" t="s">
        <v>98</v>
      </c>
      <c r="J56" s="7" t="s">
        <v>98</v>
      </c>
      <c r="K56" s="7" t="s">
        <v>98</v>
      </c>
      <c r="L56" s="7" t="s">
        <v>98</v>
      </c>
      <c r="M56" s="7" t="s">
        <v>98</v>
      </c>
      <c r="N56" s="7" t="s">
        <v>98</v>
      </c>
      <c r="O56" s="7">
        <v>11</v>
      </c>
      <c r="P56" s="7">
        <v>6</v>
      </c>
      <c r="Y56" s="4">
        <f t="shared" si="1"/>
        <v>6</v>
      </c>
    </row>
    <row r="57" spans="1:25" ht="12.75">
      <c r="A57" s="7">
        <v>56</v>
      </c>
      <c r="B57" s="9" t="s">
        <v>93</v>
      </c>
      <c r="C57" s="11">
        <v>1996</v>
      </c>
      <c r="D57" s="7">
        <v>2000</v>
      </c>
      <c r="E57" s="7" t="s">
        <v>6</v>
      </c>
      <c r="F57" s="7">
        <f>VLOOKUP(C:C,Kategorie!A:B,2,FALSE)</f>
        <v>2</v>
      </c>
      <c r="G57" s="7">
        <v>22</v>
      </c>
      <c r="H57" s="7">
        <v>3</v>
      </c>
      <c r="I57" s="7" t="s">
        <v>98</v>
      </c>
      <c r="J57" s="7" t="s">
        <v>98</v>
      </c>
      <c r="K57" s="7" t="s">
        <v>98</v>
      </c>
      <c r="L57" s="7" t="s">
        <v>98</v>
      </c>
      <c r="M57" s="7">
        <v>39</v>
      </c>
      <c r="N57" s="7">
        <v>2</v>
      </c>
      <c r="O57" s="7" t="s">
        <v>98</v>
      </c>
      <c r="P57" s="7" t="s">
        <v>98</v>
      </c>
      <c r="Y57" s="4">
        <f t="shared" si="1"/>
        <v>5</v>
      </c>
    </row>
    <row r="58" spans="1:25" ht="12.75">
      <c r="A58" s="7">
        <v>57</v>
      </c>
      <c r="B58" s="9" t="s">
        <v>184</v>
      </c>
      <c r="C58" s="11">
        <v>1996</v>
      </c>
      <c r="D58" s="7">
        <v>2000</v>
      </c>
      <c r="E58" s="7" t="s">
        <v>6</v>
      </c>
      <c r="F58" s="7">
        <f>VLOOKUP(C:C,Kategorie!A:B,2,FALSE)</f>
        <v>2</v>
      </c>
      <c r="G58" s="7" t="s">
        <v>98</v>
      </c>
      <c r="H58" s="7" t="s">
        <v>98</v>
      </c>
      <c r="I58" s="7" t="s">
        <v>98</v>
      </c>
      <c r="J58" s="7" t="s">
        <v>98</v>
      </c>
      <c r="K58" s="7">
        <v>32</v>
      </c>
      <c r="L58" s="7">
        <v>5</v>
      </c>
      <c r="M58" s="7" t="s">
        <v>98</v>
      </c>
      <c r="N58" s="7" t="s">
        <v>98</v>
      </c>
      <c r="O58" s="7" t="s">
        <v>98</v>
      </c>
      <c r="P58" s="7" t="s">
        <v>98</v>
      </c>
      <c r="Y58" s="4">
        <f t="shared" si="1"/>
        <v>5</v>
      </c>
    </row>
    <row r="59" spans="1:25" ht="12.75">
      <c r="A59" s="7">
        <v>58</v>
      </c>
      <c r="B59" s="9" t="s">
        <v>94</v>
      </c>
      <c r="C59" s="11">
        <v>1996</v>
      </c>
      <c r="D59" s="7">
        <v>2000</v>
      </c>
      <c r="E59" s="7" t="s">
        <v>6</v>
      </c>
      <c r="F59" s="7">
        <f>VLOOKUP(C:C,Kategorie!A:B,2,FALSE)</f>
        <v>2</v>
      </c>
      <c r="G59" s="7">
        <v>23</v>
      </c>
      <c r="H59" s="7">
        <v>2</v>
      </c>
      <c r="I59" s="7">
        <v>40</v>
      </c>
      <c r="J59" s="7">
        <v>1</v>
      </c>
      <c r="K59" s="7" t="s">
        <v>98</v>
      </c>
      <c r="L59" s="7" t="s">
        <v>98</v>
      </c>
      <c r="M59" s="7">
        <v>45</v>
      </c>
      <c r="N59" s="7">
        <v>1</v>
      </c>
      <c r="O59" s="7">
        <v>40</v>
      </c>
      <c r="P59" s="7">
        <v>1</v>
      </c>
      <c r="Y59" s="4">
        <f t="shared" si="1"/>
        <v>5</v>
      </c>
    </row>
    <row r="60" spans="1:25" ht="12.75">
      <c r="A60" s="7">
        <v>59</v>
      </c>
      <c r="B60" s="9" t="s">
        <v>217</v>
      </c>
      <c r="C60" s="11">
        <v>1995</v>
      </c>
      <c r="D60" s="7">
        <v>2000</v>
      </c>
      <c r="E60" s="7" t="s">
        <v>6</v>
      </c>
      <c r="F60" s="7">
        <f>VLOOKUP(C:C,Kategorie!A:B,2,FALSE)</f>
        <v>2</v>
      </c>
      <c r="G60" s="7" t="s">
        <v>98</v>
      </c>
      <c r="H60" s="7" t="s">
        <v>98</v>
      </c>
      <c r="I60" s="7" t="s">
        <v>98</v>
      </c>
      <c r="J60" s="7" t="s">
        <v>98</v>
      </c>
      <c r="K60" s="7" t="s">
        <v>98</v>
      </c>
      <c r="L60" s="7" t="s">
        <v>98</v>
      </c>
      <c r="M60" s="7">
        <v>37</v>
      </c>
      <c r="N60" s="7">
        <v>3</v>
      </c>
      <c r="O60" s="7" t="s">
        <v>98</v>
      </c>
      <c r="P60" s="7" t="s">
        <v>98</v>
      </c>
      <c r="Y60" s="4">
        <f t="shared" si="1"/>
        <v>3</v>
      </c>
    </row>
    <row r="61" spans="1:25" ht="12.75">
      <c r="A61" s="7">
        <v>60</v>
      </c>
      <c r="B61" s="9" t="s">
        <v>186</v>
      </c>
      <c r="C61" s="11">
        <v>1996</v>
      </c>
      <c r="D61" s="7">
        <v>2000</v>
      </c>
      <c r="E61" s="7" t="s">
        <v>6</v>
      </c>
      <c r="F61" s="7">
        <f>VLOOKUP(C:C,Kategorie!A:B,2,FALSE)</f>
        <v>2</v>
      </c>
      <c r="G61" s="7" t="s">
        <v>98</v>
      </c>
      <c r="H61" s="7" t="s">
        <v>98</v>
      </c>
      <c r="I61" s="7" t="s">
        <v>98</v>
      </c>
      <c r="J61" s="7" t="s">
        <v>98</v>
      </c>
      <c r="K61" s="7">
        <v>41</v>
      </c>
      <c r="L61" s="7">
        <v>3</v>
      </c>
      <c r="M61" s="7" t="s">
        <v>98</v>
      </c>
      <c r="N61" s="7" t="s">
        <v>98</v>
      </c>
      <c r="O61" s="7" t="s">
        <v>98</v>
      </c>
      <c r="P61" s="7" t="s">
        <v>98</v>
      </c>
      <c r="Y61" s="4">
        <f t="shared" si="1"/>
        <v>3</v>
      </c>
    </row>
    <row r="62" spans="1:25" ht="12.75">
      <c r="A62" s="7">
        <v>61</v>
      </c>
      <c r="B62" s="9" t="s">
        <v>264</v>
      </c>
      <c r="C62" s="11">
        <v>1995</v>
      </c>
      <c r="D62" s="7">
        <v>2000</v>
      </c>
      <c r="E62" s="7" t="s">
        <v>6</v>
      </c>
      <c r="F62" s="7">
        <f>VLOOKUP(C:C,Kategorie!A:B,2,FALSE)</f>
        <v>2</v>
      </c>
      <c r="G62" s="7" t="s">
        <v>98</v>
      </c>
      <c r="H62" s="7" t="s">
        <v>98</v>
      </c>
      <c r="I62" s="7" t="s">
        <v>98</v>
      </c>
      <c r="J62" s="7" t="s">
        <v>98</v>
      </c>
      <c r="K62" s="7" t="s">
        <v>98</v>
      </c>
      <c r="L62" s="7" t="s">
        <v>98</v>
      </c>
      <c r="M62" s="7" t="s">
        <v>98</v>
      </c>
      <c r="N62" s="7" t="s">
        <v>98</v>
      </c>
      <c r="O62" s="7">
        <v>31</v>
      </c>
      <c r="P62" s="7">
        <v>3</v>
      </c>
      <c r="Y62" s="4">
        <f t="shared" si="1"/>
        <v>3</v>
      </c>
    </row>
    <row r="63" spans="1:25" ht="12.75">
      <c r="A63" s="7">
        <v>62</v>
      </c>
      <c r="B63" s="9" t="s">
        <v>191</v>
      </c>
      <c r="C63" s="11">
        <v>1996</v>
      </c>
      <c r="D63" s="7">
        <v>2000</v>
      </c>
      <c r="E63" s="7" t="s">
        <v>6</v>
      </c>
      <c r="F63" s="7">
        <f>VLOOKUP(C:C,Kategorie!A:B,2,FALSE)</f>
        <v>2</v>
      </c>
      <c r="G63" s="7" t="s">
        <v>98</v>
      </c>
      <c r="H63" s="7" t="s">
        <v>98</v>
      </c>
      <c r="I63" s="7" t="s">
        <v>98</v>
      </c>
      <c r="J63" s="7" t="s">
        <v>98</v>
      </c>
      <c r="K63" s="7">
        <v>47</v>
      </c>
      <c r="L63" s="7">
        <v>2</v>
      </c>
      <c r="M63" s="7" t="s">
        <v>98</v>
      </c>
      <c r="N63" s="7" t="s">
        <v>98</v>
      </c>
      <c r="O63" s="7" t="s">
        <v>98</v>
      </c>
      <c r="P63" s="7" t="s">
        <v>98</v>
      </c>
      <c r="Y63" s="4">
        <f t="shared" si="1"/>
        <v>2</v>
      </c>
    </row>
    <row r="64" spans="1:25" ht="12.75">
      <c r="A64" s="7">
        <v>63</v>
      </c>
      <c r="B64" s="9" t="s">
        <v>265</v>
      </c>
      <c r="C64" s="11">
        <v>1997</v>
      </c>
      <c r="D64" s="7">
        <v>2000</v>
      </c>
      <c r="E64" s="7" t="s">
        <v>6</v>
      </c>
      <c r="F64" s="7">
        <f>VLOOKUP(C:C,Kategorie!A:B,2,FALSE)</f>
        <v>2</v>
      </c>
      <c r="G64" s="7" t="s">
        <v>98</v>
      </c>
      <c r="H64" s="7" t="s">
        <v>98</v>
      </c>
      <c r="I64" s="7" t="s">
        <v>98</v>
      </c>
      <c r="J64" s="7" t="s">
        <v>98</v>
      </c>
      <c r="K64" s="7" t="s">
        <v>98</v>
      </c>
      <c r="L64" s="7" t="s">
        <v>98</v>
      </c>
      <c r="M64" s="7" t="s">
        <v>98</v>
      </c>
      <c r="N64" s="7" t="s">
        <v>98</v>
      </c>
      <c r="O64" s="7">
        <v>34</v>
      </c>
      <c r="P64" s="7">
        <v>2</v>
      </c>
      <c r="Y64" s="4">
        <f t="shared" si="1"/>
        <v>2</v>
      </c>
    </row>
    <row r="65" spans="1:25" ht="12.75">
      <c r="A65" s="7">
        <v>64</v>
      </c>
      <c r="B65" s="9" t="s">
        <v>192</v>
      </c>
      <c r="C65" s="11">
        <v>1996</v>
      </c>
      <c r="D65" s="7">
        <v>2000</v>
      </c>
      <c r="E65" s="7" t="s">
        <v>6</v>
      </c>
      <c r="F65" s="7">
        <f>VLOOKUP(C:C,Kategorie!A:B,2,FALSE)</f>
        <v>2</v>
      </c>
      <c r="G65" s="7" t="s">
        <v>98</v>
      </c>
      <c r="H65" s="7" t="s">
        <v>98</v>
      </c>
      <c r="I65" s="7" t="s">
        <v>98</v>
      </c>
      <c r="J65" s="7" t="s">
        <v>98</v>
      </c>
      <c r="K65" s="7">
        <v>48</v>
      </c>
      <c r="L65" s="7">
        <v>1</v>
      </c>
      <c r="M65" s="7" t="s">
        <v>98</v>
      </c>
      <c r="N65" s="7" t="s">
        <v>98</v>
      </c>
      <c r="O65" s="7" t="s">
        <v>98</v>
      </c>
      <c r="P65" s="7" t="s">
        <v>98</v>
      </c>
      <c r="Y65" s="4">
        <f t="shared" si="1"/>
        <v>1</v>
      </c>
    </row>
    <row r="66" spans="1:25" ht="12.75">
      <c r="A66" s="7">
        <v>65</v>
      </c>
      <c r="B66" s="9" t="s">
        <v>74</v>
      </c>
      <c r="C66" s="11">
        <v>1993</v>
      </c>
      <c r="D66" s="7">
        <v>2000</v>
      </c>
      <c r="E66" s="7" t="s">
        <v>6</v>
      </c>
      <c r="F66" s="7">
        <f>VLOOKUP(C:C,Kategorie!A:B,2,FALSE)</f>
        <v>3</v>
      </c>
      <c r="G66" s="7">
        <v>2</v>
      </c>
      <c r="H66" s="7">
        <v>2</v>
      </c>
      <c r="I66" s="7">
        <v>1</v>
      </c>
      <c r="J66" s="7">
        <v>3</v>
      </c>
      <c r="K66" s="7" t="s">
        <v>98</v>
      </c>
      <c r="L66" s="7" t="s">
        <v>98</v>
      </c>
      <c r="M66" s="7">
        <v>1</v>
      </c>
      <c r="N66" s="7">
        <v>4</v>
      </c>
      <c r="O66" s="7" t="s">
        <v>98</v>
      </c>
      <c r="P66" s="7" t="s">
        <v>98</v>
      </c>
      <c r="Y66" s="4">
        <f aca="true" t="shared" si="2" ref="Y66:Y97">SUM(H66,J66,L66,N66,P66,R66,T66,V66,X66)</f>
        <v>9</v>
      </c>
    </row>
    <row r="67" spans="1:25" ht="12.75">
      <c r="A67" s="7">
        <v>66</v>
      </c>
      <c r="B67" s="9" t="s">
        <v>124</v>
      </c>
      <c r="C67" s="11">
        <v>1993</v>
      </c>
      <c r="D67" s="7">
        <v>2000</v>
      </c>
      <c r="E67" s="7" t="s">
        <v>6</v>
      </c>
      <c r="F67" s="7">
        <f>VLOOKUP(C:C,Kategorie!A:B,2,FALSE)</f>
        <v>3</v>
      </c>
      <c r="G67" s="7" t="s">
        <v>98</v>
      </c>
      <c r="H67" s="7" t="s">
        <v>98</v>
      </c>
      <c r="I67" s="7">
        <v>19</v>
      </c>
      <c r="J67" s="7">
        <v>2</v>
      </c>
      <c r="K67" s="7">
        <v>27</v>
      </c>
      <c r="L67" s="7">
        <v>1</v>
      </c>
      <c r="M67" s="7">
        <v>18</v>
      </c>
      <c r="N67" s="7">
        <v>1</v>
      </c>
      <c r="O67" s="7" t="s">
        <v>98</v>
      </c>
      <c r="P67" s="7" t="s">
        <v>98</v>
      </c>
      <c r="Y67" s="4">
        <f t="shared" si="2"/>
        <v>4</v>
      </c>
    </row>
    <row r="68" spans="1:25" ht="12.75">
      <c r="A68" s="7">
        <v>67</v>
      </c>
      <c r="B68" s="9" t="s">
        <v>178</v>
      </c>
      <c r="C68" s="11">
        <v>1993</v>
      </c>
      <c r="D68" s="7">
        <v>2000</v>
      </c>
      <c r="E68" s="7" t="s">
        <v>6</v>
      </c>
      <c r="F68" s="7">
        <f>VLOOKUP(C:C,Kategorie!A:B,2,FALSE)</f>
        <v>3</v>
      </c>
      <c r="G68" s="7" t="s">
        <v>98</v>
      </c>
      <c r="H68" s="7" t="s">
        <v>98</v>
      </c>
      <c r="I68" s="7" t="s">
        <v>98</v>
      </c>
      <c r="J68" s="7" t="s">
        <v>98</v>
      </c>
      <c r="K68" s="7">
        <v>15</v>
      </c>
      <c r="L68" s="7">
        <v>2</v>
      </c>
      <c r="M68" s="7">
        <v>11</v>
      </c>
      <c r="N68" s="7">
        <v>2</v>
      </c>
      <c r="O68" s="7" t="s">
        <v>98</v>
      </c>
      <c r="P68" s="7" t="s">
        <v>98</v>
      </c>
      <c r="Y68" s="4">
        <f t="shared" si="2"/>
        <v>4</v>
      </c>
    </row>
    <row r="69" spans="1:25" ht="12.75">
      <c r="A69" s="7">
        <v>68</v>
      </c>
      <c r="B69" s="9" t="s">
        <v>253</v>
      </c>
      <c r="C69" s="11">
        <v>1994</v>
      </c>
      <c r="D69" s="7">
        <v>2000</v>
      </c>
      <c r="E69" s="7" t="s">
        <v>6</v>
      </c>
      <c r="F69" s="7">
        <f>VLOOKUP(C:C,Kategorie!A:B,2,FALSE)</f>
        <v>3</v>
      </c>
      <c r="G69" s="7" t="s">
        <v>98</v>
      </c>
      <c r="H69" s="7" t="s">
        <v>98</v>
      </c>
      <c r="I69" s="7" t="s">
        <v>98</v>
      </c>
      <c r="J69" s="7" t="s">
        <v>98</v>
      </c>
      <c r="K69" s="7" t="s">
        <v>98</v>
      </c>
      <c r="L69" s="7" t="s">
        <v>98</v>
      </c>
      <c r="M69" s="7" t="s">
        <v>98</v>
      </c>
      <c r="N69" s="7" t="s">
        <v>98</v>
      </c>
      <c r="O69" s="7">
        <v>7</v>
      </c>
      <c r="P69" s="7">
        <v>4</v>
      </c>
      <c r="Y69" s="4">
        <f t="shared" si="2"/>
        <v>4</v>
      </c>
    </row>
    <row r="70" spans="1:25" ht="12.75">
      <c r="A70" s="7">
        <v>69</v>
      </c>
      <c r="B70" s="9" t="s">
        <v>208</v>
      </c>
      <c r="C70" s="11">
        <v>1993</v>
      </c>
      <c r="D70" s="7">
        <v>2000</v>
      </c>
      <c r="E70" s="7" t="s">
        <v>6</v>
      </c>
      <c r="F70" s="7">
        <f>VLOOKUP(C:C,Kategorie!A:B,2,FALSE)</f>
        <v>3</v>
      </c>
      <c r="G70" s="7" t="s">
        <v>98</v>
      </c>
      <c r="H70" s="7" t="s">
        <v>98</v>
      </c>
      <c r="I70" s="7" t="s">
        <v>98</v>
      </c>
      <c r="J70" s="7" t="s">
        <v>98</v>
      </c>
      <c r="K70" s="7" t="s">
        <v>98</v>
      </c>
      <c r="L70" s="7" t="s">
        <v>98</v>
      </c>
      <c r="M70" s="7">
        <v>8</v>
      </c>
      <c r="N70" s="7">
        <v>3</v>
      </c>
      <c r="O70" s="7" t="s">
        <v>98</v>
      </c>
      <c r="P70" s="7" t="s">
        <v>98</v>
      </c>
      <c r="Y70" s="4">
        <f t="shared" si="2"/>
        <v>3</v>
      </c>
    </row>
    <row r="71" spans="1:25" ht="12.75">
      <c r="A71" s="7">
        <v>70</v>
      </c>
      <c r="B71" s="9" t="s">
        <v>255</v>
      </c>
      <c r="C71" s="11">
        <v>1994</v>
      </c>
      <c r="D71" s="7">
        <v>2000</v>
      </c>
      <c r="E71" s="7" t="s">
        <v>6</v>
      </c>
      <c r="F71" s="7">
        <f>VLOOKUP(C:C,Kategorie!A:B,2,FALSE)</f>
        <v>3</v>
      </c>
      <c r="G71" s="7" t="s">
        <v>98</v>
      </c>
      <c r="H71" s="7" t="s">
        <v>98</v>
      </c>
      <c r="I71" s="7" t="s">
        <v>98</v>
      </c>
      <c r="J71" s="7" t="s">
        <v>98</v>
      </c>
      <c r="K71" s="7" t="s">
        <v>98</v>
      </c>
      <c r="L71" s="7" t="s">
        <v>98</v>
      </c>
      <c r="M71" s="7" t="s">
        <v>98</v>
      </c>
      <c r="N71" s="7" t="s">
        <v>98</v>
      </c>
      <c r="O71" s="7">
        <v>12</v>
      </c>
      <c r="P71" s="7">
        <v>3</v>
      </c>
      <c r="Y71" s="4">
        <f t="shared" si="2"/>
        <v>3</v>
      </c>
    </row>
    <row r="72" spans="1:25" ht="12.75">
      <c r="A72" s="7">
        <v>71</v>
      </c>
      <c r="B72" s="9" t="s">
        <v>257</v>
      </c>
      <c r="C72" s="11">
        <v>1994</v>
      </c>
      <c r="D72" s="7">
        <v>2000</v>
      </c>
      <c r="E72" s="7" t="s">
        <v>6</v>
      </c>
      <c r="F72" s="7">
        <f>VLOOKUP(C:C,Kategorie!A:B,2,FALSE)</f>
        <v>3</v>
      </c>
      <c r="G72" s="7" t="s">
        <v>98</v>
      </c>
      <c r="H72" s="7" t="s">
        <v>98</v>
      </c>
      <c r="I72" s="7" t="s">
        <v>98</v>
      </c>
      <c r="J72" s="7" t="s">
        <v>98</v>
      </c>
      <c r="K72" s="7" t="s">
        <v>98</v>
      </c>
      <c r="L72" s="7" t="s">
        <v>98</v>
      </c>
      <c r="M72" s="7" t="s">
        <v>98</v>
      </c>
      <c r="N72" s="7" t="s">
        <v>98</v>
      </c>
      <c r="O72" s="7">
        <v>20</v>
      </c>
      <c r="P72" s="7">
        <v>2</v>
      </c>
      <c r="Y72" s="4">
        <f t="shared" si="2"/>
        <v>2</v>
      </c>
    </row>
    <row r="73" spans="1:25" ht="12.75">
      <c r="A73" s="7">
        <v>72</v>
      </c>
      <c r="B73" s="9" t="s">
        <v>96</v>
      </c>
      <c r="C73" s="11">
        <v>1994</v>
      </c>
      <c r="D73" s="7">
        <v>2000</v>
      </c>
      <c r="E73" s="7" t="s">
        <v>6</v>
      </c>
      <c r="F73" s="7">
        <f>VLOOKUP(C:C,Kategorie!A:B,2,FALSE)</f>
        <v>3</v>
      </c>
      <c r="G73" s="7">
        <v>25</v>
      </c>
      <c r="H73" s="7">
        <v>1</v>
      </c>
      <c r="I73" s="7" t="s">
        <v>98</v>
      </c>
      <c r="J73" s="7" t="s">
        <v>98</v>
      </c>
      <c r="K73" s="7" t="s">
        <v>98</v>
      </c>
      <c r="L73" s="7" t="s">
        <v>98</v>
      </c>
      <c r="M73" s="7" t="s">
        <v>98</v>
      </c>
      <c r="N73" s="7" t="s">
        <v>98</v>
      </c>
      <c r="O73" s="7" t="s">
        <v>98</v>
      </c>
      <c r="P73" s="7" t="s">
        <v>98</v>
      </c>
      <c r="Y73" s="4">
        <f t="shared" si="2"/>
        <v>1</v>
      </c>
    </row>
    <row r="74" spans="1:25" ht="12.75">
      <c r="A74" s="7">
        <v>73</v>
      </c>
      <c r="B74" s="9" t="s">
        <v>127</v>
      </c>
      <c r="C74" s="11">
        <v>1993</v>
      </c>
      <c r="D74" s="7">
        <v>2000</v>
      </c>
      <c r="E74" s="7" t="s">
        <v>6</v>
      </c>
      <c r="F74" s="7">
        <f>VLOOKUP(C:C,Kategorie!A:B,2,FALSE)</f>
        <v>3</v>
      </c>
      <c r="G74" s="7" t="s">
        <v>98</v>
      </c>
      <c r="H74" s="7" t="s">
        <v>98</v>
      </c>
      <c r="I74" s="7">
        <v>24</v>
      </c>
      <c r="J74" s="7">
        <v>1</v>
      </c>
      <c r="K74" s="7" t="s">
        <v>98</v>
      </c>
      <c r="L74" s="7" t="s">
        <v>98</v>
      </c>
      <c r="M74" s="7" t="s">
        <v>98</v>
      </c>
      <c r="N74" s="7" t="s">
        <v>98</v>
      </c>
      <c r="O74" s="7" t="s">
        <v>98</v>
      </c>
      <c r="P74" s="7" t="s">
        <v>98</v>
      </c>
      <c r="Y74" s="4">
        <f t="shared" si="2"/>
        <v>1</v>
      </c>
    </row>
    <row r="75" spans="1:25" ht="12.75">
      <c r="A75" s="7">
        <v>74</v>
      </c>
      <c r="B75" s="9" t="s">
        <v>260</v>
      </c>
      <c r="C75" s="11">
        <v>1994</v>
      </c>
      <c r="D75" s="7">
        <v>2000</v>
      </c>
      <c r="E75" s="7" t="s">
        <v>6</v>
      </c>
      <c r="F75" s="7">
        <f>VLOOKUP(C:C,Kategorie!A:B,2,FALSE)</f>
        <v>3</v>
      </c>
      <c r="G75" s="7" t="s">
        <v>98</v>
      </c>
      <c r="H75" s="7" t="s">
        <v>98</v>
      </c>
      <c r="I75" s="7" t="s">
        <v>98</v>
      </c>
      <c r="J75" s="7" t="s">
        <v>98</v>
      </c>
      <c r="K75" s="7" t="s">
        <v>98</v>
      </c>
      <c r="L75" s="7" t="s">
        <v>98</v>
      </c>
      <c r="M75" s="7" t="s">
        <v>98</v>
      </c>
      <c r="N75" s="7" t="s">
        <v>98</v>
      </c>
      <c r="O75" s="7">
        <v>25</v>
      </c>
      <c r="P75" s="7">
        <v>1</v>
      </c>
      <c r="Y75" s="4">
        <f t="shared" si="2"/>
        <v>1</v>
      </c>
    </row>
    <row r="76" spans="1:25" ht="12.75">
      <c r="A76" s="7">
        <v>75</v>
      </c>
      <c r="B76" s="9" t="s">
        <v>76</v>
      </c>
      <c r="C76" s="11">
        <v>1990</v>
      </c>
      <c r="D76" s="7">
        <v>2000</v>
      </c>
      <c r="E76" s="7" t="s">
        <v>6</v>
      </c>
      <c r="F76" s="7">
        <f>VLOOKUP(C:C,Kategorie!A:B,2,FALSE)</f>
        <v>4</v>
      </c>
      <c r="G76" s="7">
        <v>4</v>
      </c>
      <c r="H76" s="7">
        <v>5</v>
      </c>
      <c r="I76" s="7">
        <v>3</v>
      </c>
      <c r="J76" s="7">
        <v>6</v>
      </c>
      <c r="K76" s="7">
        <v>5</v>
      </c>
      <c r="L76" s="7">
        <v>10</v>
      </c>
      <c r="M76" s="7">
        <v>4</v>
      </c>
      <c r="N76" s="7">
        <v>9</v>
      </c>
      <c r="O76" s="7">
        <v>3</v>
      </c>
      <c r="P76" s="7">
        <v>8</v>
      </c>
      <c r="Y76" s="4">
        <f t="shared" si="2"/>
        <v>38</v>
      </c>
    </row>
    <row r="77" spans="1:25" ht="12.75">
      <c r="A77" s="7">
        <v>76</v>
      </c>
      <c r="B77" s="9" t="s">
        <v>75</v>
      </c>
      <c r="C77" s="11">
        <v>1990</v>
      </c>
      <c r="D77" s="7">
        <v>2000</v>
      </c>
      <c r="E77" s="7" t="s">
        <v>6</v>
      </c>
      <c r="F77" s="7">
        <f>VLOOKUP(C:C,Kategorie!A:B,2,FALSE)</f>
        <v>4</v>
      </c>
      <c r="G77" s="7">
        <v>3</v>
      </c>
      <c r="H77" s="7">
        <v>6</v>
      </c>
      <c r="I77" s="7">
        <v>5</v>
      </c>
      <c r="J77" s="7">
        <v>4</v>
      </c>
      <c r="K77" s="7">
        <v>8</v>
      </c>
      <c r="L77" s="7">
        <v>7</v>
      </c>
      <c r="M77" s="7">
        <v>7</v>
      </c>
      <c r="N77" s="7">
        <v>6</v>
      </c>
      <c r="O77" s="7">
        <v>6</v>
      </c>
      <c r="P77" s="7">
        <v>5</v>
      </c>
      <c r="Y77" s="4">
        <f t="shared" si="2"/>
        <v>28</v>
      </c>
    </row>
    <row r="78" spans="1:25" ht="12.75">
      <c r="A78" s="7">
        <v>77</v>
      </c>
      <c r="B78" s="9" t="s">
        <v>118</v>
      </c>
      <c r="C78" s="11">
        <v>1991</v>
      </c>
      <c r="D78" s="7">
        <v>2000</v>
      </c>
      <c r="E78" s="7" t="s">
        <v>6</v>
      </c>
      <c r="F78" s="7">
        <f>VLOOKUP(C:C,Kategorie!A:B,2,FALSE)</f>
        <v>4</v>
      </c>
      <c r="G78" s="7" t="s">
        <v>98</v>
      </c>
      <c r="H78" s="7" t="s">
        <v>98</v>
      </c>
      <c r="I78" s="7">
        <v>4</v>
      </c>
      <c r="J78" s="7">
        <v>5</v>
      </c>
      <c r="K78" s="7">
        <v>6</v>
      </c>
      <c r="L78" s="7">
        <v>9</v>
      </c>
      <c r="M78" s="7">
        <v>6</v>
      </c>
      <c r="N78" s="7">
        <v>7</v>
      </c>
      <c r="O78" s="7">
        <v>4</v>
      </c>
      <c r="P78" s="7">
        <v>7</v>
      </c>
      <c r="Y78" s="4">
        <f t="shared" si="2"/>
        <v>28</v>
      </c>
    </row>
    <row r="79" spans="1:25" ht="12.75">
      <c r="A79" s="7">
        <v>78</v>
      </c>
      <c r="B79" s="9" t="s">
        <v>77</v>
      </c>
      <c r="C79" s="11">
        <v>1992</v>
      </c>
      <c r="D79" s="7">
        <v>2000</v>
      </c>
      <c r="E79" s="7" t="s">
        <v>6</v>
      </c>
      <c r="F79" s="7">
        <f>VLOOKUP(C:C,Kategorie!A:B,2,FALSE)</f>
        <v>4</v>
      </c>
      <c r="G79" s="7">
        <v>5</v>
      </c>
      <c r="H79" s="7">
        <v>4</v>
      </c>
      <c r="I79" s="7" t="s">
        <v>98</v>
      </c>
      <c r="J79" s="7" t="s">
        <v>98</v>
      </c>
      <c r="K79" s="7" t="s">
        <v>98</v>
      </c>
      <c r="L79" s="7" t="s">
        <v>98</v>
      </c>
      <c r="M79" s="7">
        <v>3</v>
      </c>
      <c r="N79" s="7">
        <v>10</v>
      </c>
      <c r="O79" s="7">
        <v>2</v>
      </c>
      <c r="P79" s="7">
        <v>9</v>
      </c>
      <c r="Y79" s="4">
        <f t="shared" si="2"/>
        <v>23</v>
      </c>
    </row>
    <row r="80" spans="1:25" ht="12.75">
      <c r="A80" s="7">
        <v>79</v>
      </c>
      <c r="B80" s="9" t="s">
        <v>36</v>
      </c>
      <c r="C80" s="11">
        <v>1992</v>
      </c>
      <c r="D80" s="7">
        <v>2000</v>
      </c>
      <c r="E80" s="7" t="s">
        <v>6</v>
      </c>
      <c r="F80" s="7">
        <f>VLOOKUP(C:C,Kategorie!A:B,2,FALSE)</f>
        <v>4</v>
      </c>
      <c r="G80" s="7" t="s">
        <v>98</v>
      </c>
      <c r="H80" s="7" t="s">
        <v>98</v>
      </c>
      <c r="I80" s="7" t="s">
        <v>98</v>
      </c>
      <c r="J80" s="7" t="s">
        <v>98</v>
      </c>
      <c r="K80" s="7">
        <v>7</v>
      </c>
      <c r="L80" s="7">
        <v>8</v>
      </c>
      <c r="M80" s="7">
        <v>5</v>
      </c>
      <c r="N80" s="7">
        <v>8</v>
      </c>
      <c r="O80" s="7">
        <v>5</v>
      </c>
      <c r="P80" s="7">
        <v>6</v>
      </c>
      <c r="Y80" s="4">
        <f t="shared" si="2"/>
        <v>22</v>
      </c>
    </row>
    <row r="81" spans="1:25" ht="12.75">
      <c r="A81" s="7">
        <v>80</v>
      </c>
      <c r="B81" s="9" t="s">
        <v>78</v>
      </c>
      <c r="C81" s="11">
        <v>1991</v>
      </c>
      <c r="D81" s="7">
        <v>2000</v>
      </c>
      <c r="E81" s="7" t="s">
        <v>6</v>
      </c>
      <c r="F81" s="7">
        <f>VLOOKUP(C:C,Kategorie!A:B,2,FALSE)</f>
        <v>4</v>
      </c>
      <c r="G81" s="7">
        <v>6</v>
      </c>
      <c r="H81" s="7">
        <v>3</v>
      </c>
      <c r="I81" s="7">
        <v>9</v>
      </c>
      <c r="J81" s="7">
        <v>3</v>
      </c>
      <c r="K81" s="7">
        <v>11</v>
      </c>
      <c r="L81" s="7">
        <v>5</v>
      </c>
      <c r="M81" s="7">
        <v>12</v>
      </c>
      <c r="N81" s="7">
        <v>4</v>
      </c>
      <c r="O81" s="7">
        <v>10</v>
      </c>
      <c r="P81" s="7">
        <v>4</v>
      </c>
      <c r="Y81" s="4">
        <f t="shared" si="2"/>
        <v>19</v>
      </c>
    </row>
    <row r="82" spans="1:25" ht="12.75">
      <c r="A82" s="7">
        <v>81</v>
      </c>
      <c r="B82" s="9" t="s">
        <v>141</v>
      </c>
      <c r="C82" s="11">
        <v>1991</v>
      </c>
      <c r="D82" s="7">
        <v>2000</v>
      </c>
      <c r="E82" s="7" t="s">
        <v>6</v>
      </c>
      <c r="F82" s="7">
        <f>VLOOKUP(C:C,Kategorie!A:B,2,FALSE)</f>
        <v>4</v>
      </c>
      <c r="G82" s="7" t="s">
        <v>98</v>
      </c>
      <c r="H82" s="7" t="s">
        <v>98</v>
      </c>
      <c r="I82" s="7" t="s">
        <v>98</v>
      </c>
      <c r="J82" s="7" t="s">
        <v>98</v>
      </c>
      <c r="K82" s="7">
        <v>2</v>
      </c>
      <c r="L82" s="7">
        <v>12</v>
      </c>
      <c r="M82" s="7" t="s">
        <v>98</v>
      </c>
      <c r="N82" s="7" t="s">
        <v>98</v>
      </c>
      <c r="O82" s="7" t="s">
        <v>98</v>
      </c>
      <c r="P82" s="7" t="s">
        <v>98</v>
      </c>
      <c r="Y82" s="4">
        <f t="shared" si="2"/>
        <v>12</v>
      </c>
    </row>
    <row r="83" spans="1:25" ht="12.75">
      <c r="A83" s="7">
        <v>82</v>
      </c>
      <c r="B83" s="9" t="s">
        <v>176</v>
      </c>
      <c r="C83" s="11">
        <v>1990</v>
      </c>
      <c r="D83" s="7">
        <v>2000</v>
      </c>
      <c r="E83" s="7" t="s">
        <v>6</v>
      </c>
      <c r="F83" s="7">
        <f>VLOOKUP(C:C,Kategorie!A:B,2,FALSE)</f>
        <v>4</v>
      </c>
      <c r="G83" s="7" t="s">
        <v>98</v>
      </c>
      <c r="H83" s="7" t="s">
        <v>98</v>
      </c>
      <c r="I83" s="7" t="s">
        <v>98</v>
      </c>
      <c r="J83" s="7" t="s">
        <v>98</v>
      </c>
      <c r="K83" s="7">
        <v>4</v>
      </c>
      <c r="L83" s="7">
        <v>11</v>
      </c>
      <c r="M83" s="7" t="s">
        <v>98</v>
      </c>
      <c r="N83" s="7" t="s">
        <v>98</v>
      </c>
      <c r="O83" s="7" t="s">
        <v>98</v>
      </c>
      <c r="P83" s="7" t="s">
        <v>98</v>
      </c>
      <c r="Y83" s="4">
        <f t="shared" si="2"/>
        <v>11</v>
      </c>
    </row>
    <row r="84" spans="1:25" ht="12.75">
      <c r="A84" s="7">
        <v>83</v>
      </c>
      <c r="B84" s="9" t="s">
        <v>79</v>
      </c>
      <c r="C84" s="11">
        <v>1992</v>
      </c>
      <c r="D84" s="7">
        <v>2000</v>
      </c>
      <c r="E84" s="7" t="s">
        <v>6</v>
      </c>
      <c r="F84" s="7">
        <f>VLOOKUP(C:C,Kategorie!A:B,2,FALSE)</f>
        <v>4</v>
      </c>
      <c r="G84" s="7">
        <v>7</v>
      </c>
      <c r="H84" s="7">
        <v>2</v>
      </c>
      <c r="I84" s="7">
        <v>12</v>
      </c>
      <c r="J84" s="7">
        <v>2</v>
      </c>
      <c r="K84" s="7">
        <v>22</v>
      </c>
      <c r="L84" s="7">
        <v>3</v>
      </c>
      <c r="M84" s="7" t="s">
        <v>98</v>
      </c>
      <c r="N84" s="7" t="s">
        <v>98</v>
      </c>
      <c r="O84" s="7">
        <v>28</v>
      </c>
      <c r="P84" s="7">
        <v>1</v>
      </c>
      <c r="Y84" s="4">
        <f t="shared" si="2"/>
        <v>8</v>
      </c>
    </row>
    <row r="85" spans="1:25" ht="12.75">
      <c r="A85" s="7">
        <v>84</v>
      </c>
      <c r="B85" s="9" t="s">
        <v>177</v>
      </c>
      <c r="C85" s="11">
        <v>1990</v>
      </c>
      <c r="D85" s="7">
        <v>2000</v>
      </c>
      <c r="E85" s="7" t="s">
        <v>6</v>
      </c>
      <c r="F85" s="7">
        <f>VLOOKUP(C:C,Kategorie!A:B,2,FALSE)</f>
        <v>4</v>
      </c>
      <c r="G85" s="7" t="s">
        <v>98</v>
      </c>
      <c r="H85" s="7" t="s">
        <v>98</v>
      </c>
      <c r="I85" s="7" t="s">
        <v>98</v>
      </c>
      <c r="J85" s="7" t="s">
        <v>98</v>
      </c>
      <c r="K85" s="7">
        <v>9</v>
      </c>
      <c r="L85" s="7">
        <v>6</v>
      </c>
      <c r="M85" s="7" t="s">
        <v>98</v>
      </c>
      <c r="N85" s="7" t="s">
        <v>98</v>
      </c>
      <c r="O85" s="7" t="s">
        <v>98</v>
      </c>
      <c r="P85" s="7" t="s">
        <v>98</v>
      </c>
      <c r="Y85" s="4">
        <f t="shared" si="2"/>
        <v>6</v>
      </c>
    </row>
    <row r="86" spans="1:25" ht="12.75">
      <c r="A86" s="7">
        <v>85</v>
      </c>
      <c r="B86" s="9" t="s">
        <v>83</v>
      </c>
      <c r="C86" s="11">
        <v>1992</v>
      </c>
      <c r="D86" s="7">
        <v>2000</v>
      </c>
      <c r="E86" s="7" t="s">
        <v>6</v>
      </c>
      <c r="F86" s="7">
        <f>VLOOKUP(C:C,Kategorie!A:B,2,FALSE)</f>
        <v>4</v>
      </c>
      <c r="G86" s="7">
        <v>12</v>
      </c>
      <c r="H86" s="7">
        <v>1</v>
      </c>
      <c r="I86" s="7">
        <v>21</v>
      </c>
      <c r="J86" s="7">
        <v>1</v>
      </c>
      <c r="K86" s="7">
        <v>28</v>
      </c>
      <c r="L86" s="7">
        <v>1</v>
      </c>
      <c r="M86" s="7">
        <v>21</v>
      </c>
      <c r="N86" s="7">
        <v>1</v>
      </c>
      <c r="O86" s="7">
        <v>27</v>
      </c>
      <c r="P86" s="7">
        <v>2</v>
      </c>
      <c r="Y86" s="4">
        <f t="shared" si="2"/>
        <v>6</v>
      </c>
    </row>
    <row r="87" spans="1:25" ht="12.75">
      <c r="A87" s="7">
        <v>86</v>
      </c>
      <c r="B87" s="9" t="s">
        <v>209</v>
      </c>
      <c r="C87" s="11">
        <v>1992</v>
      </c>
      <c r="D87" s="7">
        <v>2000</v>
      </c>
      <c r="E87" s="7" t="s">
        <v>6</v>
      </c>
      <c r="F87" s="7">
        <f>VLOOKUP(C:C,Kategorie!A:B,2,FALSE)</f>
        <v>4</v>
      </c>
      <c r="G87" s="7" t="s">
        <v>98</v>
      </c>
      <c r="H87" s="7" t="s">
        <v>98</v>
      </c>
      <c r="I87" s="7" t="s">
        <v>98</v>
      </c>
      <c r="J87" s="7" t="s">
        <v>98</v>
      </c>
      <c r="K87" s="7" t="s">
        <v>98</v>
      </c>
      <c r="L87" s="7" t="s">
        <v>98</v>
      </c>
      <c r="M87" s="7">
        <v>10</v>
      </c>
      <c r="N87" s="7">
        <v>5</v>
      </c>
      <c r="O87" s="7" t="s">
        <v>98</v>
      </c>
      <c r="P87" s="7" t="s">
        <v>98</v>
      </c>
      <c r="Y87" s="4">
        <f t="shared" si="2"/>
        <v>5</v>
      </c>
    </row>
    <row r="88" spans="1:25" ht="12.75">
      <c r="A88" s="7">
        <v>87</v>
      </c>
      <c r="B88" s="9" t="s">
        <v>179</v>
      </c>
      <c r="C88" s="11">
        <v>1992</v>
      </c>
      <c r="D88" s="7">
        <v>2000</v>
      </c>
      <c r="E88" s="7" t="s">
        <v>6</v>
      </c>
      <c r="F88" s="7">
        <f>VLOOKUP(C:C,Kategorie!A:B,2,FALSE)</f>
        <v>4</v>
      </c>
      <c r="G88" s="7" t="s">
        <v>98</v>
      </c>
      <c r="H88" s="7" t="s">
        <v>98</v>
      </c>
      <c r="I88" s="7" t="s">
        <v>98</v>
      </c>
      <c r="J88" s="7" t="s">
        <v>98</v>
      </c>
      <c r="K88" s="7">
        <v>16</v>
      </c>
      <c r="L88" s="7">
        <v>4</v>
      </c>
      <c r="M88" s="7" t="s">
        <v>98</v>
      </c>
      <c r="N88" s="7" t="s">
        <v>98</v>
      </c>
      <c r="O88" s="7" t="s">
        <v>98</v>
      </c>
      <c r="P88" s="7" t="s">
        <v>98</v>
      </c>
      <c r="Y88" s="4">
        <f t="shared" si="2"/>
        <v>4</v>
      </c>
    </row>
    <row r="89" spans="1:25" ht="12.75">
      <c r="A89" s="7">
        <v>88</v>
      </c>
      <c r="B89" s="9" t="s">
        <v>210</v>
      </c>
      <c r="C89" s="11">
        <v>1992</v>
      </c>
      <c r="D89" s="7">
        <v>2000</v>
      </c>
      <c r="E89" s="7" t="s">
        <v>6</v>
      </c>
      <c r="F89" s="7">
        <f>VLOOKUP(C:C,Kategorie!A:B,2,FALSE)</f>
        <v>4</v>
      </c>
      <c r="G89" s="7" t="s">
        <v>98</v>
      </c>
      <c r="H89" s="7" t="s">
        <v>98</v>
      </c>
      <c r="I89" s="7" t="s">
        <v>98</v>
      </c>
      <c r="J89" s="7" t="s">
        <v>98</v>
      </c>
      <c r="K89" s="7" t="s">
        <v>98</v>
      </c>
      <c r="L89" s="7" t="s">
        <v>98</v>
      </c>
      <c r="M89" s="7">
        <v>13</v>
      </c>
      <c r="N89" s="7">
        <v>3</v>
      </c>
      <c r="O89" s="7" t="s">
        <v>98</v>
      </c>
      <c r="P89" s="7" t="s">
        <v>98</v>
      </c>
      <c r="Y89" s="4">
        <f t="shared" si="2"/>
        <v>3</v>
      </c>
    </row>
    <row r="90" spans="1:25" ht="12.75">
      <c r="A90" s="7">
        <v>89</v>
      </c>
      <c r="B90" s="9" t="s">
        <v>258</v>
      </c>
      <c r="C90" s="12">
        <v>1992</v>
      </c>
      <c r="D90" s="7">
        <v>2000</v>
      </c>
      <c r="E90" s="14" t="s">
        <v>6</v>
      </c>
      <c r="F90" s="7">
        <f>VLOOKUP(C:C,Kategorie!A:B,2,FALSE)</f>
        <v>4</v>
      </c>
      <c r="G90" s="7" t="s">
        <v>98</v>
      </c>
      <c r="H90" s="7" t="s">
        <v>98</v>
      </c>
      <c r="I90" s="7" t="s">
        <v>98</v>
      </c>
      <c r="J90" s="7" t="s">
        <v>98</v>
      </c>
      <c r="K90" s="7" t="s">
        <v>98</v>
      </c>
      <c r="L90" s="7" t="s">
        <v>98</v>
      </c>
      <c r="M90" s="7" t="s">
        <v>98</v>
      </c>
      <c r="N90" s="7" t="s">
        <v>98</v>
      </c>
      <c r="O90" s="7">
        <v>22</v>
      </c>
      <c r="P90" s="7">
        <v>3</v>
      </c>
      <c r="Y90" s="4">
        <f t="shared" si="2"/>
        <v>3</v>
      </c>
    </row>
    <row r="91" spans="1:25" ht="12.75">
      <c r="A91" s="7">
        <v>90</v>
      </c>
      <c r="B91" s="9" t="s">
        <v>211</v>
      </c>
      <c r="C91" s="11">
        <v>1992</v>
      </c>
      <c r="D91" s="7">
        <v>2000</v>
      </c>
      <c r="E91" s="7" t="s">
        <v>6</v>
      </c>
      <c r="F91" s="7">
        <f>VLOOKUP(C:C,Kategorie!A:B,2,FALSE)</f>
        <v>4</v>
      </c>
      <c r="G91" s="7" t="s">
        <v>98</v>
      </c>
      <c r="H91" s="7" t="s">
        <v>98</v>
      </c>
      <c r="I91" s="7" t="s">
        <v>98</v>
      </c>
      <c r="J91" s="7" t="s">
        <v>98</v>
      </c>
      <c r="K91" s="7" t="s">
        <v>98</v>
      </c>
      <c r="L91" s="7" t="s">
        <v>98</v>
      </c>
      <c r="M91" s="7">
        <v>17</v>
      </c>
      <c r="N91" s="7">
        <v>2</v>
      </c>
      <c r="O91" s="7" t="s">
        <v>98</v>
      </c>
      <c r="P91" s="7" t="s">
        <v>98</v>
      </c>
      <c r="Y91" s="4">
        <f t="shared" si="2"/>
        <v>2</v>
      </c>
    </row>
    <row r="92" spans="1:25" ht="12.75">
      <c r="A92" s="7">
        <v>91</v>
      </c>
      <c r="B92" s="9" t="s">
        <v>182</v>
      </c>
      <c r="C92" s="11">
        <v>1992</v>
      </c>
      <c r="D92" s="7">
        <v>2000</v>
      </c>
      <c r="E92" s="7" t="s">
        <v>6</v>
      </c>
      <c r="F92" s="7">
        <f>VLOOKUP(C:C,Kategorie!A:B,2,FALSE)</f>
        <v>4</v>
      </c>
      <c r="G92" s="7" t="s">
        <v>98</v>
      </c>
      <c r="H92" s="7" t="s">
        <v>98</v>
      </c>
      <c r="I92" s="7" t="s">
        <v>98</v>
      </c>
      <c r="J92" s="7" t="s">
        <v>98</v>
      </c>
      <c r="K92" s="7">
        <v>23</v>
      </c>
      <c r="L92" s="7">
        <v>2</v>
      </c>
      <c r="M92" s="7" t="s">
        <v>98</v>
      </c>
      <c r="N92" s="7" t="s">
        <v>98</v>
      </c>
      <c r="O92" s="7" t="s">
        <v>98</v>
      </c>
      <c r="P92" s="7" t="s">
        <v>98</v>
      </c>
      <c r="Y92" s="4">
        <f t="shared" si="2"/>
        <v>2</v>
      </c>
    </row>
    <row r="93" spans="1:25" ht="12.75">
      <c r="A93" s="7">
        <v>92</v>
      </c>
      <c r="B93" s="9" t="s">
        <v>73</v>
      </c>
      <c r="C93" s="11">
        <v>1988</v>
      </c>
      <c r="D93" s="7">
        <v>2000</v>
      </c>
      <c r="E93" s="7" t="s">
        <v>6</v>
      </c>
      <c r="F93" s="7">
        <f>VLOOKUP(C:C,Kategorie!A:B,2,FALSE)</f>
        <v>5</v>
      </c>
      <c r="G93" s="7">
        <v>1</v>
      </c>
      <c r="H93" s="7">
        <v>2</v>
      </c>
      <c r="I93" s="7">
        <v>2</v>
      </c>
      <c r="J93" s="7">
        <v>2</v>
      </c>
      <c r="K93" s="7">
        <v>1</v>
      </c>
      <c r="L93" s="7">
        <v>3</v>
      </c>
      <c r="M93" s="7">
        <v>2</v>
      </c>
      <c r="N93" s="7">
        <v>2</v>
      </c>
      <c r="O93" s="7">
        <v>1</v>
      </c>
      <c r="P93" s="7">
        <v>2</v>
      </c>
      <c r="Y93" s="4">
        <f t="shared" si="2"/>
        <v>11</v>
      </c>
    </row>
    <row r="94" spans="1:25" ht="12.75">
      <c r="A94" s="7">
        <v>93</v>
      </c>
      <c r="B94" s="9" t="s">
        <v>82</v>
      </c>
      <c r="C94" s="11">
        <v>1987</v>
      </c>
      <c r="D94" s="7">
        <v>2000</v>
      </c>
      <c r="E94" s="7" t="s">
        <v>6</v>
      </c>
      <c r="F94" s="7">
        <f>VLOOKUP(C:C,Kategorie!A:B,2,FALSE)</f>
        <v>5</v>
      </c>
      <c r="G94" s="7">
        <v>11</v>
      </c>
      <c r="H94" s="7">
        <v>1</v>
      </c>
      <c r="I94" s="7">
        <v>14</v>
      </c>
      <c r="J94" s="7">
        <v>1</v>
      </c>
      <c r="K94" s="7">
        <v>19</v>
      </c>
      <c r="L94" s="7">
        <v>1</v>
      </c>
      <c r="M94" s="7">
        <v>19</v>
      </c>
      <c r="N94" s="7">
        <v>1</v>
      </c>
      <c r="O94" s="7">
        <v>23</v>
      </c>
      <c r="P94" s="7">
        <v>1</v>
      </c>
      <c r="Y94" s="4">
        <f t="shared" si="2"/>
        <v>5</v>
      </c>
    </row>
    <row r="95" spans="1:25" ht="12.75">
      <c r="A95" s="7">
        <v>94</v>
      </c>
      <c r="B95" s="9" t="s">
        <v>175</v>
      </c>
      <c r="C95" s="11">
        <v>1989</v>
      </c>
      <c r="D95" s="7">
        <v>2000</v>
      </c>
      <c r="E95" s="7" t="s">
        <v>6</v>
      </c>
      <c r="F95" s="7">
        <f>VLOOKUP(C:C,Kategorie!A:B,2,FALSE)</f>
        <v>5</v>
      </c>
      <c r="G95" s="7" t="s">
        <v>98</v>
      </c>
      <c r="H95" s="7" t="s">
        <v>98</v>
      </c>
      <c r="I95" s="7" t="s">
        <v>98</v>
      </c>
      <c r="J95" s="7" t="s">
        <v>98</v>
      </c>
      <c r="K95" s="7">
        <v>3</v>
      </c>
      <c r="L95" s="7">
        <v>2</v>
      </c>
      <c r="M95" s="7" t="s">
        <v>98</v>
      </c>
      <c r="N95" s="7" t="s">
        <v>98</v>
      </c>
      <c r="O95" s="7" t="s">
        <v>98</v>
      </c>
      <c r="P95" s="7" t="s">
        <v>98</v>
      </c>
      <c r="Y95" s="4">
        <f t="shared" si="2"/>
        <v>2</v>
      </c>
    </row>
    <row r="96" spans="1:25" ht="12.75">
      <c r="A96" s="7">
        <v>95</v>
      </c>
      <c r="B96" s="9" t="s">
        <v>212</v>
      </c>
      <c r="C96" s="11">
        <v>1981</v>
      </c>
      <c r="D96" s="7">
        <v>2000</v>
      </c>
      <c r="E96" s="7" t="s">
        <v>6</v>
      </c>
      <c r="F96" s="7">
        <f>VLOOKUP(C:C,Kategorie!A:B,2,FALSE)</f>
        <v>6</v>
      </c>
      <c r="G96" s="7" t="s">
        <v>98</v>
      </c>
      <c r="H96" s="7" t="s">
        <v>98</v>
      </c>
      <c r="I96" s="7" t="s">
        <v>98</v>
      </c>
      <c r="J96" s="7" t="s">
        <v>98</v>
      </c>
      <c r="K96" s="7" t="s">
        <v>98</v>
      </c>
      <c r="L96" s="7" t="s">
        <v>98</v>
      </c>
      <c r="M96" s="7">
        <v>25</v>
      </c>
      <c r="N96" s="7">
        <v>1</v>
      </c>
      <c r="O96" s="7" t="s">
        <v>98</v>
      </c>
      <c r="P96" s="7" t="s">
        <v>98</v>
      </c>
      <c r="Y96" s="4">
        <f t="shared" si="2"/>
        <v>1</v>
      </c>
    </row>
    <row r="97" spans="1:25" ht="12.75">
      <c r="A97" s="7">
        <v>96</v>
      </c>
      <c r="B97" s="9" t="s">
        <v>147</v>
      </c>
      <c r="C97" s="16">
        <v>1973</v>
      </c>
      <c r="D97" s="7">
        <v>2000</v>
      </c>
      <c r="E97" s="7" t="s">
        <v>6</v>
      </c>
      <c r="F97" s="7">
        <f>VLOOKUP(C:C,Kategorie!A:B,2,FALSE)</f>
        <v>7</v>
      </c>
      <c r="G97" s="7" t="s">
        <v>98</v>
      </c>
      <c r="H97" s="7" t="s">
        <v>98</v>
      </c>
      <c r="I97" s="7" t="s">
        <v>98</v>
      </c>
      <c r="J97" s="7" t="s">
        <v>98</v>
      </c>
      <c r="K97" s="7" t="s">
        <v>98</v>
      </c>
      <c r="L97" s="7" t="s">
        <v>98</v>
      </c>
      <c r="M97" s="7" t="s">
        <v>98</v>
      </c>
      <c r="N97" s="7" t="s">
        <v>98</v>
      </c>
      <c r="O97" s="7">
        <v>9</v>
      </c>
      <c r="P97" s="7">
        <v>3</v>
      </c>
      <c r="Y97" s="4">
        <f t="shared" si="2"/>
        <v>3</v>
      </c>
    </row>
    <row r="98" spans="1:25" ht="12.75">
      <c r="A98" s="7">
        <v>97</v>
      </c>
      <c r="B98" s="9" t="s">
        <v>185</v>
      </c>
      <c r="C98" s="11">
        <v>1970</v>
      </c>
      <c r="D98" s="7">
        <v>2000</v>
      </c>
      <c r="E98" s="7" t="s">
        <v>6</v>
      </c>
      <c r="F98" s="7">
        <f>VLOOKUP(C:C,Kategorie!A:B,2,FALSE)</f>
        <v>7</v>
      </c>
      <c r="G98" s="7" t="s">
        <v>98</v>
      </c>
      <c r="H98" s="7" t="s">
        <v>98</v>
      </c>
      <c r="I98" s="7" t="s">
        <v>98</v>
      </c>
      <c r="J98" s="7" t="s">
        <v>98</v>
      </c>
      <c r="K98" s="7">
        <v>36</v>
      </c>
      <c r="L98" s="7">
        <v>1</v>
      </c>
      <c r="M98" s="7">
        <v>31</v>
      </c>
      <c r="N98" s="7">
        <v>1</v>
      </c>
      <c r="O98" s="7" t="s">
        <v>98</v>
      </c>
      <c r="P98" s="7" t="s">
        <v>98</v>
      </c>
      <c r="Y98" s="4">
        <f>SUM(H98,J98,L98,N98,P98,R98,T98,V98,X98)</f>
        <v>2</v>
      </c>
    </row>
    <row r="99" spans="1:25" ht="12.75">
      <c r="A99" s="7">
        <v>98</v>
      </c>
      <c r="B99" s="9" t="s">
        <v>266</v>
      </c>
      <c r="C99" s="11">
        <v>1973</v>
      </c>
      <c r="D99" s="7">
        <v>2000</v>
      </c>
      <c r="E99" s="7" t="s">
        <v>6</v>
      </c>
      <c r="F99" s="7">
        <f>VLOOKUP(C:C,Kategorie!A:B,2,FALSE)</f>
        <v>7</v>
      </c>
      <c r="G99" s="7" t="s">
        <v>98</v>
      </c>
      <c r="H99" s="7" t="s">
        <v>98</v>
      </c>
      <c r="I99" s="7" t="s">
        <v>98</v>
      </c>
      <c r="J99" s="7" t="s">
        <v>98</v>
      </c>
      <c r="K99" s="7" t="s">
        <v>98</v>
      </c>
      <c r="L99" s="7" t="s">
        <v>98</v>
      </c>
      <c r="M99" s="7" t="s">
        <v>98</v>
      </c>
      <c r="N99" s="7" t="s">
        <v>98</v>
      </c>
      <c r="O99" s="7">
        <v>35</v>
      </c>
      <c r="P99" s="7">
        <v>2</v>
      </c>
      <c r="Y99" s="4">
        <f>SUM(H99,J99,L99,N99,P99,R99,T99,V99,X99)</f>
        <v>2</v>
      </c>
    </row>
    <row r="100" spans="1:25" ht="12.75">
      <c r="A100" s="7">
        <v>99</v>
      </c>
      <c r="B100" s="9" t="s">
        <v>269</v>
      </c>
      <c r="C100" s="11">
        <v>1972</v>
      </c>
      <c r="D100" s="7">
        <v>2000</v>
      </c>
      <c r="E100" s="7" t="s">
        <v>6</v>
      </c>
      <c r="F100" s="7">
        <f>VLOOKUP(C:C,Kategorie!A:B,2,FALSE)</f>
        <v>7</v>
      </c>
      <c r="G100" s="7" t="s">
        <v>98</v>
      </c>
      <c r="H100" s="7" t="s">
        <v>98</v>
      </c>
      <c r="I100" s="7" t="s">
        <v>98</v>
      </c>
      <c r="J100" s="7" t="s">
        <v>98</v>
      </c>
      <c r="K100" s="7" t="s">
        <v>98</v>
      </c>
      <c r="L100" s="7" t="s">
        <v>98</v>
      </c>
      <c r="M100" s="7" t="s">
        <v>98</v>
      </c>
      <c r="N100" s="7" t="s">
        <v>98</v>
      </c>
      <c r="O100" s="7">
        <v>39</v>
      </c>
      <c r="P100" s="7">
        <v>1</v>
      </c>
      <c r="Y100" s="4">
        <f>SUM(H100,J100,L100,N100,P100,R100,T100,V100,X100)</f>
        <v>1</v>
      </c>
    </row>
    <row r="101" spans="1:25" ht="12.75">
      <c r="A101" s="7">
        <v>100</v>
      </c>
      <c r="B101" s="9" t="s">
        <v>126</v>
      </c>
      <c r="C101" s="11">
        <v>1965</v>
      </c>
      <c r="D101" s="7">
        <v>2000</v>
      </c>
      <c r="E101" s="7" t="s">
        <v>6</v>
      </c>
      <c r="F101" s="7">
        <f>VLOOKUP(C:C,Kategorie!A:B,2,FALSE)</f>
        <v>8</v>
      </c>
      <c r="G101" s="7" t="s">
        <v>98</v>
      </c>
      <c r="H101" s="7" t="s">
        <v>98</v>
      </c>
      <c r="I101" s="7">
        <v>23</v>
      </c>
      <c r="J101" s="7">
        <v>2</v>
      </c>
      <c r="K101" s="7" t="s">
        <v>98</v>
      </c>
      <c r="L101" s="7" t="s">
        <v>98</v>
      </c>
      <c r="M101" s="7">
        <v>27</v>
      </c>
      <c r="N101" s="7">
        <v>1</v>
      </c>
      <c r="O101" s="7" t="s">
        <v>98</v>
      </c>
      <c r="P101" s="7" t="s">
        <v>98</v>
      </c>
      <c r="Y101" s="4">
        <f>SUM(H101,J101,L101,N101,P101,R101,T101,V101,X101)</f>
        <v>3</v>
      </c>
    </row>
    <row r="102" spans="1:25" ht="12.75">
      <c r="A102" s="7">
        <v>101</v>
      </c>
      <c r="B102" s="9" t="s">
        <v>133</v>
      </c>
      <c r="C102" s="11">
        <v>1965</v>
      </c>
      <c r="D102" s="7">
        <v>2000</v>
      </c>
      <c r="E102" s="7" t="s">
        <v>6</v>
      </c>
      <c r="F102" s="7">
        <f>VLOOKUP(C:C,Kategorie!A:B,2,FALSE)</f>
        <v>8</v>
      </c>
      <c r="G102" s="7" t="s">
        <v>98</v>
      </c>
      <c r="H102" s="7" t="s">
        <v>98</v>
      </c>
      <c r="I102" s="7">
        <v>30</v>
      </c>
      <c r="J102" s="7">
        <v>1</v>
      </c>
      <c r="K102" s="7">
        <v>42</v>
      </c>
      <c r="L102" s="7">
        <v>1</v>
      </c>
      <c r="M102" s="7" t="s">
        <v>98</v>
      </c>
      <c r="N102" s="7" t="s">
        <v>98</v>
      </c>
      <c r="O102" s="7" t="s">
        <v>98</v>
      </c>
      <c r="P102" s="7" t="s">
        <v>98</v>
      </c>
      <c r="Y102" s="4">
        <f>SUM(H102,J102,L102,N102,P102,R102,T102,V102,X102)</f>
        <v>2</v>
      </c>
    </row>
    <row r="103" spans="1:25" ht="12.75">
      <c r="A103" s="7">
        <v>102</v>
      </c>
      <c r="B103" s="9" t="s">
        <v>183</v>
      </c>
      <c r="C103" s="11">
        <v>1956</v>
      </c>
      <c r="D103" s="7">
        <v>2000</v>
      </c>
      <c r="E103" s="7" t="s">
        <v>6</v>
      </c>
      <c r="F103" s="7">
        <f>VLOOKUP(C:C,Kategorie!A:B,2,FALSE)</f>
        <v>9</v>
      </c>
      <c r="G103" s="7" t="s">
        <v>98</v>
      </c>
      <c r="H103" s="7" t="s">
        <v>98</v>
      </c>
      <c r="I103" s="7" t="s">
        <v>98</v>
      </c>
      <c r="J103" s="7" t="s">
        <v>98</v>
      </c>
      <c r="K103" s="7">
        <v>29</v>
      </c>
      <c r="L103" s="7">
        <v>1</v>
      </c>
      <c r="M103" s="7">
        <v>24</v>
      </c>
      <c r="N103" s="7">
        <v>1</v>
      </c>
      <c r="O103" s="7" t="s">
        <v>98</v>
      </c>
      <c r="P103" s="7" t="s">
        <v>98</v>
      </c>
      <c r="Y103" s="4">
        <f>SUM(H103,J103,L103,N103,P103,R103,T103,V103,X103)</f>
        <v>2</v>
      </c>
    </row>
    <row r="104" spans="1:25" ht="12.75">
      <c r="A104" s="7">
        <v>103</v>
      </c>
      <c r="B104" s="9" t="s">
        <v>89</v>
      </c>
      <c r="C104" s="11">
        <v>1944</v>
      </c>
      <c r="D104" s="7">
        <v>2000</v>
      </c>
      <c r="E104" s="7" t="s">
        <v>6</v>
      </c>
      <c r="F104" s="7">
        <f>VLOOKUP(C:C,Kategorie!A:B,2,FALSE)</f>
        <v>10</v>
      </c>
      <c r="G104" s="7">
        <v>18</v>
      </c>
      <c r="H104" s="7">
        <v>1</v>
      </c>
      <c r="I104" s="7" t="s">
        <v>98</v>
      </c>
      <c r="J104" s="7">
        <v>1</v>
      </c>
      <c r="K104" s="7">
        <v>38</v>
      </c>
      <c r="L104" s="7">
        <v>1</v>
      </c>
      <c r="M104" s="7" t="s">
        <v>98</v>
      </c>
      <c r="N104" s="7" t="s">
        <v>98</v>
      </c>
      <c r="O104" s="7" t="s">
        <v>98</v>
      </c>
      <c r="P104" s="7" t="s">
        <v>98</v>
      </c>
      <c r="Y104" s="4">
        <f>SUM(H104,J104,L104,N104,P104,R104,T104,V104,X104)</f>
        <v>3</v>
      </c>
    </row>
    <row r="105" spans="1:25" ht="12.75">
      <c r="A105" s="7">
        <v>104</v>
      </c>
      <c r="B105" s="9" t="s">
        <v>270</v>
      </c>
      <c r="D105" s="7">
        <v>2000</v>
      </c>
      <c r="E105" s="7" t="s">
        <v>6</v>
      </c>
      <c r="G105" s="7" t="s">
        <v>98</v>
      </c>
      <c r="H105" s="7" t="s">
        <v>98</v>
      </c>
      <c r="I105" s="7" t="s">
        <v>98</v>
      </c>
      <c r="J105" s="7" t="s">
        <v>98</v>
      </c>
      <c r="K105" s="7" t="s">
        <v>98</v>
      </c>
      <c r="L105" s="7" t="s">
        <v>98</v>
      </c>
      <c r="M105" s="7" t="s">
        <v>98</v>
      </c>
      <c r="N105" s="7" t="s">
        <v>98</v>
      </c>
      <c r="O105" s="7" t="s">
        <v>271</v>
      </c>
      <c r="Y105" s="4">
        <f>SUM(H105,J105,L105,N105,P105,R105,T105,V105,X105)</f>
        <v>0</v>
      </c>
    </row>
    <row r="130" ht="12.75">
      <c r="B130" s="9"/>
    </row>
    <row r="131" ht="12.75">
      <c r="B131" s="9"/>
    </row>
    <row r="132" ht="12.75">
      <c r="B132" s="9"/>
    </row>
  </sheetData>
  <autoFilter ref="A1:Y1"/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7" customWidth="1"/>
    <col min="2" max="2" width="25.7109375" style="8" customWidth="1"/>
    <col min="3" max="3" width="5.7109375" style="11" customWidth="1"/>
    <col min="4" max="4" width="5.8515625" style="7" customWidth="1"/>
    <col min="5" max="5" width="3.28125" style="7" bestFit="1" customWidth="1"/>
    <col min="6" max="6" width="3.8515625" style="8" customWidth="1"/>
    <col min="7" max="7" width="5.57421875" style="7" customWidth="1"/>
    <col min="8" max="8" width="8.00390625" style="7" customWidth="1"/>
    <col min="9" max="9" width="5.57421875" style="7" customWidth="1"/>
    <col min="10" max="10" width="8.00390625" style="7" customWidth="1"/>
    <col min="11" max="11" width="5.57421875" style="7" customWidth="1"/>
    <col min="12" max="12" width="8.00390625" style="7" customWidth="1"/>
    <col min="13" max="13" width="5.57421875" style="7" customWidth="1"/>
    <col min="14" max="14" width="8.00390625" style="7" customWidth="1"/>
    <col min="15" max="15" width="5.57421875" style="7" customWidth="1"/>
    <col min="16" max="16" width="8.00390625" style="7" customWidth="1"/>
    <col min="17" max="17" width="5.57421875" style="7" customWidth="1"/>
    <col min="18" max="18" width="8.00390625" style="7" customWidth="1"/>
    <col min="19" max="19" width="6.421875" style="7" hidden="1" customWidth="1"/>
    <col min="20" max="20" width="10.57421875" style="7" hidden="1" customWidth="1"/>
    <col min="21" max="21" width="7.57421875" style="7" hidden="1" customWidth="1"/>
    <col min="22" max="22" width="10.57421875" style="7" hidden="1" customWidth="1"/>
    <col min="23" max="23" width="7.57421875" style="7" hidden="1" customWidth="1"/>
    <col min="24" max="24" width="10.57421875" style="7" hidden="1" customWidth="1"/>
    <col min="25" max="25" width="10.57421875" style="4" customWidth="1"/>
    <col min="26" max="16384" width="9.140625" style="8" customWidth="1"/>
  </cols>
  <sheetData>
    <row r="1" spans="1:25" s="1" customFormat="1" ht="5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8</v>
      </c>
      <c r="H1" s="6" t="s">
        <v>229</v>
      </c>
      <c r="I1" s="2" t="s">
        <v>9</v>
      </c>
      <c r="J1" s="6" t="s">
        <v>230</v>
      </c>
      <c r="K1" s="2" t="s">
        <v>10</v>
      </c>
      <c r="L1" s="6" t="s">
        <v>231</v>
      </c>
      <c r="M1" s="2" t="s">
        <v>11</v>
      </c>
      <c r="N1" s="6" t="s">
        <v>232</v>
      </c>
      <c r="O1" s="2" t="s">
        <v>12</v>
      </c>
      <c r="P1" s="6" t="s">
        <v>233</v>
      </c>
      <c r="Q1" s="2" t="s">
        <v>13</v>
      </c>
      <c r="R1" s="6" t="s">
        <v>272</v>
      </c>
      <c r="S1" s="2" t="s">
        <v>14</v>
      </c>
      <c r="T1" s="2" t="s">
        <v>17</v>
      </c>
      <c r="U1" s="2" t="s">
        <v>15</v>
      </c>
      <c r="V1" s="2" t="s">
        <v>18</v>
      </c>
      <c r="W1" s="2" t="s">
        <v>16</v>
      </c>
      <c r="X1" s="2" t="s">
        <v>19</v>
      </c>
      <c r="Y1" s="3" t="s">
        <v>163</v>
      </c>
    </row>
    <row r="2" spans="1:25" ht="12.75">
      <c r="A2" s="7">
        <v>1</v>
      </c>
      <c r="B2" s="9" t="s">
        <v>168</v>
      </c>
      <c r="C2" s="12">
        <v>2007</v>
      </c>
      <c r="D2" s="7">
        <v>500</v>
      </c>
      <c r="E2" s="14" t="s">
        <v>7</v>
      </c>
      <c r="F2" s="7">
        <f>VLOOKUP(C:C,Kategorie!A:B,2,FALSE)</f>
        <v>0</v>
      </c>
      <c r="G2" s="14" t="s">
        <v>98</v>
      </c>
      <c r="H2" s="14" t="s">
        <v>98</v>
      </c>
      <c r="I2" s="14" t="s">
        <v>98</v>
      </c>
      <c r="J2" s="14" t="s">
        <v>98</v>
      </c>
      <c r="K2" s="14">
        <v>27</v>
      </c>
      <c r="L2" s="14">
        <v>1</v>
      </c>
      <c r="M2" s="14" t="s">
        <v>98</v>
      </c>
      <c r="N2" s="14" t="s">
        <v>98</v>
      </c>
      <c r="O2" s="7">
        <v>31</v>
      </c>
      <c r="P2" s="7">
        <v>2</v>
      </c>
      <c r="Y2" s="4">
        <f aca="true" t="shared" si="0" ref="Y2:Y33">SUM(H2,J2,L2,N2,P2,R2,T2,V2,X2)</f>
        <v>3</v>
      </c>
    </row>
    <row r="3" spans="1:25" ht="12.75">
      <c r="A3" s="7">
        <v>2</v>
      </c>
      <c r="B3" s="8" t="s">
        <v>114</v>
      </c>
      <c r="C3" s="11">
        <v>2003</v>
      </c>
      <c r="D3" s="7">
        <v>500</v>
      </c>
      <c r="E3" s="7" t="s">
        <v>7</v>
      </c>
      <c r="F3" s="7">
        <f>VLOOKUP(C:C,Kategorie!A:B,2,FALSE)</f>
        <v>0</v>
      </c>
      <c r="G3" s="7" t="s">
        <v>98</v>
      </c>
      <c r="H3" s="7" t="s">
        <v>98</v>
      </c>
      <c r="I3" s="7">
        <v>25</v>
      </c>
      <c r="J3" s="7">
        <v>1</v>
      </c>
      <c r="K3" s="7" t="s">
        <v>98</v>
      </c>
      <c r="L3" s="7" t="s">
        <v>98</v>
      </c>
      <c r="M3" s="7" t="s">
        <v>98</v>
      </c>
      <c r="N3" s="7" t="s">
        <v>98</v>
      </c>
      <c r="O3" s="7" t="s">
        <v>98</v>
      </c>
      <c r="P3" s="7" t="s">
        <v>98</v>
      </c>
      <c r="Y3" s="4">
        <f t="shared" si="0"/>
        <v>1</v>
      </c>
    </row>
    <row r="4" spans="1:25" ht="12.75">
      <c r="A4" s="7">
        <v>3</v>
      </c>
      <c r="B4" s="8" t="s">
        <v>203</v>
      </c>
      <c r="C4" s="11">
        <v>2006</v>
      </c>
      <c r="D4" s="7">
        <v>500</v>
      </c>
      <c r="E4" s="7" t="s">
        <v>7</v>
      </c>
      <c r="F4" s="7">
        <f>VLOOKUP(C:C,Kategorie!A:B,2,FALSE)</f>
        <v>0</v>
      </c>
      <c r="G4" s="7" t="s">
        <v>98</v>
      </c>
      <c r="H4" s="7" t="s">
        <v>98</v>
      </c>
      <c r="I4" s="7" t="s">
        <v>98</v>
      </c>
      <c r="J4" s="7" t="s">
        <v>98</v>
      </c>
      <c r="K4" s="7" t="s">
        <v>98</v>
      </c>
      <c r="L4" s="7" t="s">
        <v>98</v>
      </c>
      <c r="M4" s="7">
        <v>31</v>
      </c>
      <c r="N4" s="7">
        <v>1</v>
      </c>
      <c r="O4" s="7" t="s">
        <v>98</v>
      </c>
      <c r="P4" s="7" t="s">
        <v>98</v>
      </c>
      <c r="Y4" s="4">
        <f t="shared" si="0"/>
        <v>1</v>
      </c>
    </row>
    <row r="5" spans="1:25" ht="12.75">
      <c r="A5" s="7">
        <v>4</v>
      </c>
      <c r="B5" s="9" t="s">
        <v>250</v>
      </c>
      <c r="C5" s="11">
        <v>2004</v>
      </c>
      <c r="D5" s="7">
        <v>500</v>
      </c>
      <c r="E5" s="7" t="s">
        <v>7</v>
      </c>
      <c r="F5" s="7">
        <f>VLOOKUP(C:C,Kategorie!A:B,2,FALSE)</f>
        <v>0</v>
      </c>
      <c r="G5" s="7" t="s">
        <v>98</v>
      </c>
      <c r="H5" s="7" t="s">
        <v>98</v>
      </c>
      <c r="I5" s="7" t="s">
        <v>98</v>
      </c>
      <c r="J5" s="7" t="s">
        <v>98</v>
      </c>
      <c r="K5" s="7" t="s">
        <v>98</v>
      </c>
      <c r="L5" s="7" t="s">
        <v>98</v>
      </c>
      <c r="M5" s="7" t="s">
        <v>98</v>
      </c>
      <c r="N5" s="7" t="s">
        <v>98</v>
      </c>
      <c r="O5" s="7">
        <v>33</v>
      </c>
      <c r="P5" s="7">
        <v>1</v>
      </c>
      <c r="Y5" s="4">
        <f t="shared" si="0"/>
        <v>1</v>
      </c>
    </row>
    <row r="6" spans="1:25" ht="12.75">
      <c r="A6" s="7">
        <v>5</v>
      </c>
      <c r="B6" s="8" t="s">
        <v>21</v>
      </c>
      <c r="C6" s="11">
        <v>2000</v>
      </c>
      <c r="D6" s="7">
        <v>500</v>
      </c>
      <c r="E6" s="7" t="s">
        <v>7</v>
      </c>
      <c r="F6" s="7">
        <f>VLOOKUP(C:C,Kategorie!A:B,2,FALSE)</f>
        <v>1</v>
      </c>
      <c r="G6" s="7">
        <v>2</v>
      </c>
      <c r="H6" s="7">
        <v>4</v>
      </c>
      <c r="I6" s="7">
        <v>6</v>
      </c>
      <c r="J6" s="7">
        <v>9</v>
      </c>
      <c r="K6" s="7">
        <v>5</v>
      </c>
      <c r="L6" s="7">
        <v>10</v>
      </c>
      <c r="M6" s="7">
        <v>9</v>
      </c>
      <c r="N6" s="7">
        <v>11</v>
      </c>
      <c r="O6" s="7">
        <v>7</v>
      </c>
      <c r="P6" s="7">
        <v>11</v>
      </c>
      <c r="Y6" s="4">
        <f t="shared" si="0"/>
        <v>45</v>
      </c>
    </row>
    <row r="7" spans="1:25" ht="12.75">
      <c r="A7" s="7">
        <v>6</v>
      </c>
      <c r="B7" s="8" t="s">
        <v>101</v>
      </c>
      <c r="C7" s="11">
        <v>2000</v>
      </c>
      <c r="D7" s="7">
        <v>500</v>
      </c>
      <c r="E7" s="7" t="s">
        <v>7</v>
      </c>
      <c r="F7" s="7">
        <f>VLOOKUP(C:C,Kategorie!A:B,2,FALSE)</f>
        <v>1</v>
      </c>
      <c r="G7" s="7" t="s">
        <v>98</v>
      </c>
      <c r="H7" s="7" t="s">
        <v>98</v>
      </c>
      <c r="I7" s="7">
        <v>5</v>
      </c>
      <c r="J7" s="7">
        <v>10</v>
      </c>
      <c r="K7" s="7" t="s">
        <v>98</v>
      </c>
      <c r="L7" s="7" t="s">
        <v>98</v>
      </c>
      <c r="M7" s="7">
        <v>8</v>
      </c>
      <c r="N7" s="7">
        <v>12</v>
      </c>
      <c r="O7" s="7">
        <v>6</v>
      </c>
      <c r="P7" s="7">
        <v>12</v>
      </c>
      <c r="Y7" s="4">
        <f t="shared" si="0"/>
        <v>34</v>
      </c>
    </row>
    <row r="8" spans="1:25" ht="12.75">
      <c r="A8" s="7">
        <v>7</v>
      </c>
      <c r="B8" s="8" t="s">
        <v>24</v>
      </c>
      <c r="C8" s="11">
        <v>2000</v>
      </c>
      <c r="D8" s="7">
        <v>500</v>
      </c>
      <c r="E8" s="7" t="s">
        <v>7</v>
      </c>
      <c r="F8" s="7">
        <f>VLOOKUP(C:C,Kategorie!A:B,2,FALSE)</f>
        <v>1</v>
      </c>
      <c r="G8" s="7">
        <v>5</v>
      </c>
      <c r="H8" s="7">
        <v>2</v>
      </c>
      <c r="I8" s="7">
        <v>7</v>
      </c>
      <c r="J8" s="7">
        <v>8</v>
      </c>
      <c r="K8" s="7" t="s">
        <v>98</v>
      </c>
      <c r="L8" s="7" t="s">
        <v>98</v>
      </c>
      <c r="M8" s="7">
        <v>18</v>
      </c>
      <c r="N8" s="7">
        <v>7</v>
      </c>
      <c r="O8" s="7">
        <v>15</v>
      </c>
      <c r="P8" s="7">
        <v>8</v>
      </c>
      <c r="Y8" s="4">
        <f t="shared" si="0"/>
        <v>25</v>
      </c>
    </row>
    <row r="9" spans="1:25" ht="12.75">
      <c r="A9" s="7">
        <v>8</v>
      </c>
      <c r="B9" s="9" t="s">
        <v>103</v>
      </c>
      <c r="C9" s="12">
        <v>2002</v>
      </c>
      <c r="D9" s="14">
        <v>500</v>
      </c>
      <c r="E9" s="14" t="s">
        <v>7</v>
      </c>
      <c r="F9" s="7">
        <f>VLOOKUP(C:C,Kategorie!A:B,2,FALSE)</f>
        <v>1</v>
      </c>
      <c r="G9" s="7" t="s">
        <v>98</v>
      </c>
      <c r="H9" s="7" t="s">
        <v>98</v>
      </c>
      <c r="I9" s="7">
        <v>10</v>
      </c>
      <c r="J9" s="7">
        <v>7</v>
      </c>
      <c r="K9" s="7">
        <v>11</v>
      </c>
      <c r="L9" s="7">
        <v>8</v>
      </c>
      <c r="M9" s="7">
        <v>12</v>
      </c>
      <c r="N9" s="7">
        <v>10</v>
      </c>
      <c r="O9" s="7" t="s">
        <v>98</v>
      </c>
      <c r="P9" s="7" t="s">
        <v>98</v>
      </c>
      <c r="Q9" s="14"/>
      <c r="R9" s="14"/>
      <c r="Y9" s="4">
        <f t="shared" si="0"/>
        <v>25</v>
      </c>
    </row>
    <row r="10" spans="1:25" ht="12.75">
      <c r="A10" s="7">
        <v>9</v>
      </c>
      <c r="B10" s="8" t="s">
        <v>23</v>
      </c>
      <c r="C10" s="11">
        <v>1998</v>
      </c>
      <c r="D10" s="7">
        <v>500</v>
      </c>
      <c r="E10" s="7" t="s">
        <v>7</v>
      </c>
      <c r="F10" s="7">
        <f>VLOOKUP(C:C,Kategorie!A:B,2,FALSE)</f>
        <v>1</v>
      </c>
      <c r="G10" s="7">
        <v>4</v>
      </c>
      <c r="H10" s="7">
        <v>3</v>
      </c>
      <c r="I10" s="7">
        <v>13</v>
      </c>
      <c r="J10" s="7">
        <v>5</v>
      </c>
      <c r="K10" s="7">
        <v>12</v>
      </c>
      <c r="L10" s="7">
        <v>7</v>
      </c>
      <c r="M10" s="7">
        <v>13</v>
      </c>
      <c r="N10" s="7">
        <v>9</v>
      </c>
      <c r="O10" s="7" t="s">
        <v>98</v>
      </c>
      <c r="P10" s="7" t="s">
        <v>98</v>
      </c>
      <c r="Y10" s="4">
        <f t="shared" si="0"/>
        <v>24</v>
      </c>
    </row>
    <row r="11" spans="1:25" ht="12.75">
      <c r="A11" s="7">
        <v>10</v>
      </c>
      <c r="B11" s="8" t="s">
        <v>104</v>
      </c>
      <c r="C11" s="11">
        <v>2001</v>
      </c>
      <c r="D11" s="7">
        <v>500</v>
      </c>
      <c r="E11" s="7" t="s">
        <v>7</v>
      </c>
      <c r="F11" s="7">
        <f>VLOOKUP(C:C,Kategorie!A:B,2,FALSE)</f>
        <v>1</v>
      </c>
      <c r="G11" s="7" t="s">
        <v>98</v>
      </c>
      <c r="H11" s="7" t="s">
        <v>98</v>
      </c>
      <c r="I11" s="7">
        <v>11</v>
      </c>
      <c r="J11" s="7">
        <v>6</v>
      </c>
      <c r="K11" s="7">
        <v>24</v>
      </c>
      <c r="L11" s="7">
        <v>1</v>
      </c>
      <c r="M11" s="7">
        <v>22</v>
      </c>
      <c r="N11" s="7">
        <v>5</v>
      </c>
      <c r="O11" s="7">
        <v>19</v>
      </c>
      <c r="P11" s="7">
        <v>7</v>
      </c>
      <c r="Y11" s="4">
        <f t="shared" si="0"/>
        <v>19</v>
      </c>
    </row>
    <row r="12" spans="1:25" ht="12.75">
      <c r="A12" s="7">
        <v>11</v>
      </c>
      <c r="B12" s="8" t="s">
        <v>105</v>
      </c>
      <c r="C12" s="11">
        <v>1998</v>
      </c>
      <c r="D12" s="7">
        <v>500</v>
      </c>
      <c r="E12" s="7" t="s">
        <v>7</v>
      </c>
      <c r="F12" s="7">
        <f>VLOOKUP(C:C,Kategorie!A:B,2,FALSE)</f>
        <v>1</v>
      </c>
      <c r="G12" s="7" t="s">
        <v>98</v>
      </c>
      <c r="H12" s="7" t="s">
        <v>98</v>
      </c>
      <c r="I12" s="7">
        <v>14</v>
      </c>
      <c r="J12" s="7">
        <v>4</v>
      </c>
      <c r="K12" s="7">
        <v>15</v>
      </c>
      <c r="L12" s="7">
        <v>6</v>
      </c>
      <c r="M12" s="7">
        <v>21</v>
      </c>
      <c r="N12" s="7">
        <v>6</v>
      </c>
      <c r="O12" s="7" t="s">
        <v>98</v>
      </c>
      <c r="P12" s="7" t="s">
        <v>98</v>
      </c>
      <c r="Y12" s="4">
        <f t="shared" si="0"/>
        <v>16</v>
      </c>
    </row>
    <row r="13" spans="1:25" ht="12.75">
      <c r="A13" s="7">
        <v>12</v>
      </c>
      <c r="B13" s="8" t="s">
        <v>200</v>
      </c>
      <c r="C13" s="11">
        <v>2002</v>
      </c>
      <c r="D13" s="7">
        <v>500</v>
      </c>
      <c r="E13" s="7" t="s">
        <v>7</v>
      </c>
      <c r="F13" s="7">
        <f>VLOOKUP(C:C,Kategorie!A:B,2,FALSE)</f>
        <v>1</v>
      </c>
      <c r="G13" s="7" t="s">
        <v>98</v>
      </c>
      <c r="H13" s="7" t="s">
        <v>98</v>
      </c>
      <c r="I13" s="7" t="s">
        <v>98</v>
      </c>
      <c r="J13" s="7" t="s">
        <v>98</v>
      </c>
      <c r="K13" s="7" t="s">
        <v>98</v>
      </c>
      <c r="L13" s="7" t="s">
        <v>98</v>
      </c>
      <c r="M13" s="7">
        <v>24</v>
      </c>
      <c r="N13" s="7">
        <v>4</v>
      </c>
      <c r="O13" s="7">
        <v>13</v>
      </c>
      <c r="P13" s="7">
        <v>9</v>
      </c>
      <c r="Y13" s="4">
        <f t="shared" si="0"/>
        <v>13</v>
      </c>
    </row>
    <row r="14" spans="1:25" ht="12.75">
      <c r="A14" s="7">
        <v>13</v>
      </c>
      <c r="B14" s="8" t="s">
        <v>106</v>
      </c>
      <c r="C14" s="11">
        <v>2001</v>
      </c>
      <c r="D14" s="7">
        <v>500</v>
      </c>
      <c r="E14" s="7" t="s">
        <v>7</v>
      </c>
      <c r="F14" s="7">
        <f>VLOOKUP(C:C,Kategorie!A:B,2,FALSE)</f>
        <v>1</v>
      </c>
      <c r="G14" s="7" t="s">
        <v>98</v>
      </c>
      <c r="H14" s="7" t="s">
        <v>98</v>
      </c>
      <c r="I14" s="7">
        <v>15</v>
      </c>
      <c r="J14" s="7">
        <v>3</v>
      </c>
      <c r="K14" s="7">
        <v>19</v>
      </c>
      <c r="L14" s="7">
        <v>4</v>
      </c>
      <c r="M14" s="7" t="s">
        <v>98</v>
      </c>
      <c r="N14" s="7" t="s">
        <v>98</v>
      </c>
      <c r="O14" s="7">
        <v>20</v>
      </c>
      <c r="P14" s="7">
        <v>6</v>
      </c>
      <c r="Y14" s="4">
        <f t="shared" si="0"/>
        <v>13</v>
      </c>
    </row>
    <row r="15" spans="1:25" ht="12.75">
      <c r="A15" s="7">
        <v>14</v>
      </c>
      <c r="B15" s="8" t="s">
        <v>196</v>
      </c>
      <c r="C15" s="11">
        <v>1998</v>
      </c>
      <c r="D15" s="7">
        <v>500</v>
      </c>
      <c r="E15" s="7" t="s">
        <v>7</v>
      </c>
      <c r="F15" s="7">
        <f>VLOOKUP(C:C,Kategorie!A:B,2,FALSE)</f>
        <v>1</v>
      </c>
      <c r="G15" s="7" t="s">
        <v>98</v>
      </c>
      <c r="H15" s="7" t="s">
        <v>98</v>
      </c>
      <c r="I15" s="7" t="s">
        <v>98</v>
      </c>
      <c r="J15" s="7" t="s">
        <v>98</v>
      </c>
      <c r="K15" s="7" t="s">
        <v>98</v>
      </c>
      <c r="L15" s="7" t="s">
        <v>98</v>
      </c>
      <c r="M15" s="7">
        <v>6</v>
      </c>
      <c r="N15" s="7">
        <v>13</v>
      </c>
      <c r="O15" s="7" t="s">
        <v>98</v>
      </c>
      <c r="P15" s="7" t="s">
        <v>98</v>
      </c>
      <c r="Y15" s="4">
        <f t="shared" si="0"/>
        <v>13</v>
      </c>
    </row>
    <row r="16" spans="1:25" ht="12.75">
      <c r="A16" s="7">
        <v>15</v>
      </c>
      <c r="B16" s="8" t="s">
        <v>30</v>
      </c>
      <c r="C16" s="11">
        <v>2002</v>
      </c>
      <c r="D16" s="7">
        <v>500</v>
      </c>
      <c r="E16" s="7" t="s">
        <v>7</v>
      </c>
      <c r="F16" s="7">
        <f>VLOOKUP(C:C,Kategorie!A:B,2,FALSE)</f>
        <v>1</v>
      </c>
      <c r="G16" s="7">
        <v>11</v>
      </c>
      <c r="H16" s="7">
        <v>1</v>
      </c>
      <c r="I16" s="7" t="s">
        <v>98</v>
      </c>
      <c r="J16" s="7" t="s">
        <v>98</v>
      </c>
      <c r="K16" s="7">
        <v>21</v>
      </c>
      <c r="L16" s="7">
        <v>3</v>
      </c>
      <c r="M16" s="7">
        <v>27</v>
      </c>
      <c r="N16" s="7">
        <v>3</v>
      </c>
      <c r="O16" s="7">
        <v>24</v>
      </c>
      <c r="P16" s="7">
        <v>4</v>
      </c>
      <c r="Y16" s="4">
        <f t="shared" si="0"/>
        <v>11</v>
      </c>
    </row>
    <row r="17" spans="1:25" ht="12.75">
      <c r="A17" s="7">
        <v>16</v>
      </c>
      <c r="B17" s="9" t="s">
        <v>235</v>
      </c>
      <c r="C17" s="11">
        <v>2000</v>
      </c>
      <c r="D17" s="7">
        <v>500</v>
      </c>
      <c r="E17" s="7" t="s">
        <v>7</v>
      </c>
      <c r="F17" s="7">
        <f>VLOOKUP(C:C,Kategorie!A:B,2,FALSE)</f>
        <v>1</v>
      </c>
      <c r="G17" s="7" t="s">
        <v>98</v>
      </c>
      <c r="H17" s="7" t="s">
        <v>98</v>
      </c>
      <c r="I17" s="7" t="s">
        <v>98</v>
      </c>
      <c r="J17" s="7" t="s">
        <v>98</v>
      </c>
      <c r="K17" s="7" t="s">
        <v>98</v>
      </c>
      <c r="L17" s="7" t="s">
        <v>98</v>
      </c>
      <c r="M17" s="7" t="s">
        <v>98</v>
      </c>
      <c r="N17" s="7" t="s">
        <v>98</v>
      </c>
      <c r="O17" s="7">
        <v>10</v>
      </c>
      <c r="P17" s="7">
        <v>10</v>
      </c>
      <c r="Y17" s="4">
        <f t="shared" si="0"/>
        <v>10</v>
      </c>
    </row>
    <row r="18" spans="1:25" ht="12.75">
      <c r="A18" s="7">
        <v>17</v>
      </c>
      <c r="B18" s="8" t="s">
        <v>107</v>
      </c>
      <c r="C18" s="11">
        <v>2001</v>
      </c>
      <c r="D18" s="7">
        <v>500</v>
      </c>
      <c r="E18" s="7" t="s">
        <v>7</v>
      </c>
      <c r="F18" s="7">
        <f>VLOOKUP(C:C,Kategorie!A:B,2,FALSE)</f>
        <v>1</v>
      </c>
      <c r="G18" s="7" t="s">
        <v>98</v>
      </c>
      <c r="H18" s="7" t="s">
        <v>98</v>
      </c>
      <c r="I18" s="7">
        <v>17</v>
      </c>
      <c r="J18" s="7">
        <v>2</v>
      </c>
      <c r="K18" s="7">
        <v>23</v>
      </c>
      <c r="L18" s="7">
        <v>2</v>
      </c>
      <c r="M18" s="7" t="s">
        <v>98</v>
      </c>
      <c r="N18" s="7" t="s">
        <v>98</v>
      </c>
      <c r="O18" s="7">
        <v>21</v>
      </c>
      <c r="P18" s="7">
        <v>5</v>
      </c>
      <c r="Y18" s="4">
        <f t="shared" si="0"/>
        <v>9</v>
      </c>
    </row>
    <row r="19" spans="1:27" s="9" customFormat="1" ht="12.75">
      <c r="A19" s="7">
        <v>18</v>
      </c>
      <c r="B19" s="8" t="s">
        <v>167</v>
      </c>
      <c r="C19" s="11">
        <v>1998</v>
      </c>
      <c r="D19" s="7">
        <v>500</v>
      </c>
      <c r="E19" s="7" t="s">
        <v>7</v>
      </c>
      <c r="F19" s="7">
        <f>VLOOKUP(C:C,Kategorie!A:B,2,FALSE)</f>
        <v>1</v>
      </c>
      <c r="G19" s="7" t="s">
        <v>98</v>
      </c>
      <c r="H19" s="7" t="s">
        <v>98</v>
      </c>
      <c r="I19" s="7" t="s">
        <v>98</v>
      </c>
      <c r="J19" s="7" t="s">
        <v>98</v>
      </c>
      <c r="K19" s="7">
        <v>6</v>
      </c>
      <c r="L19" s="7">
        <v>9</v>
      </c>
      <c r="M19" s="7" t="s">
        <v>98</v>
      </c>
      <c r="N19" s="7" t="s">
        <v>98</v>
      </c>
      <c r="O19" s="7" t="s">
        <v>98</v>
      </c>
      <c r="P19" s="7" t="s">
        <v>98</v>
      </c>
      <c r="Q19" s="7"/>
      <c r="R19" s="7"/>
      <c r="S19" s="7"/>
      <c r="T19" s="7"/>
      <c r="U19" s="7"/>
      <c r="V19" s="7"/>
      <c r="W19" s="7"/>
      <c r="X19" s="7"/>
      <c r="Y19" s="4">
        <f t="shared" si="0"/>
        <v>9</v>
      </c>
      <c r="AA19" s="8"/>
    </row>
    <row r="20" spans="1:25" ht="12.75">
      <c r="A20" s="7">
        <v>19</v>
      </c>
      <c r="B20" s="8" t="s">
        <v>198</v>
      </c>
      <c r="C20" s="11">
        <v>1999</v>
      </c>
      <c r="D20" s="7">
        <v>500</v>
      </c>
      <c r="E20" s="7" t="s">
        <v>7</v>
      </c>
      <c r="F20" s="7">
        <f>VLOOKUP(C:C,Kategorie!A:B,2,FALSE)</f>
        <v>1</v>
      </c>
      <c r="G20" s="7" t="s">
        <v>98</v>
      </c>
      <c r="H20" s="7" t="s">
        <v>98</v>
      </c>
      <c r="I20" s="7" t="s">
        <v>98</v>
      </c>
      <c r="J20" s="7" t="s">
        <v>98</v>
      </c>
      <c r="K20" s="7" t="s">
        <v>98</v>
      </c>
      <c r="L20" s="7" t="s">
        <v>98</v>
      </c>
      <c r="M20" s="7">
        <v>14</v>
      </c>
      <c r="N20" s="7">
        <v>8</v>
      </c>
      <c r="O20" s="7" t="s">
        <v>98</v>
      </c>
      <c r="P20" s="7" t="s">
        <v>98</v>
      </c>
      <c r="Y20" s="4">
        <f t="shared" si="0"/>
        <v>8</v>
      </c>
    </row>
    <row r="21" spans="1:25" ht="12.75">
      <c r="A21" s="7">
        <v>20</v>
      </c>
      <c r="B21" s="8" t="s">
        <v>108</v>
      </c>
      <c r="C21" s="11">
        <v>2000</v>
      </c>
      <c r="D21" s="7">
        <v>500</v>
      </c>
      <c r="E21" s="7" t="s">
        <v>7</v>
      </c>
      <c r="F21" s="7">
        <f>VLOOKUP(C:C,Kategorie!A:B,2,FALSE)</f>
        <v>1</v>
      </c>
      <c r="G21" s="7" t="s">
        <v>98</v>
      </c>
      <c r="H21" s="7" t="s">
        <v>98</v>
      </c>
      <c r="I21" s="7">
        <v>18</v>
      </c>
      <c r="J21" s="7">
        <v>1</v>
      </c>
      <c r="K21" s="7">
        <v>17</v>
      </c>
      <c r="L21" s="7">
        <v>5</v>
      </c>
      <c r="M21" s="7" t="s">
        <v>98</v>
      </c>
      <c r="N21" s="7" t="s">
        <v>98</v>
      </c>
      <c r="O21" s="7" t="s">
        <v>98</v>
      </c>
      <c r="P21" s="7" t="s">
        <v>98</v>
      </c>
      <c r="Y21" s="4">
        <f t="shared" si="0"/>
        <v>6</v>
      </c>
    </row>
    <row r="22" spans="1:25" ht="12.75">
      <c r="A22" s="7">
        <v>21</v>
      </c>
      <c r="B22" s="9" t="s">
        <v>246</v>
      </c>
      <c r="C22" s="11">
        <v>2000</v>
      </c>
      <c r="D22" s="7">
        <v>500</v>
      </c>
      <c r="E22" s="7" t="s">
        <v>7</v>
      </c>
      <c r="F22" s="7">
        <f>VLOOKUP(C:C,Kategorie!A:B,2,FALSE)</f>
        <v>1</v>
      </c>
      <c r="G22" s="7" t="s">
        <v>98</v>
      </c>
      <c r="H22" s="7" t="s">
        <v>98</v>
      </c>
      <c r="I22" s="7" t="s">
        <v>98</v>
      </c>
      <c r="J22" s="7" t="s">
        <v>98</v>
      </c>
      <c r="K22" s="7" t="s">
        <v>98</v>
      </c>
      <c r="L22" s="7" t="s">
        <v>98</v>
      </c>
      <c r="M22" s="7" t="s">
        <v>98</v>
      </c>
      <c r="N22" s="7" t="s">
        <v>98</v>
      </c>
      <c r="O22" s="7">
        <v>25</v>
      </c>
      <c r="P22" s="7">
        <v>3</v>
      </c>
      <c r="Y22" s="4">
        <f t="shared" si="0"/>
        <v>3</v>
      </c>
    </row>
    <row r="23" spans="1:25" ht="12.75">
      <c r="A23" s="7">
        <v>22</v>
      </c>
      <c r="B23" s="9" t="s">
        <v>245</v>
      </c>
      <c r="C23" s="11">
        <v>2001</v>
      </c>
      <c r="D23" s="7">
        <v>500</v>
      </c>
      <c r="E23" s="7" t="s">
        <v>7</v>
      </c>
      <c r="F23" s="7">
        <f>VLOOKUP(C:C,Kategorie!A:B,2,FALSE)</f>
        <v>1</v>
      </c>
      <c r="G23" s="7" t="s">
        <v>98</v>
      </c>
      <c r="H23" s="7" t="s">
        <v>98</v>
      </c>
      <c r="I23" s="7" t="s">
        <v>98</v>
      </c>
      <c r="J23" s="7" t="s">
        <v>98</v>
      </c>
      <c r="K23" s="7" t="s">
        <v>98</v>
      </c>
      <c r="L23" s="7" t="s">
        <v>98</v>
      </c>
      <c r="M23" s="7" t="s">
        <v>98</v>
      </c>
      <c r="N23" s="7" t="s">
        <v>98</v>
      </c>
      <c r="O23" s="7">
        <v>26</v>
      </c>
      <c r="P23" s="7">
        <v>2</v>
      </c>
      <c r="Y23" s="4">
        <f t="shared" si="0"/>
        <v>2</v>
      </c>
    </row>
    <row r="24" spans="1:25" ht="12.75">
      <c r="A24" s="7">
        <v>23</v>
      </c>
      <c r="B24" s="8" t="s">
        <v>204</v>
      </c>
      <c r="C24" s="11">
        <v>1998</v>
      </c>
      <c r="D24" s="7">
        <v>500</v>
      </c>
      <c r="E24" s="7" t="s">
        <v>7</v>
      </c>
      <c r="F24" s="7">
        <f>VLOOKUP(C:C,Kategorie!A:B,2,FALSE)</f>
        <v>1</v>
      </c>
      <c r="G24" s="7" t="s">
        <v>98</v>
      </c>
      <c r="H24" s="7" t="s">
        <v>98</v>
      </c>
      <c r="I24" s="7" t="s">
        <v>98</v>
      </c>
      <c r="J24" s="7" t="s">
        <v>98</v>
      </c>
      <c r="K24" s="7" t="s">
        <v>98</v>
      </c>
      <c r="L24" s="7" t="s">
        <v>98</v>
      </c>
      <c r="M24" s="7">
        <v>32</v>
      </c>
      <c r="N24" s="7">
        <v>2</v>
      </c>
      <c r="O24" s="7" t="s">
        <v>98</v>
      </c>
      <c r="P24" s="7" t="s">
        <v>98</v>
      </c>
      <c r="Y24" s="4">
        <f t="shared" si="0"/>
        <v>2</v>
      </c>
    </row>
    <row r="25" spans="1:25" ht="12.75">
      <c r="A25" s="7">
        <v>24</v>
      </c>
      <c r="B25" s="9" t="s">
        <v>248</v>
      </c>
      <c r="C25" s="11">
        <v>2002</v>
      </c>
      <c r="D25" s="7">
        <v>500</v>
      </c>
      <c r="E25" s="7" t="s">
        <v>7</v>
      </c>
      <c r="F25" s="7">
        <f>VLOOKUP(C:C,Kategorie!A:B,2,FALSE)</f>
        <v>1</v>
      </c>
      <c r="G25" s="7" t="s">
        <v>98</v>
      </c>
      <c r="H25" s="7" t="s">
        <v>98</v>
      </c>
      <c r="I25" s="7" t="s">
        <v>98</v>
      </c>
      <c r="J25" s="7" t="s">
        <v>98</v>
      </c>
      <c r="K25" s="7" t="s">
        <v>98</v>
      </c>
      <c r="L25" s="7" t="s">
        <v>98</v>
      </c>
      <c r="M25" s="7" t="s">
        <v>98</v>
      </c>
      <c r="N25" s="7" t="s">
        <v>98</v>
      </c>
      <c r="O25" s="7">
        <v>28</v>
      </c>
      <c r="P25" s="7">
        <v>1</v>
      </c>
      <c r="Y25" s="4">
        <f t="shared" si="0"/>
        <v>1</v>
      </c>
    </row>
    <row r="26" spans="1:25" ht="12.75">
      <c r="A26" s="7">
        <v>25</v>
      </c>
      <c r="B26" s="8" t="s">
        <v>205</v>
      </c>
      <c r="C26" s="11">
        <v>2002</v>
      </c>
      <c r="D26" s="7">
        <v>500</v>
      </c>
      <c r="E26" s="7" t="s">
        <v>7</v>
      </c>
      <c r="F26" s="7">
        <f>VLOOKUP(C:C,Kategorie!A:B,2,FALSE)</f>
        <v>1</v>
      </c>
      <c r="G26" s="7" t="s">
        <v>98</v>
      </c>
      <c r="H26" s="7" t="s">
        <v>98</v>
      </c>
      <c r="I26" s="7" t="s">
        <v>98</v>
      </c>
      <c r="J26" s="7" t="s">
        <v>98</v>
      </c>
      <c r="K26" s="7" t="s">
        <v>98</v>
      </c>
      <c r="L26" s="7" t="s">
        <v>98</v>
      </c>
      <c r="M26" s="7">
        <v>33</v>
      </c>
      <c r="N26" s="7">
        <v>1</v>
      </c>
      <c r="O26" s="7" t="s">
        <v>98</v>
      </c>
      <c r="P26" s="7" t="s">
        <v>98</v>
      </c>
      <c r="Y26" s="4">
        <f t="shared" si="0"/>
        <v>1</v>
      </c>
    </row>
    <row r="27" spans="1:25" ht="12.75">
      <c r="A27" s="7">
        <v>26</v>
      </c>
      <c r="B27" s="9" t="s">
        <v>236</v>
      </c>
      <c r="C27" s="11">
        <v>1976</v>
      </c>
      <c r="D27" s="7">
        <v>500</v>
      </c>
      <c r="E27" s="7" t="s">
        <v>7</v>
      </c>
      <c r="F27" s="7">
        <f>VLOOKUP(C:C,Kategorie!A:B,2,FALSE)</f>
        <v>7</v>
      </c>
      <c r="G27" s="7" t="s">
        <v>98</v>
      </c>
      <c r="H27" s="7" t="s">
        <v>98</v>
      </c>
      <c r="I27" s="7" t="s">
        <v>98</v>
      </c>
      <c r="J27" s="7" t="s">
        <v>98</v>
      </c>
      <c r="K27" s="7" t="s">
        <v>98</v>
      </c>
      <c r="L27" s="7" t="s">
        <v>98</v>
      </c>
      <c r="M27" s="7" t="s">
        <v>98</v>
      </c>
      <c r="N27" s="7" t="s">
        <v>98</v>
      </c>
      <c r="O27" s="7" t="s">
        <v>237</v>
      </c>
      <c r="P27" s="7" t="s">
        <v>252</v>
      </c>
      <c r="Y27" s="4">
        <f t="shared" si="0"/>
        <v>0</v>
      </c>
    </row>
    <row r="28" spans="1:25" ht="12.75">
      <c r="A28" s="7">
        <v>27</v>
      </c>
      <c r="B28" s="9" t="s">
        <v>243</v>
      </c>
      <c r="C28" s="11">
        <v>1977</v>
      </c>
      <c r="D28" s="7">
        <v>500</v>
      </c>
      <c r="E28" s="7" t="s">
        <v>7</v>
      </c>
      <c r="F28" s="7">
        <f>VLOOKUP(C:C,Kategorie!A:B,2,FALSE)</f>
        <v>7</v>
      </c>
      <c r="G28" s="7" t="s">
        <v>98</v>
      </c>
      <c r="H28" s="7" t="s">
        <v>98</v>
      </c>
      <c r="I28" s="7" t="s">
        <v>98</v>
      </c>
      <c r="J28" s="7" t="s">
        <v>98</v>
      </c>
      <c r="K28" s="7" t="s">
        <v>98</v>
      </c>
      <c r="L28" s="7" t="s">
        <v>98</v>
      </c>
      <c r="M28" s="7" t="s">
        <v>98</v>
      </c>
      <c r="N28" s="7" t="s">
        <v>98</v>
      </c>
      <c r="O28" s="7" t="s">
        <v>244</v>
      </c>
      <c r="P28" s="7" t="s">
        <v>252</v>
      </c>
      <c r="Y28" s="4">
        <f t="shared" si="0"/>
        <v>0</v>
      </c>
    </row>
    <row r="29" spans="1:25" ht="12.75">
      <c r="A29" s="7">
        <v>28</v>
      </c>
      <c r="B29" s="8" t="s">
        <v>113</v>
      </c>
      <c r="C29" s="11">
        <v>2004</v>
      </c>
      <c r="D29" s="7">
        <v>500</v>
      </c>
      <c r="E29" s="7" t="s">
        <v>6</v>
      </c>
      <c r="F29" s="7">
        <f>VLOOKUP(C:C,Kategorie!A:B,2,FALSE)</f>
        <v>0</v>
      </c>
      <c r="G29" s="7" t="s">
        <v>98</v>
      </c>
      <c r="H29" s="7" t="s">
        <v>98</v>
      </c>
      <c r="I29" s="7">
        <v>24</v>
      </c>
      <c r="J29" s="7">
        <v>2</v>
      </c>
      <c r="K29" s="7">
        <v>25</v>
      </c>
      <c r="L29" s="7">
        <v>3</v>
      </c>
      <c r="M29" s="7">
        <v>34</v>
      </c>
      <c r="N29" s="7">
        <v>5</v>
      </c>
      <c r="O29" s="7">
        <v>29</v>
      </c>
      <c r="P29" s="7">
        <v>4</v>
      </c>
      <c r="Y29" s="4">
        <f t="shared" si="0"/>
        <v>14</v>
      </c>
    </row>
    <row r="30" spans="1:25" ht="12.75">
      <c r="A30" s="7">
        <v>29</v>
      </c>
      <c r="B30" s="8" t="s">
        <v>29</v>
      </c>
      <c r="C30" s="11">
        <v>2003</v>
      </c>
      <c r="D30" s="7">
        <v>500</v>
      </c>
      <c r="E30" s="7" t="s">
        <v>6</v>
      </c>
      <c r="F30" s="7">
        <f>VLOOKUP(C:C,Kategorie!A:B,2,FALSE)</f>
        <v>0</v>
      </c>
      <c r="G30" s="7">
        <v>10</v>
      </c>
      <c r="H30" s="7">
        <v>2</v>
      </c>
      <c r="I30" s="7">
        <v>23</v>
      </c>
      <c r="J30" s="7">
        <v>3</v>
      </c>
      <c r="K30" s="7">
        <v>26</v>
      </c>
      <c r="L30" s="7">
        <v>2</v>
      </c>
      <c r="M30" s="7">
        <v>29</v>
      </c>
      <c r="N30" s="7">
        <v>7</v>
      </c>
      <c r="O30" s="7" t="s">
        <v>98</v>
      </c>
      <c r="P30" s="7" t="s">
        <v>98</v>
      </c>
      <c r="Y30" s="4">
        <f t="shared" si="0"/>
        <v>14</v>
      </c>
    </row>
    <row r="31" spans="1:25" ht="12.75">
      <c r="A31" s="7">
        <v>30</v>
      </c>
      <c r="B31" s="8" t="s">
        <v>111</v>
      </c>
      <c r="C31" s="11">
        <v>2007</v>
      </c>
      <c r="D31" s="7">
        <v>500</v>
      </c>
      <c r="E31" s="7" t="s">
        <v>6</v>
      </c>
      <c r="F31" s="7">
        <f>VLOOKUP(C:C,Kategorie!A:B,2,FALSE)</f>
        <v>0</v>
      </c>
      <c r="G31" s="7" t="s">
        <v>98</v>
      </c>
      <c r="H31" s="7" t="s">
        <v>98</v>
      </c>
      <c r="I31" s="7">
        <v>21</v>
      </c>
      <c r="J31" s="7">
        <v>5</v>
      </c>
      <c r="K31" s="7" t="s">
        <v>98</v>
      </c>
      <c r="L31" s="7" t="s">
        <v>98</v>
      </c>
      <c r="M31" s="7">
        <v>35</v>
      </c>
      <c r="N31" s="7">
        <v>4</v>
      </c>
      <c r="O31" s="7" t="s">
        <v>98</v>
      </c>
      <c r="P31" s="7" t="s">
        <v>98</v>
      </c>
      <c r="Y31" s="4">
        <f t="shared" si="0"/>
        <v>9</v>
      </c>
    </row>
    <row r="32" spans="1:25" ht="12.75">
      <c r="A32" s="7">
        <v>31</v>
      </c>
      <c r="B32" s="8" t="s">
        <v>112</v>
      </c>
      <c r="C32" s="11">
        <v>2007</v>
      </c>
      <c r="D32" s="7">
        <v>500</v>
      </c>
      <c r="E32" s="7" t="s">
        <v>6</v>
      </c>
      <c r="F32" s="7">
        <f>VLOOKUP(C:C,Kategorie!A:B,2,FALSE)</f>
        <v>0</v>
      </c>
      <c r="G32" s="7" t="s">
        <v>98</v>
      </c>
      <c r="H32" s="7" t="s">
        <v>98</v>
      </c>
      <c r="I32" s="7">
        <v>22</v>
      </c>
      <c r="J32" s="7">
        <v>4</v>
      </c>
      <c r="K32" s="7" t="s">
        <v>98</v>
      </c>
      <c r="L32" s="7" t="s">
        <v>98</v>
      </c>
      <c r="M32" s="7" t="s">
        <v>98</v>
      </c>
      <c r="N32" s="7" t="s">
        <v>98</v>
      </c>
      <c r="O32" s="7">
        <v>32</v>
      </c>
      <c r="P32" s="7">
        <v>2</v>
      </c>
      <c r="Y32" s="4">
        <f t="shared" si="0"/>
        <v>6</v>
      </c>
    </row>
    <row r="33" spans="1:25" ht="12.75">
      <c r="A33" s="7">
        <v>32</v>
      </c>
      <c r="B33" s="8" t="s">
        <v>31</v>
      </c>
      <c r="C33" s="11">
        <v>2007</v>
      </c>
      <c r="D33" s="7">
        <v>500</v>
      </c>
      <c r="E33" s="7" t="s">
        <v>6</v>
      </c>
      <c r="F33" s="7">
        <f>VLOOKUP(C:C,Kategorie!A:B,2,FALSE)</f>
        <v>0</v>
      </c>
      <c r="G33" s="7">
        <v>12</v>
      </c>
      <c r="H33" s="7">
        <v>1</v>
      </c>
      <c r="I33" s="7" t="s">
        <v>98</v>
      </c>
      <c r="J33" s="7" t="s">
        <v>98</v>
      </c>
      <c r="K33" s="7">
        <v>28</v>
      </c>
      <c r="L33" s="7">
        <v>1</v>
      </c>
      <c r="M33" s="7">
        <v>36</v>
      </c>
      <c r="N33" s="7">
        <v>3</v>
      </c>
      <c r="O33" s="7">
        <v>35</v>
      </c>
      <c r="P33" s="7">
        <v>1</v>
      </c>
      <c r="Y33" s="4">
        <f t="shared" si="0"/>
        <v>6</v>
      </c>
    </row>
    <row r="34" spans="1:25" ht="12.75">
      <c r="A34" s="7">
        <v>33</v>
      </c>
      <c r="B34" s="8" t="s">
        <v>202</v>
      </c>
      <c r="C34" s="11">
        <v>2003</v>
      </c>
      <c r="D34" s="7">
        <v>500</v>
      </c>
      <c r="E34" s="7" t="s">
        <v>6</v>
      </c>
      <c r="F34" s="7">
        <f>VLOOKUP(C:C,Kategorie!A:B,2,FALSE)</f>
        <v>0</v>
      </c>
      <c r="G34" s="7" t="s">
        <v>98</v>
      </c>
      <c r="H34" s="7" t="s">
        <v>98</v>
      </c>
      <c r="I34" s="7" t="s">
        <v>98</v>
      </c>
      <c r="J34" s="7" t="s">
        <v>98</v>
      </c>
      <c r="K34" s="7" t="s">
        <v>98</v>
      </c>
      <c r="L34" s="7" t="s">
        <v>98</v>
      </c>
      <c r="M34" s="7">
        <v>30</v>
      </c>
      <c r="N34" s="7">
        <v>6</v>
      </c>
      <c r="O34" s="7" t="s">
        <v>98</v>
      </c>
      <c r="P34" s="7" t="s">
        <v>98</v>
      </c>
      <c r="Y34" s="4">
        <f aca="true" t="shared" si="1" ref="Y34:Y64">SUM(H34,J34,L34,N34,P34,R34,T34,V34,X34)</f>
        <v>6</v>
      </c>
    </row>
    <row r="35" spans="1:25" s="9" customFormat="1" ht="12.75">
      <c r="A35" s="7">
        <v>34</v>
      </c>
      <c r="B35" s="9" t="s">
        <v>239</v>
      </c>
      <c r="C35" s="11">
        <v>2003</v>
      </c>
      <c r="D35" s="7">
        <v>500</v>
      </c>
      <c r="E35" s="7" t="s">
        <v>6</v>
      </c>
      <c r="F35" s="7">
        <f>VLOOKUP(C:C,Kategorie!A:B,2,FALSE)</f>
        <v>0</v>
      </c>
      <c r="G35" s="7" t="s">
        <v>98</v>
      </c>
      <c r="H35" s="7" t="s">
        <v>98</v>
      </c>
      <c r="I35" s="7" t="s">
        <v>98</v>
      </c>
      <c r="J35" s="7" t="s">
        <v>98</v>
      </c>
      <c r="K35" s="7" t="s">
        <v>98</v>
      </c>
      <c r="L35" s="7" t="s">
        <v>98</v>
      </c>
      <c r="M35" s="7" t="s">
        <v>98</v>
      </c>
      <c r="N35" s="7" t="s">
        <v>98</v>
      </c>
      <c r="O35" s="7">
        <v>17</v>
      </c>
      <c r="P35" s="7">
        <v>5</v>
      </c>
      <c r="Q35" s="7"/>
      <c r="R35" s="7"/>
      <c r="S35" s="7"/>
      <c r="T35" s="7"/>
      <c r="U35" s="7"/>
      <c r="V35" s="7"/>
      <c r="W35" s="7"/>
      <c r="X35" s="7"/>
      <c r="Y35" s="4">
        <f t="shared" si="1"/>
        <v>5</v>
      </c>
    </row>
    <row r="36" spans="1:25" ht="12.75">
      <c r="A36" s="7">
        <v>35</v>
      </c>
      <c r="B36" s="9" t="s">
        <v>249</v>
      </c>
      <c r="C36" s="11">
        <v>2004</v>
      </c>
      <c r="D36" s="7">
        <v>500</v>
      </c>
      <c r="E36" s="7" t="s">
        <v>6</v>
      </c>
      <c r="F36" s="7">
        <f>VLOOKUP(C:C,Kategorie!A:B,2,FALSE)</f>
        <v>0</v>
      </c>
      <c r="G36" s="7" t="s">
        <v>98</v>
      </c>
      <c r="H36" s="7" t="s">
        <v>98</v>
      </c>
      <c r="I36" s="7" t="s">
        <v>98</v>
      </c>
      <c r="J36" s="7" t="s">
        <v>98</v>
      </c>
      <c r="K36" s="7" t="s">
        <v>98</v>
      </c>
      <c r="L36" s="7" t="s">
        <v>98</v>
      </c>
      <c r="M36" s="7" t="s">
        <v>98</v>
      </c>
      <c r="N36" s="7" t="s">
        <v>98</v>
      </c>
      <c r="O36" s="7">
        <v>30</v>
      </c>
      <c r="P36" s="7">
        <v>3</v>
      </c>
      <c r="Y36" s="4">
        <f t="shared" si="1"/>
        <v>3</v>
      </c>
    </row>
    <row r="37" spans="1:25" ht="12.75">
      <c r="A37" s="7">
        <v>36</v>
      </c>
      <c r="B37" s="8" t="s">
        <v>206</v>
      </c>
      <c r="C37" s="11">
        <v>2005</v>
      </c>
      <c r="D37" s="7">
        <v>500</v>
      </c>
      <c r="E37" s="7" t="s">
        <v>6</v>
      </c>
      <c r="F37" s="7">
        <f>VLOOKUP(C:C,Kategorie!A:B,2,FALSE)</f>
        <v>0</v>
      </c>
      <c r="G37" s="7" t="s">
        <v>98</v>
      </c>
      <c r="H37" s="7" t="s">
        <v>98</v>
      </c>
      <c r="I37" s="7" t="s">
        <v>98</v>
      </c>
      <c r="J37" s="7" t="s">
        <v>98</v>
      </c>
      <c r="K37" s="7" t="s">
        <v>98</v>
      </c>
      <c r="L37" s="7" t="s">
        <v>98</v>
      </c>
      <c r="M37" s="7">
        <v>37</v>
      </c>
      <c r="N37" s="7">
        <v>2</v>
      </c>
      <c r="O37" s="7" t="s">
        <v>98</v>
      </c>
      <c r="P37" s="7" t="s">
        <v>98</v>
      </c>
      <c r="Y37" s="4">
        <f t="shared" si="1"/>
        <v>2</v>
      </c>
    </row>
    <row r="38" spans="1:25" s="9" customFormat="1" ht="12.75">
      <c r="A38" s="7">
        <v>37</v>
      </c>
      <c r="B38" s="8" t="s">
        <v>115</v>
      </c>
      <c r="C38" s="11">
        <v>2004</v>
      </c>
      <c r="D38" s="7">
        <v>500</v>
      </c>
      <c r="E38" s="7" t="s">
        <v>6</v>
      </c>
      <c r="F38" s="7">
        <f>VLOOKUP(C:C,Kategorie!A:B,2,FALSE)</f>
        <v>0</v>
      </c>
      <c r="G38" s="7" t="s">
        <v>98</v>
      </c>
      <c r="H38" s="7" t="s">
        <v>98</v>
      </c>
      <c r="I38" s="7">
        <v>26</v>
      </c>
      <c r="J38" s="7">
        <v>1</v>
      </c>
      <c r="K38" s="7" t="s">
        <v>98</v>
      </c>
      <c r="L38" s="7" t="s">
        <v>98</v>
      </c>
      <c r="M38" s="7" t="s">
        <v>98</v>
      </c>
      <c r="N38" s="7" t="s">
        <v>98</v>
      </c>
      <c r="O38" s="7" t="s">
        <v>98</v>
      </c>
      <c r="P38" s="7" t="s">
        <v>98</v>
      </c>
      <c r="Q38" s="7"/>
      <c r="R38" s="7"/>
      <c r="S38" s="7"/>
      <c r="T38" s="7"/>
      <c r="U38" s="7"/>
      <c r="V38" s="7"/>
      <c r="W38" s="7"/>
      <c r="X38" s="7"/>
      <c r="Y38" s="4">
        <f t="shared" si="1"/>
        <v>1</v>
      </c>
    </row>
    <row r="39" spans="1:25" ht="12.75">
      <c r="A39" s="7">
        <v>38</v>
      </c>
      <c r="B39" s="8" t="s">
        <v>207</v>
      </c>
      <c r="C39" s="11">
        <v>2005</v>
      </c>
      <c r="D39" s="7">
        <v>500</v>
      </c>
      <c r="E39" s="7" t="s">
        <v>6</v>
      </c>
      <c r="F39" s="7">
        <f>VLOOKUP(C:C,Kategorie!A:B,2,FALSE)</f>
        <v>0</v>
      </c>
      <c r="G39" s="7" t="s">
        <v>98</v>
      </c>
      <c r="H39" s="7" t="s">
        <v>98</v>
      </c>
      <c r="I39" s="7" t="s">
        <v>98</v>
      </c>
      <c r="J39" s="7" t="s">
        <v>98</v>
      </c>
      <c r="K39" s="7" t="s">
        <v>98</v>
      </c>
      <c r="L39" s="7" t="s">
        <v>98</v>
      </c>
      <c r="M39" s="7">
        <v>38</v>
      </c>
      <c r="N39" s="7">
        <v>1</v>
      </c>
      <c r="O39" s="7" t="s">
        <v>98</v>
      </c>
      <c r="P39" s="7" t="s">
        <v>98</v>
      </c>
      <c r="Y39" s="4">
        <f t="shared" si="1"/>
        <v>1</v>
      </c>
    </row>
    <row r="40" spans="1:25" ht="12.75">
      <c r="A40" s="7">
        <v>39</v>
      </c>
      <c r="B40" s="8" t="s">
        <v>97</v>
      </c>
      <c r="C40" s="11">
        <v>1998</v>
      </c>
      <c r="D40" s="7">
        <v>500</v>
      </c>
      <c r="E40" s="7" t="s">
        <v>6</v>
      </c>
      <c r="F40" s="7">
        <f>VLOOKUP(C:C,Kategorie!A:B,2,FALSE)</f>
        <v>1</v>
      </c>
      <c r="G40" s="7" t="s">
        <v>98</v>
      </c>
      <c r="H40" s="7" t="s">
        <v>98</v>
      </c>
      <c r="I40" s="7">
        <v>1</v>
      </c>
      <c r="J40" s="7">
        <v>10</v>
      </c>
      <c r="K40" s="7">
        <v>1</v>
      </c>
      <c r="L40" s="7">
        <v>14</v>
      </c>
      <c r="M40" s="7">
        <v>1</v>
      </c>
      <c r="N40" s="7">
        <v>17</v>
      </c>
      <c r="O40" s="7">
        <v>1</v>
      </c>
      <c r="P40" s="7">
        <v>16</v>
      </c>
      <c r="Y40" s="4">
        <f t="shared" si="1"/>
        <v>57</v>
      </c>
    </row>
    <row r="41" spans="1:25" ht="12.75">
      <c r="A41" s="7">
        <v>40</v>
      </c>
      <c r="B41" s="8" t="s">
        <v>20</v>
      </c>
      <c r="C41" s="11">
        <v>1998</v>
      </c>
      <c r="D41" s="7">
        <v>500</v>
      </c>
      <c r="E41" s="7" t="s">
        <v>6</v>
      </c>
      <c r="F41" s="7">
        <f>VLOOKUP(C:C,Kategorie!A:B,2,FALSE)</f>
        <v>1</v>
      </c>
      <c r="G41" s="7">
        <v>1</v>
      </c>
      <c r="H41" s="7">
        <v>6</v>
      </c>
      <c r="I41" s="7">
        <v>3</v>
      </c>
      <c r="J41" s="7">
        <v>8</v>
      </c>
      <c r="K41" s="7">
        <v>3</v>
      </c>
      <c r="L41" s="7">
        <v>12</v>
      </c>
      <c r="M41" s="7">
        <v>4</v>
      </c>
      <c r="N41" s="7">
        <v>14</v>
      </c>
      <c r="O41" s="7">
        <v>4</v>
      </c>
      <c r="P41" s="7">
        <v>13</v>
      </c>
      <c r="Y41" s="4">
        <f t="shared" si="1"/>
        <v>53</v>
      </c>
    </row>
    <row r="42" spans="1:25" ht="12.75">
      <c r="A42" s="7">
        <v>41</v>
      </c>
      <c r="B42" s="8" t="s">
        <v>165</v>
      </c>
      <c r="C42" s="11">
        <v>1998</v>
      </c>
      <c r="D42" s="7">
        <v>500</v>
      </c>
      <c r="E42" s="7" t="s">
        <v>6</v>
      </c>
      <c r="F42" s="7">
        <f>VLOOKUP(C:C,Kategorie!A:B,2,FALSE)</f>
        <v>1</v>
      </c>
      <c r="G42" s="7" t="s">
        <v>98</v>
      </c>
      <c r="H42" s="7" t="s">
        <v>98</v>
      </c>
      <c r="I42" s="7" t="s">
        <v>98</v>
      </c>
      <c r="J42" s="7" t="s">
        <v>98</v>
      </c>
      <c r="K42" s="7">
        <v>2</v>
      </c>
      <c r="L42" s="7">
        <v>13</v>
      </c>
      <c r="M42" s="7">
        <v>3</v>
      </c>
      <c r="N42" s="7">
        <v>15</v>
      </c>
      <c r="O42" s="7">
        <v>3</v>
      </c>
      <c r="P42" s="7">
        <v>14</v>
      </c>
      <c r="Y42" s="4">
        <f t="shared" si="1"/>
        <v>42</v>
      </c>
    </row>
    <row r="43" spans="1:25" ht="12.75">
      <c r="A43" s="7">
        <v>42</v>
      </c>
      <c r="B43" s="8" t="s">
        <v>166</v>
      </c>
      <c r="C43" s="11">
        <v>1998</v>
      </c>
      <c r="D43" s="7">
        <v>500</v>
      </c>
      <c r="E43" s="7" t="s">
        <v>6</v>
      </c>
      <c r="F43" s="7">
        <f>VLOOKUP(C:C,Kategorie!A:B,2,FALSE)</f>
        <v>1</v>
      </c>
      <c r="G43" s="7" t="s">
        <v>98</v>
      </c>
      <c r="H43" s="7" t="s">
        <v>98</v>
      </c>
      <c r="I43" s="7" t="s">
        <v>98</v>
      </c>
      <c r="J43" s="7" t="s">
        <v>98</v>
      </c>
      <c r="K43" s="7">
        <v>4</v>
      </c>
      <c r="L43" s="7">
        <v>11</v>
      </c>
      <c r="M43" s="7">
        <v>5</v>
      </c>
      <c r="N43" s="7">
        <v>13</v>
      </c>
      <c r="O43" s="7">
        <v>5</v>
      </c>
      <c r="P43" s="7">
        <v>12</v>
      </c>
      <c r="Y43" s="4">
        <f t="shared" si="1"/>
        <v>36</v>
      </c>
    </row>
    <row r="44" spans="1:25" ht="12.75">
      <c r="A44" s="7">
        <v>43</v>
      </c>
      <c r="B44" s="8" t="s">
        <v>100</v>
      </c>
      <c r="C44" s="11">
        <v>2000</v>
      </c>
      <c r="D44" s="7">
        <v>500</v>
      </c>
      <c r="E44" s="7" t="s">
        <v>6</v>
      </c>
      <c r="F44" s="7">
        <f>VLOOKUP(C:C,Kategorie!A:B,2,FALSE)</f>
        <v>1</v>
      </c>
      <c r="G44" s="7" t="s">
        <v>98</v>
      </c>
      <c r="H44" s="7" t="s">
        <v>98</v>
      </c>
      <c r="I44" s="7">
        <v>4</v>
      </c>
      <c r="J44" s="7">
        <v>7</v>
      </c>
      <c r="K44" s="7">
        <v>8</v>
      </c>
      <c r="L44" s="7">
        <v>9</v>
      </c>
      <c r="M44" s="7">
        <v>19</v>
      </c>
      <c r="N44" s="7">
        <v>6</v>
      </c>
      <c r="O44" s="7">
        <v>9</v>
      </c>
      <c r="P44" s="7">
        <v>10</v>
      </c>
      <c r="Y44" s="4">
        <f t="shared" si="1"/>
        <v>32</v>
      </c>
    </row>
    <row r="45" spans="1:25" ht="12.75">
      <c r="A45" s="7">
        <v>44</v>
      </c>
      <c r="B45" s="8" t="s">
        <v>195</v>
      </c>
      <c r="C45" s="11">
        <v>1998</v>
      </c>
      <c r="D45" s="7">
        <v>500</v>
      </c>
      <c r="E45" s="7" t="s">
        <v>6</v>
      </c>
      <c r="F45" s="7">
        <f>VLOOKUP(C:C,Kategorie!A:B,2,FALSE)</f>
        <v>1</v>
      </c>
      <c r="G45" s="7" t="s">
        <v>98</v>
      </c>
      <c r="H45" s="7" t="s">
        <v>98</v>
      </c>
      <c r="I45" s="7" t="s">
        <v>98</v>
      </c>
      <c r="J45" s="7" t="s">
        <v>98</v>
      </c>
      <c r="K45" s="7" t="s">
        <v>98</v>
      </c>
      <c r="L45" s="7" t="s">
        <v>98</v>
      </c>
      <c r="M45" s="7">
        <v>2</v>
      </c>
      <c r="N45" s="7">
        <v>16</v>
      </c>
      <c r="O45" s="7">
        <v>2</v>
      </c>
      <c r="P45" s="7">
        <v>15</v>
      </c>
      <c r="Y45" s="4">
        <f t="shared" si="1"/>
        <v>31</v>
      </c>
    </row>
    <row r="46" spans="1:25" ht="12.75">
      <c r="A46" s="7">
        <v>45</v>
      </c>
      <c r="B46" s="8" t="s">
        <v>25</v>
      </c>
      <c r="C46" s="11">
        <v>1998</v>
      </c>
      <c r="D46" s="7">
        <v>500</v>
      </c>
      <c r="E46" s="7" t="s">
        <v>6</v>
      </c>
      <c r="F46" s="7">
        <f>VLOOKUP(C:C,Kategorie!A:B,2,FALSE)</f>
        <v>1</v>
      </c>
      <c r="G46" s="7">
        <v>6</v>
      </c>
      <c r="H46" s="7">
        <v>4</v>
      </c>
      <c r="I46" s="7">
        <v>12</v>
      </c>
      <c r="J46" s="7">
        <v>4</v>
      </c>
      <c r="K46" s="7">
        <v>14</v>
      </c>
      <c r="L46" s="7">
        <v>5</v>
      </c>
      <c r="M46" s="7">
        <v>16</v>
      </c>
      <c r="N46" s="7">
        <v>8</v>
      </c>
      <c r="O46" s="7">
        <v>11</v>
      </c>
      <c r="P46" s="7">
        <v>9</v>
      </c>
      <c r="Y46" s="4">
        <f t="shared" si="1"/>
        <v>30</v>
      </c>
    </row>
    <row r="47" spans="1:25" ht="12.75">
      <c r="A47" s="7">
        <v>46</v>
      </c>
      <c r="B47" s="8" t="s">
        <v>99</v>
      </c>
      <c r="C47" s="11">
        <v>1999</v>
      </c>
      <c r="D47" s="7">
        <v>500</v>
      </c>
      <c r="E47" s="7" t="s">
        <v>6</v>
      </c>
      <c r="F47" s="7">
        <f>VLOOKUP(C:C,Kategorie!A:B,2,FALSE)</f>
        <v>1</v>
      </c>
      <c r="G47" s="7" t="s">
        <v>98</v>
      </c>
      <c r="H47" s="7" t="s">
        <v>98</v>
      </c>
      <c r="I47" s="7">
        <v>2</v>
      </c>
      <c r="J47" s="7">
        <v>9</v>
      </c>
      <c r="K47" s="7">
        <v>9</v>
      </c>
      <c r="L47" s="7">
        <v>8</v>
      </c>
      <c r="M47" s="7">
        <v>7</v>
      </c>
      <c r="N47" s="7">
        <v>12</v>
      </c>
      <c r="O47" s="7" t="s">
        <v>98</v>
      </c>
      <c r="P47" s="7" t="s">
        <v>98</v>
      </c>
      <c r="Y47" s="4">
        <f t="shared" si="1"/>
        <v>29</v>
      </c>
    </row>
    <row r="48" spans="1:25" ht="12.75">
      <c r="A48" s="7">
        <v>47</v>
      </c>
      <c r="B48" s="8" t="s">
        <v>102</v>
      </c>
      <c r="C48" s="11">
        <v>1998</v>
      </c>
      <c r="D48" s="7">
        <v>500</v>
      </c>
      <c r="E48" s="7" t="s">
        <v>6</v>
      </c>
      <c r="F48" s="7">
        <f>VLOOKUP(C:C,Kategorie!A:B,2,FALSE)</f>
        <v>1</v>
      </c>
      <c r="G48" s="7" t="s">
        <v>98</v>
      </c>
      <c r="H48" s="7" t="s">
        <v>98</v>
      </c>
      <c r="I48" s="7">
        <v>8</v>
      </c>
      <c r="J48" s="7">
        <v>6</v>
      </c>
      <c r="K48" s="7">
        <v>7</v>
      </c>
      <c r="L48" s="7">
        <v>10</v>
      </c>
      <c r="M48" s="7">
        <v>10</v>
      </c>
      <c r="N48" s="7">
        <v>11</v>
      </c>
      <c r="O48" s="7" t="s">
        <v>98</v>
      </c>
      <c r="P48" s="7" t="s">
        <v>98</v>
      </c>
      <c r="Y48" s="4">
        <f t="shared" si="1"/>
        <v>27</v>
      </c>
    </row>
    <row r="49" spans="1:25" ht="12.75">
      <c r="A49" s="7">
        <v>48</v>
      </c>
      <c r="B49" s="8" t="s">
        <v>26</v>
      </c>
      <c r="C49" s="11">
        <v>2000</v>
      </c>
      <c r="D49" s="7">
        <v>500</v>
      </c>
      <c r="E49" s="7" t="s">
        <v>6</v>
      </c>
      <c r="F49" s="7">
        <f>VLOOKUP(C:C,Kategorie!A:B,2,FALSE)</f>
        <v>1</v>
      </c>
      <c r="G49" s="7">
        <v>7</v>
      </c>
      <c r="H49" s="7">
        <v>3</v>
      </c>
      <c r="I49" s="7" t="s">
        <v>98</v>
      </c>
      <c r="J49" s="7" t="s">
        <v>98</v>
      </c>
      <c r="K49" s="7">
        <v>13</v>
      </c>
      <c r="L49" s="7">
        <v>6</v>
      </c>
      <c r="M49" s="7">
        <v>17</v>
      </c>
      <c r="N49" s="7">
        <v>7</v>
      </c>
      <c r="O49" s="7">
        <v>12</v>
      </c>
      <c r="P49" s="7">
        <v>8</v>
      </c>
      <c r="Y49" s="4">
        <f t="shared" si="1"/>
        <v>24</v>
      </c>
    </row>
    <row r="50" spans="1:25" ht="12.75">
      <c r="A50" s="7">
        <v>49</v>
      </c>
      <c r="B50" s="8" t="s">
        <v>22</v>
      </c>
      <c r="C50" s="11">
        <v>1999</v>
      </c>
      <c r="D50" s="7">
        <v>500</v>
      </c>
      <c r="E50" s="7" t="s">
        <v>6</v>
      </c>
      <c r="F50" s="7">
        <f>VLOOKUP(C:C,Kategorie!A:B,2,FALSE)</f>
        <v>1</v>
      </c>
      <c r="G50" s="7">
        <v>3</v>
      </c>
      <c r="H50" s="7">
        <v>5</v>
      </c>
      <c r="I50" s="7">
        <v>9</v>
      </c>
      <c r="J50" s="7">
        <v>5</v>
      </c>
      <c r="K50" s="7">
        <v>10</v>
      </c>
      <c r="L50" s="7">
        <v>7</v>
      </c>
      <c r="M50" s="7">
        <v>20</v>
      </c>
      <c r="N50" s="7">
        <v>5</v>
      </c>
      <c r="O50" s="7" t="s">
        <v>98</v>
      </c>
      <c r="P50" s="7" t="s">
        <v>98</v>
      </c>
      <c r="Y50" s="4">
        <f t="shared" si="1"/>
        <v>22</v>
      </c>
    </row>
    <row r="51" spans="1:25" ht="12.75">
      <c r="A51" s="7">
        <v>50</v>
      </c>
      <c r="B51" s="8" t="s">
        <v>199</v>
      </c>
      <c r="C51" s="11">
        <v>1999</v>
      </c>
      <c r="D51" s="7">
        <v>500</v>
      </c>
      <c r="E51" s="7" t="s">
        <v>6</v>
      </c>
      <c r="F51" s="7">
        <f>VLOOKUP(C:C,Kategorie!A:B,2,FALSE)</f>
        <v>1</v>
      </c>
      <c r="G51" s="7" t="s">
        <v>98</v>
      </c>
      <c r="H51" s="7" t="s">
        <v>98</v>
      </c>
      <c r="I51" s="7" t="s">
        <v>98</v>
      </c>
      <c r="J51" s="7" t="s">
        <v>98</v>
      </c>
      <c r="K51" s="7" t="s">
        <v>98</v>
      </c>
      <c r="L51" s="7" t="s">
        <v>98</v>
      </c>
      <c r="M51" s="7">
        <v>15</v>
      </c>
      <c r="N51" s="7">
        <v>9</v>
      </c>
      <c r="O51" s="7">
        <v>16</v>
      </c>
      <c r="P51" s="7">
        <v>6</v>
      </c>
      <c r="Y51" s="4">
        <f t="shared" si="1"/>
        <v>15</v>
      </c>
    </row>
    <row r="52" spans="1:25" ht="12.75">
      <c r="A52" s="7">
        <v>51</v>
      </c>
      <c r="B52" s="8" t="s">
        <v>27</v>
      </c>
      <c r="C52" s="11">
        <v>2002</v>
      </c>
      <c r="D52" s="7">
        <v>500</v>
      </c>
      <c r="E52" s="7" t="s">
        <v>6</v>
      </c>
      <c r="F52" s="7">
        <f>VLOOKUP(C:C,Kategorie!A:B,2,FALSE)</f>
        <v>1</v>
      </c>
      <c r="G52" s="7">
        <v>8</v>
      </c>
      <c r="H52" s="7">
        <v>2</v>
      </c>
      <c r="I52" s="7">
        <v>16</v>
      </c>
      <c r="J52" s="7">
        <v>3</v>
      </c>
      <c r="K52" s="7">
        <v>16</v>
      </c>
      <c r="L52" s="7">
        <v>4</v>
      </c>
      <c r="M52" s="7">
        <v>23</v>
      </c>
      <c r="N52" s="7">
        <v>4</v>
      </c>
      <c r="O52" s="7" t="s">
        <v>98</v>
      </c>
      <c r="P52" s="7" t="s">
        <v>98</v>
      </c>
      <c r="Y52" s="4">
        <f t="shared" si="1"/>
        <v>13</v>
      </c>
    </row>
    <row r="53" spans="1:25" ht="12.75">
      <c r="A53" s="7">
        <v>52</v>
      </c>
      <c r="B53" s="9" t="s">
        <v>234</v>
      </c>
      <c r="C53" s="12">
        <v>2000</v>
      </c>
      <c r="D53" s="7">
        <v>500</v>
      </c>
      <c r="E53" s="14" t="s">
        <v>6</v>
      </c>
      <c r="F53" s="7">
        <f>VLOOKUP(C:C,Kategorie!A:B,2,FALSE)</f>
        <v>1</v>
      </c>
      <c r="G53" s="7" t="s">
        <v>98</v>
      </c>
      <c r="H53" s="7" t="s">
        <v>98</v>
      </c>
      <c r="I53" s="7" t="s">
        <v>98</v>
      </c>
      <c r="J53" s="7" t="s">
        <v>98</v>
      </c>
      <c r="K53" s="7" t="s">
        <v>98</v>
      </c>
      <c r="L53" s="7" t="s">
        <v>98</v>
      </c>
      <c r="M53" s="7" t="s">
        <v>98</v>
      </c>
      <c r="N53" s="7" t="s">
        <v>98</v>
      </c>
      <c r="O53" s="7">
        <v>8</v>
      </c>
      <c r="P53" s="7">
        <v>11</v>
      </c>
      <c r="Y53" s="4">
        <f t="shared" si="1"/>
        <v>11</v>
      </c>
    </row>
    <row r="54" spans="1:25" ht="12.75">
      <c r="A54" s="7">
        <v>53</v>
      </c>
      <c r="B54" s="8" t="s">
        <v>197</v>
      </c>
      <c r="C54" s="11">
        <v>1999</v>
      </c>
      <c r="D54" s="7">
        <v>500</v>
      </c>
      <c r="E54" s="7" t="s">
        <v>6</v>
      </c>
      <c r="F54" s="7">
        <f>VLOOKUP(C:C,Kategorie!A:B,2,FALSE)</f>
        <v>1</v>
      </c>
      <c r="G54" s="7" t="s">
        <v>98</v>
      </c>
      <c r="H54" s="7" t="s">
        <v>98</v>
      </c>
      <c r="I54" s="7" t="s">
        <v>98</v>
      </c>
      <c r="J54" s="7" t="s">
        <v>98</v>
      </c>
      <c r="K54" s="7" t="s">
        <v>98</v>
      </c>
      <c r="L54" s="7" t="s">
        <v>98</v>
      </c>
      <c r="M54" s="7">
        <v>11</v>
      </c>
      <c r="N54" s="7">
        <v>10</v>
      </c>
      <c r="O54" s="7" t="s">
        <v>98</v>
      </c>
      <c r="P54" s="7" t="s">
        <v>98</v>
      </c>
      <c r="Y54" s="4">
        <f t="shared" si="1"/>
        <v>10</v>
      </c>
    </row>
    <row r="55" spans="1:25" ht="12.75">
      <c r="A55" s="7">
        <v>54</v>
      </c>
      <c r="B55" s="9" t="s">
        <v>238</v>
      </c>
      <c r="C55" s="11">
        <v>2000</v>
      </c>
      <c r="D55" s="7">
        <v>500</v>
      </c>
      <c r="E55" s="7" t="s">
        <v>6</v>
      </c>
      <c r="F55" s="7">
        <f>VLOOKUP(C:C,Kategorie!A:B,2,FALSE)</f>
        <v>1</v>
      </c>
      <c r="G55" s="7" t="s">
        <v>98</v>
      </c>
      <c r="H55" s="7" t="s">
        <v>98</v>
      </c>
      <c r="I55" s="7" t="s">
        <v>98</v>
      </c>
      <c r="J55" s="7" t="s">
        <v>98</v>
      </c>
      <c r="K55" s="7" t="s">
        <v>98</v>
      </c>
      <c r="L55" s="7" t="s">
        <v>98</v>
      </c>
      <c r="M55" s="7" t="s">
        <v>98</v>
      </c>
      <c r="N55" s="7" t="s">
        <v>98</v>
      </c>
      <c r="O55" s="7">
        <v>14</v>
      </c>
      <c r="P55" s="7">
        <v>7</v>
      </c>
      <c r="Y55" s="4">
        <f t="shared" si="1"/>
        <v>7</v>
      </c>
    </row>
    <row r="56" spans="1:25" ht="12.75">
      <c r="A56" s="7">
        <v>55</v>
      </c>
      <c r="B56" s="9" t="s">
        <v>240</v>
      </c>
      <c r="C56" s="11">
        <v>2000</v>
      </c>
      <c r="D56" s="7">
        <v>500</v>
      </c>
      <c r="E56" s="7" t="s">
        <v>6</v>
      </c>
      <c r="F56" s="7">
        <f>VLOOKUP(C:C,Kategorie!A:B,2,FALSE)</f>
        <v>1</v>
      </c>
      <c r="G56" s="7" t="s">
        <v>98</v>
      </c>
      <c r="H56" s="7" t="s">
        <v>98</v>
      </c>
      <c r="I56" s="7" t="s">
        <v>98</v>
      </c>
      <c r="J56" s="7" t="s">
        <v>98</v>
      </c>
      <c r="K56" s="7" t="s">
        <v>98</v>
      </c>
      <c r="L56" s="7" t="s">
        <v>98</v>
      </c>
      <c r="M56" s="7" t="s">
        <v>98</v>
      </c>
      <c r="N56" s="7" t="s">
        <v>98</v>
      </c>
      <c r="O56" s="7">
        <v>18</v>
      </c>
      <c r="P56" s="7">
        <v>5</v>
      </c>
      <c r="Y56" s="4">
        <f t="shared" si="1"/>
        <v>5</v>
      </c>
    </row>
    <row r="57" spans="1:25" ht="12.75">
      <c r="A57" s="7">
        <v>56</v>
      </c>
      <c r="B57" s="8" t="s">
        <v>109</v>
      </c>
      <c r="C57" s="11">
        <v>2002</v>
      </c>
      <c r="D57" s="7">
        <v>500</v>
      </c>
      <c r="E57" s="7" t="s">
        <v>6</v>
      </c>
      <c r="F57" s="7">
        <f>VLOOKUP(C:C,Kategorie!A:B,2,FALSE)</f>
        <v>1</v>
      </c>
      <c r="G57" s="7" t="s">
        <v>98</v>
      </c>
      <c r="H57" s="7" t="s">
        <v>98</v>
      </c>
      <c r="I57" s="7">
        <v>19</v>
      </c>
      <c r="J57" s="7">
        <v>2</v>
      </c>
      <c r="K57" s="7">
        <v>18</v>
      </c>
      <c r="L57" s="7">
        <v>3</v>
      </c>
      <c r="M57" s="7" t="s">
        <v>98</v>
      </c>
      <c r="N57" s="7" t="s">
        <v>98</v>
      </c>
      <c r="O57" s="7" t="s">
        <v>98</v>
      </c>
      <c r="P57" s="7" t="s">
        <v>98</v>
      </c>
      <c r="Y57" s="4">
        <f t="shared" si="1"/>
        <v>5</v>
      </c>
    </row>
    <row r="58" spans="1:25" ht="12.75">
      <c r="A58" s="7">
        <v>57</v>
      </c>
      <c r="B58" s="9" t="s">
        <v>241</v>
      </c>
      <c r="C58" s="11">
        <v>2002</v>
      </c>
      <c r="D58" s="7">
        <v>500</v>
      </c>
      <c r="E58" s="7" t="s">
        <v>6</v>
      </c>
      <c r="F58" s="7">
        <f>VLOOKUP(C:C,Kategorie!A:B,2,FALSE)</f>
        <v>1</v>
      </c>
      <c r="G58" s="7" t="s">
        <v>98</v>
      </c>
      <c r="H58" s="7" t="s">
        <v>98</v>
      </c>
      <c r="I58" s="7" t="s">
        <v>98</v>
      </c>
      <c r="J58" s="7" t="s">
        <v>98</v>
      </c>
      <c r="K58" s="7" t="s">
        <v>98</v>
      </c>
      <c r="L58" s="7" t="s">
        <v>98</v>
      </c>
      <c r="M58" s="7" t="s">
        <v>98</v>
      </c>
      <c r="N58" s="7" t="s">
        <v>98</v>
      </c>
      <c r="O58" s="7">
        <v>22</v>
      </c>
      <c r="P58" s="7">
        <v>4</v>
      </c>
      <c r="Y58" s="4">
        <f t="shared" si="1"/>
        <v>4</v>
      </c>
    </row>
    <row r="59" spans="1:25" ht="12.75">
      <c r="A59" s="7">
        <v>58</v>
      </c>
      <c r="B59" s="8" t="s">
        <v>28</v>
      </c>
      <c r="C59" s="11">
        <v>2002</v>
      </c>
      <c r="D59" s="7">
        <v>500</v>
      </c>
      <c r="E59" s="7" t="s">
        <v>6</v>
      </c>
      <c r="F59" s="7">
        <f>VLOOKUP(C:C,Kategorie!A:B,2,FALSE)</f>
        <v>1</v>
      </c>
      <c r="G59" s="7">
        <v>9</v>
      </c>
      <c r="H59" s="7">
        <v>1</v>
      </c>
      <c r="I59" s="7" t="s">
        <v>98</v>
      </c>
      <c r="J59" s="7" t="s">
        <v>98</v>
      </c>
      <c r="K59" s="7">
        <v>22</v>
      </c>
      <c r="L59" s="7">
        <v>1</v>
      </c>
      <c r="M59" s="7">
        <v>26</v>
      </c>
      <c r="N59" s="7">
        <v>2</v>
      </c>
      <c r="O59" s="7" t="s">
        <v>98</v>
      </c>
      <c r="P59" s="7" t="s">
        <v>98</v>
      </c>
      <c r="Y59" s="4">
        <f t="shared" si="1"/>
        <v>4</v>
      </c>
    </row>
    <row r="60" spans="1:25" ht="12.75">
      <c r="A60" s="7">
        <v>59</v>
      </c>
      <c r="B60" s="8" t="s">
        <v>110</v>
      </c>
      <c r="C60" s="11">
        <v>2002</v>
      </c>
      <c r="D60" s="7">
        <v>500</v>
      </c>
      <c r="E60" s="7" t="s">
        <v>6</v>
      </c>
      <c r="F60" s="7">
        <f>VLOOKUP(C:C,Kategorie!A:B,2,FALSE)</f>
        <v>1</v>
      </c>
      <c r="G60" s="7" t="s">
        <v>98</v>
      </c>
      <c r="H60" s="7" t="s">
        <v>98</v>
      </c>
      <c r="I60" s="7">
        <v>20</v>
      </c>
      <c r="J60" s="7">
        <v>1</v>
      </c>
      <c r="K60" s="7">
        <v>20</v>
      </c>
      <c r="L60" s="7">
        <v>2</v>
      </c>
      <c r="M60" s="7">
        <v>28</v>
      </c>
      <c r="N60" s="7">
        <v>1</v>
      </c>
      <c r="O60" s="7" t="s">
        <v>98</v>
      </c>
      <c r="P60" s="7" t="s">
        <v>98</v>
      </c>
      <c r="Y60" s="4">
        <f t="shared" si="1"/>
        <v>4</v>
      </c>
    </row>
    <row r="61" spans="1:25" ht="12.75">
      <c r="A61" s="7">
        <v>60</v>
      </c>
      <c r="B61" s="9" t="s">
        <v>242</v>
      </c>
      <c r="C61" s="11">
        <v>2001</v>
      </c>
      <c r="D61" s="7">
        <v>500</v>
      </c>
      <c r="E61" s="7" t="s">
        <v>6</v>
      </c>
      <c r="F61" s="7">
        <f>VLOOKUP(C:C,Kategorie!A:B,2,FALSE)</f>
        <v>1</v>
      </c>
      <c r="G61" s="7" t="s">
        <v>98</v>
      </c>
      <c r="H61" s="7" t="s">
        <v>98</v>
      </c>
      <c r="I61" s="7" t="s">
        <v>98</v>
      </c>
      <c r="J61" s="7" t="s">
        <v>98</v>
      </c>
      <c r="K61" s="7" t="s">
        <v>98</v>
      </c>
      <c r="L61" s="7" t="s">
        <v>98</v>
      </c>
      <c r="M61" s="7" t="s">
        <v>98</v>
      </c>
      <c r="N61" s="7" t="s">
        <v>98</v>
      </c>
      <c r="O61" s="7">
        <v>23</v>
      </c>
      <c r="P61" s="7">
        <v>3</v>
      </c>
      <c r="Y61" s="4">
        <f t="shared" si="1"/>
        <v>3</v>
      </c>
    </row>
    <row r="62" spans="1:25" ht="12.75">
      <c r="A62" s="7">
        <v>61</v>
      </c>
      <c r="B62" s="8" t="s">
        <v>201</v>
      </c>
      <c r="C62" s="11">
        <v>2002</v>
      </c>
      <c r="D62" s="7">
        <v>500</v>
      </c>
      <c r="E62" s="7" t="s">
        <v>6</v>
      </c>
      <c r="F62" s="7">
        <f>VLOOKUP(C:C,Kategorie!A:B,2,FALSE)</f>
        <v>1</v>
      </c>
      <c r="G62" s="7" t="s">
        <v>98</v>
      </c>
      <c r="H62" s="7" t="s">
        <v>98</v>
      </c>
      <c r="I62" s="7" t="s">
        <v>98</v>
      </c>
      <c r="J62" s="7" t="s">
        <v>98</v>
      </c>
      <c r="K62" s="7" t="s">
        <v>98</v>
      </c>
      <c r="L62" s="7" t="s">
        <v>98</v>
      </c>
      <c r="M62" s="7">
        <v>25</v>
      </c>
      <c r="N62" s="7">
        <v>3</v>
      </c>
      <c r="O62" s="7" t="s">
        <v>98</v>
      </c>
      <c r="P62" s="7" t="s">
        <v>98</v>
      </c>
      <c r="Y62" s="4">
        <f t="shared" si="1"/>
        <v>3</v>
      </c>
    </row>
    <row r="63" spans="1:25" ht="12.75">
      <c r="A63" s="7">
        <v>62</v>
      </c>
      <c r="B63" s="9" t="s">
        <v>247</v>
      </c>
      <c r="C63" s="11">
        <v>2001</v>
      </c>
      <c r="D63" s="7">
        <v>500</v>
      </c>
      <c r="E63" s="7" t="s">
        <v>6</v>
      </c>
      <c r="F63" s="7">
        <f>VLOOKUP(C:C,Kategorie!A:B,2,FALSE)</f>
        <v>1</v>
      </c>
      <c r="G63" s="7" t="s">
        <v>98</v>
      </c>
      <c r="H63" s="7" t="s">
        <v>98</v>
      </c>
      <c r="I63" s="7" t="s">
        <v>98</v>
      </c>
      <c r="J63" s="7" t="s">
        <v>98</v>
      </c>
      <c r="K63" s="7" t="s">
        <v>98</v>
      </c>
      <c r="L63" s="7" t="s">
        <v>98</v>
      </c>
      <c r="M63" s="7" t="s">
        <v>98</v>
      </c>
      <c r="N63" s="7" t="s">
        <v>98</v>
      </c>
      <c r="O63" s="7">
        <v>27</v>
      </c>
      <c r="P63" s="7">
        <v>2</v>
      </c>
      <c r="Y63" s="4">
        <f t="shared" si="1"/>
        <v>2</v>
      </c>
    </row>
    <row r="64" spans="1:25" ht="12.75">
      <c r="A64" s="7">
        <v>63</v>
      </c>
      <c r="B64" s="9" t="s">
        <v>251</v>
      </c>
      <c r="C64" s="11">
        <v>2001</v>
      </c>
      <c r="D64" s="7">
        <v>500</v>
      </c>
      <c r="E64" s="7" t="s">
        <v>6</v>
      </c>
      <c r="F64" s="7">
        <f>VLOOKUP(C:C,Kategorie!A:B,2,FALSE)</f>
        <v>1</v>
      </c>
      <c r="G64" s="7" t="s">
        <v>98</v>
      </c>
      <c r="H64" s="7" t="s">
        <v>98</v>
      </c>
      <c r="I64" s="7" t="s">
        <v>98</v>
      </c>
      <c r="J64" s="7" t="s">
        <v>98</v>
      </c>
      <c r="K64" s="7" t="s">
        <v>98</v>
      </c>
      <c r="L64" s="7" t="s">
        <v>98</v>
      </c>
      <c r="M64" s="7" t="s">
        <v>98</v>
      </c>
      <c r="N64" s="7" t="s">
        <v>98</v>
      </c>
      <c r="O64" s="7">
        <v>34</v>
      </c>
      <c r="P64" s="7">
        <v>1</v>
      </c>
      <c r="Y64" s="4">
        <f t="shared" si="1"/>
        <v>1</v>
      </c>
    </row>
    <row r="65" ht="12.75">
      <c r="F65" s="7"/>
    </row>
    <row r="66" ht="12.75">
      <c r="F66" s="7"/>
    </row>
  </sheetData>
  <autoFilter ref="A1:Y64"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5" t="s">
        <v>193</v>
      </c>
      <c r="B1" s="5" t="s">
        <v>194</v>
      </c>
    </row>
    <row r="2" spans="1:2" ht="12.75">
      <c r="A2">
        <v>2008</v>
      </c>
      <c r="B2">
        <v>0</v>
      </c>
    </row>
    <row r="3" spans="1:2" ht="12.75">
      <c r="A3">
        <v>2007</v>
      </c>
      <c r="B3">
        <v>0</v>
      </c>
    </row>
    <row r="4" spans="1:2" ht="12.75">
      <c r="A4">
        <v>2006</v>
      </c>
      <c r="B4">
        <v>0</v>
      </c>
    </row>
    <row r="5" spans="1:2" ht="12.75">
      <c r="A5">
        <v>2005</v>
      </c>
      <c r="B5">
        <v>0</v>
      </c>
    </row>
    <row r="6" spans="1:2" ht="12.75">
      <c r="A6">
        <v>2004</v>
      </c>
      <c r="B6">
        <v>0</v>
      </c>
    </row>
    <row r="7" spans="1:2" ht="12.75">
      <c r="A7">
        <v>2003</v>
      </c>
      <c r="B7">
        <v>0</v>
      </c>
    </row>
    <row r="8" spans="1:2" ht="12.75">
      <c r="A8">
        <v>2002</v>
      </c>
      <c r="B8">
        <v>1</v>
      </c>
    </row>
    <row r="9" spans="1:2" ht="12.75">
      <c r="A9">
        <v>2001</v>
      </c>
      <c r="B9">
        <v>1</v>
      </c>
    </row>
    <row r="10" spans="1:2" ht="12.75">
      <c r="A10">
        <v>2000</v>
      </c>
      <c r="B10">
        <v>1</v>
      </c>
    </row>
    <row r="11" spans="1:2" ht="12.75">
      <c r="A11">
        <v>1999</v>
      </c>
      <c r="B11">
        <v>1</v>
      </c>
    </row>
    <row r="12" spans="1:2" ht="12.75">
      <c r="A12">
        <v>1998</v>
      </c>
      <c r="B12">
        <v>1</v>
      </c>
    </row>
    <row r="13" spans="1:2" ht="12.75">
      <c r="A13">
        <v>1997</v>
      </c>
      <c r="B13">
        <v>2</v>
      </c>
    </row>
    <row r="14" spans="1:2" ht="12.75">
      <c r="A14">
        <v>1996</v>
      </c>
      <c r="B14">
        <v>2</v>
      </c>
    </row>
    <row r="15" spans="1:2" ht="12.75">
      <c r="A15">
        <v>1995</v>
      </c>
      <c r="B15">
        <v>2</v>
      </c>
    </row>
    <row r="16" spans="1:2" ht="12.75">
      <c r="A16">
        <v>1994</v>
      </c>
      <c r="B16">
        <v>3</v>
      </c>
    </row>
    <row r="17" spans="1:2" ht="12.75">
      <c r="A17">
        <v>1993</v>
      </c>
      <c r="B17">
        <v>3</v>
      </c>
    </row>
    <row r="18" spans="1:2" ht="12.75">
      <c r="A18">
        <v>1992</v>
      </c>
      <c r="B18">
        <v>4</v>
      </c>
    </row>
    <row r="19" spans="1:2" ht="12.75">
      <c r="A19">
        <v>1991</v>
      </c>
      <c r="B19">
        <v>4</v>
      </c>
    </row>
    <row r="20" spans="1:2" ht="12.75">
      <c r="A20">
        <v>1990</v>
      </c>
      <c r="B20">
        <v>4</v>
      </c>
    </row>
    <row r="21" spans="1:2" ht="12.75">
      <c r="A21">
        <v>1989</v>
      </c>
      <c r="B21">
        <v>5</v>
      </c>
    </row>
    <row r="22" spans="1:2" ht="12.75">
      <c r="A22">
        <v>1988</v>
      </c>
      <c r="B22">
        <v>5</v>
      </c>
    </row>
    <row r="23" spans="1:2" ht="12.75">
      <c r="A23">
        <v>1987</v>
      </c>
      <c r="B23">
        <v>5</v>
      </c>
    </row>
    <row r="24" spans="1:2" ht="12.75">
      <c r="A24">
        <v>1986</v>
      </c>
      <c r="B24">
        <v>6</v>
      </c>
    </row>
    <row r="25" spans="1:2" ht="12.75">
      <c r="A25">
        <v>1985</v>
      </c>
      <c r="B25">
        <v>6</v>
      </c>
    </row>
    <row r="26" spans="1:2" ht="12.75">
      <c r="A26">
        <v>1984</v>
      </c>
      <c r="B26">
        <v>6</v>
      </c>
    </row>
    <row r="27" spans="1:2" ht="12.75">
      <c r="A27">
        <v>1983</v>
      </c>
      <c r="B27">
        <v>6</v>
      </c>
    </row>
    <row r="28" spans="1:2" ht="12.75">
      <c r="A28">
        <v>1982</v>
      </c>
      <c r="B28">
        <v>6</v>
      </c>
    </row>
    <row r="29" spans="1:2" ht="12.75">
      <c r="A29">
        <v>1981</v>
      </c>
      <c r="B29">
        <v>6</v>
      </c>
    </row>
    <row r="30" spans="1:2" ht="12.75">
      <c r="A30">
        <v>1980</v>
      </c>
      <c r="B30">
        <v>6</v>
      </c>
    </row>
    <row r="31" spans="1:2" ht="12.75">
      <c r="A31">
        <v>1979</v>
      </c>
      <c r="B31">
        <v>6</v>
      </c>
    </row>
    <row r="32" spans="1:2" ht="12.75">
      <c r="A32">
        <v>1978</v>
      </c>
      <c r="B32">
        <v>7</v>
      </c>
    </row>
    <row r="33" spans="1:2" ht="12.75">
      <c r="A33">
        <v>1977</v>
      </c>
      <c r="B33">
        <v>7</v>
      </c>
    </row>
    <row r="34" spans="1:2" ht="12.75">
      <c r="A34">
        <v>1976</v>
      </c>
      <c r="B34">
        <v>7</v>
      </c>
    </row>
    <row r="35" spans="1:2" ht="12.75">
      <c r="A35">
        <v>1975</v>
      </c>
      <c r="B35">
        <v>7</v>
      </c>
    </row>
    <row r="36" spans="1:2" ht="12.75">
      <c r="A36">
        <v>1974</v>
      </c>
      <c r="B36">
        <v>7</v>
      </c>
    </row>
    <row r="37" spans="1:2" ht="12.75">
      <c r="A37">
        <v>1973</v>
      </c>
      <c r="B37">
        <v>7</v>
      </c>
    </row>
    <row r="38" spans="1:2" ht="12.75">
      <c r="A38">
        <v>1972</v>
      </c>
      <c r="B38">
        <v>7</v>
      </c>
    </row>
    <row r="39" spans="1:2" ht="12.75">
      <c r="A39">
        <v>1971</v>
      </c>
      <c r="B39">
        <v>7</v>
      </c>
    </row>
    <row r="40" spans="1:2" ht="12.75">
      <c r="A40">
        <v>1970</v>
      </c>
      <c r="B40">
        <v>7</v>
      </c>
    </row>
    <row r="41" spans="1:2" ht="12.75">
      <c r="A41">
        <v>1969</v>
      </c>
      <c r="B41">
        <v>7</v>
      </c>
    </row>
    <row r="42" spans="1:2" ht="12.75">
      <c r="A42">
        <v>1968</v>
      </c>
      <c r="B42">
        <v>8</v>
      </c>
    </row>
    <row r="43" spans="1:2" ht="12.75">
      <c r="A43">
        <v>1967</v>
      </c>
      <c r="B43">
        <v>8</v>
      </c>
    </row>
    <row r="44" spans="1:2" ht="12.75">
      <c r="A44">
        <v>1966</v>
      </c>
      <c r="B44">
        <v>8</v>
      </c>
    </row>
    <row r="45" spans="1:2" ht="12.75">
      <c r="A45">
        <v>1965</v>
      </c>
      <c r="B45">
        <v>8</v>
      </c>
    </row>
    <row r="46" spans="1:2" ht="12.75">
      <c r="A46">
        <v>1964</v>
      </c>
      <c r="B46">
        <v>8</v>
      </c>
    </row>
    <row r="47" spans="1:2" ht="12.75">
      <c r="A47">
        <v>1963</v>
      </c>
      <c r="B47">
        <v>8</v>
      </c>
    </row>
    <row r="48" spans="1:2" ht="12.75">
      <c r="A48">
        <v>1962</v>
      </c>
      <c r="B48">
        <v>8</v>
      </c>
    </row>
    <row r="49" spans="1:2" ht="12.75">
      <c r="A49">
        <v>1961</v>
      </c>
      <c r="B49">
        <v>8</v>
      </c>
    </row>
    <row r="50" spans="1:2" ht="12.75">
      <c r="A50">
        <v>1960</v>
      </c>
      <c r="B50">
        <v>8</v>
      </c>
    </row>
    <row r="51" spans="1:2" ht="12.75">
      <c r="A51">
        <v>1959</v>
      </c>
      <c r="B51">
        <v>8</v>
      </c>
    </row>
    <row r="52" spans="1:2" ht="12.75">
      <c r="A52">
        <v>1958</v>
      </c>
      <c r="B52">
        <v>9</v>
      </c>
    </row>
    <row r="53" spans="1:2" ht="12.75">
      <c r="A53">
        <v>1957</v>
      </c>
      <c r="B53">
        <v>9</v>
      </c>
    </row>
    <row r="54" spans="1:2" ht="12.75">
      <c r="A54">
        <v>1956</v>
      </c>
      <c r="B54">
        <v>9</v>
      </c>
    </row>
    <row r="55" spans="1:2" ht="12.75">
      <c r="A55">
        <v>1955</v>
      </c>
      <c r="B55">
        <v>9</v>
      </c>
    </row>
    <row r="56" spans="1:2" ht="12.75">
      <c r="A56">
        <v>1954</v>
      </c>
      <c r="B56">
        <v>9</v>
      </c>
    </row>
    <row r="57" spans="1:2" ht="12.75">
      <c r="A57">
        <v>1953</v>
      </c>
      <c r="B57">
        <v>9</v>
      </c>
    </row>
    <row r="58" spans="1:2" ht="12.75">
      <c r="A58">
        <v>1952</v>
      </c>
      <c r="B58">
        <v>9</v>
      </c>
    </row>
    <row r="59" spans="1:2" ht="12.75">
      <c r="A59">
        <v>1951</v>
      </c>
      <c r="B59">
        <v>9</v>
      </c>
    </row>
    <row r="60" spans="1:2" ht="12.75">
      <c r="A60">
        <v>1950</v>
      </c>
      <c r="B60">
        <v>9</v>
      </c>
    </row>
    <row r="61" spans="1:2" ht="12.75">
      <c r="A61">
        <v>1949</v>
      </c>
      <c r="B61">
        <v>9</v>
      </c>
    </row>
    <row r="62" spans="1:2" ht="12.75">
      <c r="A62">
        <v>1948</v>
      </c>
      <c r="B62">
        <v>10</v>
      </c>
    </row>
    <row r="63" spans="1:2" ht="12.75">
      <c r="A63">
        <v>1947</v>
      </c>
      <c r="B63">
        <v>10</v>
      </c>
    </row>
    <row r="64" spans="1:2" ht="12.75">
      <c r="A64">
        <v>1946</v>
      </c>
      <c r="B64">
        <v>10</v>
      </c>
    </row>
    <row r="65" spans="1:2" ht="12.75">
      <c r="A65">
        <v>1945</v>
      </c>
      <c r="B65">
        <v>10</v>
      </c>
    </row>
    <row r="66" spans="1:2" ht="12.75">
      <c r="A66">
        <v>1944</v>
      </c>
      <c r="B66">
        <v>10</v>
      </c>
    </row>
    <row r="67" spans="1:2" ht="12.75">
      <c r="A67">
        <v>1943</v>
      </c>
      <c r="B67">
        <v>10</v>
      </c>
    </row>
    <row r="68" spans="1:2" ht="12.75">
      <c r="A68">
        <v>1942</v>
      </c>
      <c r="B68">
        <v>10</v>
      </c>
    </row>
    <row r="69" spans="1:2" ht="12.75">
      <c r="A69">
        <v>1941</v>
      </c>
      <c r="B69">
        <v>10</v>
      </c>
    </row>
    <row r="70" spans="1:2" ht="12.75">
      <c r="A70">
        <v>1940</v>
      </c>
      <c r="B70">
        <v>10</v>
      </c>
    </row>
    <row r="71" spans="1:2" ht="12.75">
      <c r="A71">
        <v>1939</v>
      </c>
      <c r="B71">
        <v>10</v>
      </c>
    </row>
    <row r="72" spans="1:2" ht="12.75">
      <c r="A72">
        <v>1938</v>
      </c>
      <c r="B72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JK</cp:lastModifiedBy>
  <cp:lastPrinted>2008-05-18T15:23:16Z</cp:lastPrinted>
  <dcterms:created xsi:type="dcterms:W3CDTF">2005-05-23T05:52:31Z</dcterms:created>
  <dcterms:modified xsi:type="dcterms:W3CDTF">2008-05-18T20:16:06Z</dcterms:modified>
  <cp:category/>
  <cp:version/>
  <cp:contentType/>
  <cp:contentStatus/>
</cp:coreProperties>
</file>