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355" windowHeight="3660" activeTab="3"/>
  </bookViews>
  <sheets>
    <sheet name="TP10" sheetId="1" r:id="rId1"/>
    <sheet name="TP25-OPEN" sheetId="2" r:id="rId2"/>
    <sheet name="TP25-K" sheetId="3" r:id="rId3"/>
    <sheet name="TP50-OPEN" sheetId="4" r:id="rId4"/>
    <sheet name="TP50-K" sheetId="5" r:id="rId5"/>
    <sheet name="TR40" sheetId="6" r:id="rId6"/>
    <sheet name="TR100" sheetId="7" r:id="rId7"/>
  </sheets>
  <definedNames/>
  <calcPr fullCalcOnLoad="1"/>
</workbook>
</file>

<file path=xl/sharedStrings.xml><?xml version="1.0" encoding="utf-8"?>
<sst xmlns="http://schemas.openxmlformats.org/spreadsheetml/2006/main" count="624" uniqueCount="369">
  <si>
    <t>Miejsce</t>
  </si>
  <si>
    <t>Numer startowy</t>
  </si>
  <si>
    <t>Nazwisko</t>
  </si>
  <si>
    <t>Imię</t>
  </si>
  <si>
    <t>Rok urodzenia</t>
  </si>
  <si>
    <t>Klub</t>
  </si>
  <si>
    <t>Ilość PK</t>
  </si>
  <si>
    <t>pp</t>
  </si>
  <si>
    <t>Razem pkt</t>
  </si>
  <si>
    <t>Czas</t>
  </si>
  <si>
    <t>PK karne</t>
  </si>
  <si>
    <t>TP 10 - limit czasowy: 4 h</t>
  </si>
  <si>
    <t>TP 25 - limit czasowy: 8 h</t>
  </si>
  <si>
    <t>TP 50 - limit czasowy: 12 h</t>
  </si>
  <si>
    <t>TP 50 (KOBIETY) - limit czasowy: 12 h</t>
  </si>
  <si>
    <t>TP10 - 3</t>
  </si>
  <si>
    <t>Gramacki</t>
  </si>
  <si>
    <t>Maciej i Jan</t>
  </si>
  <si>
    <t>Rakownia</t>
  </si>
  <si>
    <t>TP10 - 7</t>
  </si>
  <si>
    <t>Wąsowska</t>
  </si>
  <si>
    <t>Justyna</t>
  </si>
  <si>
    <t>-</t>
  </si>
  <si>
    <t>TP10 - 4</t>
  </si>
  <si>
    <t>Filipiak</t>
  </si>
  <si>
    <t>Marek, Agnieszka i Adrianna</t>
  </si>
  <si>
    <t>TP10 - 6</t>
  </si>
  <si>
    <t>Wroński</t>
  </si>
  <si>
    <t>Bogusław i Agnieszka</t>
  </si>
  <si>
    <t>KB Powolniak</t>
  </si>
  <si>
    <t>TP10 - 5</t>
  </si>
  <si>
    <t>Podsiadły</t>
  </si>
  <si>
    <t>Marcin i Alicja</t>
  </si>
  <si>
    <t>TP10 - 9</t>
  </si>
  <si>
    <t>Nawrocki</t>
  </si>
  <si>
    <t>Tomasz i Julia</t>
  </si>
  <si>
    <t>amatorka</t>
  </si>
  <si>
    <t>TP10 - 10</t>
  </si>
  <si>
    <t>Arseniuk</t>
  </si>
  <si>
    <t>Sylwia, Adam i Julia</t>
  </si>
  <si>
    <t>TP10 - 2</t>
  </si>
  <si>
    <t>Drewniak</t>
  </si>
  <si>
    <t>Remigiusz, Jagoda, Karolina i Lucyna</t>
  </si>
  <si>
    <t>NKL</t>
  </si>
  <si>
    <t>Misiewicz</t>
  </si>
  <si>
    <t>Jarosław i Mateusz</t>
  </si>
  <si>
    <t>Misiaki</t>
  </si>
  <si>
    <t>TP10 - 8</t>
  </si>
  <si>
    <t>TP10 - 1</t>
  </si>
  <si>
    <t>Team Szymańskich</t>
  </si>
  <si>
    <t>Szymański</t>
  </si>
  <si>
    <t>Paweł i Jarosław</t>
  </si>
  <si>
    <t>TR40 - 5</t>
  </si>
  <si>
    <t>Trafas</t>
  </si>
  <si>
    <t>Joanna</t>
  </si>
  <si>
    <t>TR40 - 4</t>
  </si>
  <si>
    <t>Pawlicka-Dybul</t>
  </si>
  <si>
    <t>Magdalena</t>
  </si>
  <si>
    <t>Zacharski</t>
  </si>
  <si>
    <t>Piotr</t>
  </si>
  <si>
    <t>TR40 - 3</t>
  </si>
  <si>
    <t>TR40 -1</t>
  </si>
  <si>
    <t>Kaczor</t>
  </si>
  <si>
    <t>Tomasz</t>
  </si>
  <si>
    <t>Absolute Bike Team</t>
  </si>
  <si>
    <t>TR100 - 9</t>
  </si>
  <si>
    <t>Walentowski</t>
  </si>
  <si>
    <t>Radosław</t>
  </si>
  <si>
    <t>LosMaruderos</t>
  </si>
  <si>
    <t>TR100 - 4</t>
  </si>
  <si>
    <t>Sosiński</t>
  </si>
  <si>
    <t>Łukasz</t>
  </si>
  <si>
    <t>agmar.eu</t>
  </si>
  <si>
    <t>TR100 - 3</t>
  </si>
  <si>
    <t xml:space="preserve">Kucharski </t>
  </si>
  <si>
    <t>Rafał</t>
  </si>
  <si>
    <t>Rower Janka</t>
  </si>
  <si>
    <t>TR100 - 5</t>
  </si>
  <si>
    <t>Cichoń</t>
  </si>
  <si>
    <t>Paweł</t>
  </si>
  <si>
    <t>TR100 - 6</t>
  </si>
  <si>
    <t>Kaczmarek</t>
  </si>
  <si>
    <t>Stanisław</t>
  </si>
  <si>
    <t>Szach Sekowo</t>
  </si>
  <si>
    <t>TR100 - 7</t>
  </si>
  <si>
    <t>Bednarek</t>
  </si>
  <si>
    <t>Artur</t>
  </si>
  <si>
    <t>Oriento Expresso Team</t>
  </si>
  <si>
    <t>TR100 - 2</t>
  </si>
  <si>
    <t>Rapp</t>
  </si>
  <si>
    <t>TR100 - 1</t>
  </si>
  <si>
    <t>Degler</t>
  </si>
  <si>
    <t>Robert</t>
  </si>
  <si>
    <t>Radzyny Team</t>
  </si>
  <si>
    <t>TP25 - 51</t>
  </si>
  <si>
    <t>Łuczko</t>
  </si>
  <si>
    <t>Grzegorz</t>
  </si>
  <si>
    <t>TP25 - 10</t>
  </si>
  <si>
    <t>Nowak</t>
  </si>
  <si>
    <t>Remik</t>
  </si>
  <si>
    <t>KS Hades</t>
  </si>
  <si>
    <t>TP25 - 9</t>
  </si>
  <si>
    <t>Jaworski</t>
  </si>
  <si>
    <t>Wojciech</t>
  </si>
  <si>
    <t>31 BLT</t>
  </si>
  <si>
    <t>TP25 - 42</t>
  </si>
  <si>
    <t>Komorowski</t>
  </si>
  <si>
    <t>Mateusz</t>
  </si>
  <si>
    <t>TP25 - 29</t>
  </si>
  <si>
    <t>Klój</t>
  </si>
  <si>
    <t>Niezrzeszeni-Poznań</t>
  </si>
  <si>
    <t>TP25 - 1</t>
  </si>
  <si>
    <t>Wąsowski</t>
  </si>
  <si>
    <t>Maciej</t>
  </si>
  <si>
    <t>KB Szamotuły</t>
  </si>
  <si>
    <t>TP25 - 14</t>
  </si>
  <si>
    <t>Gaczyński</t>
  </si>
  <si>
    <t>Marcin</t>
  </si>
  <si>
    <t>JW 5700 Międzyrzecz</t>
  </si>
  <si>
    <t>TP25 - 39</t>
  </si>
  <si>
    <t xml:space="preserve">Górniaczyk </t>
  </si>
  <si>
    <t>Jacek</t>
  </si>
  <si>
    <t>Znajomi i przyjaciele królika</t>
  </si>
  <si>
    <t>TP25 - 16</t>
  </si>
  <si>
    <t>Szarlik</t>
  </si>
  <si>
    <t>Przemysław</t>
  </si>
  <si>
    <t>TP25 - 5</t>
  </si>
  <si>
    <t>Błażejewski</t>
  </si>
  <si>
    <t>Kościan Team</t>
  </si>
  <si>
    <t>TP25 - 19</t>
  </si>
  <si>
    <t>Górczyńska</t>
  </si>
  <si>
    <t>Bogusia</t>
  </si>
  <si>
    <t>NAPIE…ACZE</t>
  </si>
  <si>
    <t>TP25 - 17</t>
  </si>
  <si>
    <t>Bultrowicz</t>
  </si>
  <si>
    <t>Agnieszka</t>
  </si>
  <si>
    <t>TP25 - 2</t>
  </si>
  <si>
    <t>Wolniewicz</t>
  </si>
  <si>
    <t>TP25 - 18</t>
  </si>
  <si>
    <t>TP25 - 33</t>
  </si>
  <si>
    <t>Brudło</t>
  </si>
  <si>
    <t>Beata</t>
  </si>
  <si>
    <t>GWiNT Team</t>
  </si>
  <si>
    <t>TP25 - 34</t>
  </si>
  <si>
    <t>TP25 - 53</t>
  </si>
  <si>
    <t>Kasprzak</t>
  </si>
  <si>
    <t>Mikołaj</t>
  </si>
  <si>
    <t>TP25 - 3</t>
  </si>
  <si>
    <t>Dolatowski</t>
  </si>
  <si>
    <t>Marek</t>
  </si>
  <si>
    <t>i tak się zgubię</t>
  </si>
  <si>
    <t>TP25 - 4</t>
  </si>
  <si>
    <t>Pawłowski</t>
  </si>
  <si>
    <t>Przemek</t>
  </si>
  <si>
    <t>TP25 - 38</t>
  </si>
  <si>
    <t>Gajewski</t>
  </si>
  <si>
    <t>TP25 - 13</t>
  </si>
  <si>
    <t>Kownacki</t>
  </si>
  <si>
    <t>Krzysztof</t>
  </si>
  <si>
    <t>Janusze Nawigacji</t>
  </si>
  <si>
    <t>TP25- 12</t>
  </si>
  <si>
    <t>Prętki</t>
  </si>
  <si>
    <t>TP25 - 40</t>
  </si>
  <si>
    <t>Gurzęda</t>
  </si>
  <si>
    <t>Bartosz</t>
  </si>
  <si>
    <t>TP25 - 47</t>
  </si>
  <si>
    <t>Płatek</t>
  </si>
  <si>
    <t>Aneta</t>
  </si>
  <si>
    <t>TP25 - 15</t>
  </si>
  <si>
    <t>Hyla</t>
  </si>
  <si>
    <t>Bolimie Noga</t>
  </si>
  <si>
    <t>TP25 - 11</t>
  </si>
  <si>
    <t>Kowalski</t>
  </si>
  <si>
    <t>Tornado Swornegacie</t>
  </si>
  <si>
    <t>TP25 - 50</t>
  </si>
  <si>
    <t>Bargiel</t>
  </si>
  <si>
    <t>Krystyna</t>
  </si>
  <si>
    <t>TP25 - 23</t>
  </si>
  <si>
    <t>Owczarz</t>
  </si>
  <si>
    <t>TP25 - 49</t>
  </si>
  <si>
    <t>Rystał</t>
  </si>
  <si>
    <t>Kajetan</t>
  </si>
  <si>
    <t>ColcaPeru</t>
  </si>
  <si>
    <t>TP25 - 43</t>
  </si>
  <si>
    <t>Lebioda</t>
  </si>
  <si>
    <t>Maria</t>
  </si>
  <si>
    <t>TP25 - 8</t>
  </si>
  <si>
    <t xml:space="preserve">Kosiński </t>
  </si>
  <si>
    <t>Leszek</t>
  </si>
  <si>
    <t>Biały Szkwał</t>
  </si>
  <si>
    <t>TP25 - 7</t>
  </si>
  <si>
    <t>Andrzej</t>
  </si>
  <si>
    <t>TP25 - 25</t>
  </si>
  <si>
    <t xml:space="preserve">Jagodziński </t>
  </si>
  <si>
    <t>LOST</t>
  </si>
  <si>
    <t>TP25 - 27</t>
  </si>
  <si>
    <t>Napierała</t>
  </si>
  <si>
    <t>Aleksander</t>
  </si>
  <si>
    <t>TP25 - 26</t>
  </si>
  <si>
    <t>Jarysz</t>
  </si>
  <si>
    <t>TP25 - 24</t>
  </si>
  <si>
    <t xml:space="preserve">Berliński </t>
  </si>
  <si>
    <t>Mariusz</t>
  </si>
  <si>
    <t>TP25 - 52</t>
  </si>
  <si>
    <t>Nagroda specjalna dla "najwolniejszego" (a raczej najwytrwalszego) zawodnika : Andrzej Kaczmarek, 6:59</t>
  </si>
  <si>
    <t>TP25 - 28</t>
  </si>
  <si>
    <t>Nowak (?)</t>
  </si>
  <si>
    <t>Agnieszka (?)</t>
  </si>
  <si>
    <t>Uwagi</t>
  </si>
  <si>
    <t>TP25 - 21</t>
  </si>
  <si>
    <t>Ritter</t>
  </si>
  <si>
    <t>Jan</t>
  </si>
  <si>
    <t>On-Sight</t>
  </si>
  <si>
    <t>TP25 - 22</t>
  </si>
  <si>
    <t>TP25 - 37</t>
  </si>
  <si>
    <t>Galla</t>
  </si>
  <si>
    <t>Rajd Konwalii Team</t>
  </si>
  <si>
    <t>TP25 - 36</t>
  </si>
  <si>
    <t xml:space="preserve">Galla </t>
  </si>
  <si>
    <t>Kasia</t>
  </si>
  <si>
    <t>Rajdkonwalii.pl</t>
  </si>
  <si>
    <t>TP25 - 20</t>
  </si>
  <si>
    <t>Błotnicka</t>
  </si>
  <si>
    <t>Agata</t>
  </si>
  <si>
    <t>TP25 - 32</t>
  </si>
  <si>
    <t>Brojek</t>
  </si>
  <si>
    <t>Błażej</t>
  </si>
  <si>
    <t>Zajadłe knóry</t>
  </si>
  <si>
    <t>TP25 - 6</t>
  </si>
  <si>
    <t>Ignaczak</t>
  </si>
  <si>
    <t>Drużyna Twojej Starej</t>
  </si>
  <si>
    <t>Start o godz. 17:30</t>
  </si>
  <si>
    <t>Brak karty</t>
  </si>
  <si>
    <t>TP 25 (KOBIETY) - limit czasowy: 8 h</t>
  </si>
  <si>
    <t>TR100 - limit czasowy: 10 h</t>
  </si>
  <si>
    <t>TR 40 - limit czasowy: 4 h</t>
  </si>
  <si>
    <t>TP50 - 3</t>
  </si>
  <si>
    <t>Jankowiak</t>
  </si>
  <si>
    <t>Chyży Nowy Tomyśl</t>
  </si>
  <si>
    <t>TP50 - 45</t>
  </si>
  <si>
    <t>TP50 - 32</t>
  </si>
  <si>
    <t>Muszyński</t>
  </si>
  <si>
    <t>TP50 - 49</t>
  </si>
  <si>
    <t>Skawiński</t>
  </si>
  <si>
    <t>TP50 - 24</t>
  </si>
  <si>
    <t>Szkudlarek</t>
  </si>
  <si>
    <t>Szymon</t>
  </si>
  <si>
    <t>TP50 - 41</t>
  </si>
  <si>
    <t>Duszak</t>
  </si>
  <si>
    <t>Arkadiusz</t>
  </si>
  <si>
    <t>2PU</t>
  </si>
  <si>
    <t>TP50 - 50</t>
  </si>
  <si>
    <t>TP50 - 44</t>
  </si>
  <si>
    <t>Fiedosiuk</t>
  </si>
  <si>
    <t>Michał</t>
  </si>
  <si>
    <t>FM Wągrowiec</t>
  </si>
  <si>
    <t>TP50 - 48</t>
  </si>
  <si>
    <t>Miśkiewicz</t>
  </si>
  <si>
    <t>KB Galeria Warszawa</t>
  </si>
  <si>
    <t>Parzybut</t>
  </si>
  <si>
    <t>TP50 - 16</t>
  </si>
  <si>
    <t>Runowski</t>
  </si>
  <si>
    <t>Jakub</t>
  </si>
  <si>
    <t>PWSZ Gniezno</t>
  </si>
  <si>
    <t>TP50 - 30</t>
  </si>
  <si>
    <t>Kwitowski</t>
  </si>
  <si>
    <t>Mazurskie Tropy</t>
  </si>
  <si>
    <t>TP50 - 37</t>
  </si>
  <si>
    <t>Konczalski</t>
  </si>
  <si>
    <t>Jarosław</t>
  </si>
  <si>
    <t>Masowy Klub Miłośników Białej</t>
  </si>
  <si>
    <t>TP50 - 9</t>
  </si>
  <si>
    <t>Wiatr</t>
  </si>
  <si>
    <t>:)</t>
  </si>
  <si>
    <t>TP50 - 15</t>
  </si>
  <si>
    <t xml:space="preserve">Piłat </t>
  </si>
  <si>
    <t>TP50 - 29</t>
  </si>
  <si>
    <t xml:space="preserve">Misiaczek </t>
  </si>
  <si>
    <t>Ewa</t>
  </si>
  <si>
    <t>KB Galeria</t>
  </si>
  <si>
    <t>TP50 - 22</t>
  </si>
  <si>
    <t>Olbrycht</t>
  </si>
  <si>
    <t>Janusz</t>
  </si>
  <si>
    <t>OLBnO</t>
  </si>
  <si>
    <t>TP50 - 38</t>
  </si>
  <si>
    <t>Zaremba</t>
  </si>
  <si>
    <t>Kamikadze</t>
  </si>
  <si>
    <t>Niepodbity pk 6</t>
  </si>
  <si>
    <t>Kara za przekroczenie limitu o 22 min.</t>
  </si>
  <si>
    <t>Nagroda specjalna dla "najwolniejszego" (a raczej najwytrwalszego) zawodnika : Marek Zaremba 12:26</t>
  </si>
  <si>
    <t>TP50 - 27</t>
  </si>
  <si>
    <t>Karpa</t>
  </si>
  <si>
    <t>Katarzyna</t>
  </si>
  <si>
    <t>bajerynarowery.pl/Smashing pĄpkins</t>
  </si>
  <si>
    <t>Brak pk 44 i 45</t>
  </si>
  <si>
    <t>TP50 - 28</t>
  </si>
  <si>
    <t>Trzeciakiewicz</t>
  </si>
  <si>
    <t>TP50 - 36</t>
  </si>
  <si>
    <t>Murawski</t>
  </si>
  <si>
    <t>Maraton Leszno</t>
  </si>
  <si>
    <t>Brak pk 11,13,17</t>
  </si>
  <si>
    <t>TP50 - 23</t>
  </si>
  <si>
    <t xml:space="preserve">Kaźmierczak </t>
  </si>
  <si>
    <t>Orzeł Dłuzyna</t>
  </si>
  <si>
    <t>TP50 - 4</t>
  </si>
  <si>
    <t xml:space="preserve">Kuśnierz </t>
  </si>
  <si>
    <t>Brak pk 11,13,17,18</t>
  </si>
  <si>
    <t>TP50 - 2</t>
  </si>
  <si>
    <t>Grzelka</t>
  </si>
  <si>
    <t>Brygada Rumcajsa</t>
  </si>
  <si>
    <t>TP50 - 20</t>
  </si>
  <si>
    <t>Mikulak</t>
  </si>
  <si>
    <t>Los Pollos Hermanos</t>
  </si>
  <si>
    <t>Brak pk 13,18,18,21,24</t>
  </si>
  <si>
    <t>TP50 - 19</t>
  </si>
  <si>
    <t>Czerwiński</t>
  </si>
  <si>
    <t>TP50 - 21</t>
  </si>
  <si>
    <t>Kozłowski</t>
  </si>
  <si>
    <t>TP50 - 7</t>
  </si>
  <si>
    <t>Wojciechowski</t>
  </si>
  <si>
    <t>Autsaider</t>
  </si>
  <si>
    <t>TP50 - 39</t>
  </si>
  <si>
    <t>Grzelak</t>
  </si>
  <si>
    <t>Brak pk11,13,14,17,18</t>
  </si>
  <si>
    <t>TP50 - 40</t>
  </si>
  <si>
    <t>Daniel</t>
  </si>
  <si>
    <t>TP50 - 11</t>
  </si>
  <si>
    <t>Halamus</t>
  </si>
  <si>
    <t>Brak pk 36,38,39,40,42,45,46,49</t>
  </si>
  <si>
    <t>TP50 - 17</t>
  </si>
  <si>
    <t>Jakubik</t>
  </si>
  <si>
    <t>TP50 - 18</t>
  </si>
  <si>
    <t>Patryk</t>
  </si>
  <si>
    <t>NAPIER…ACZE</t>
  </si>
  <si>
    <t>Brak pk 11,13,14,15,17,18,21,24</t>
  </si>
  <si>
    <t>TP50 - 1</t>
  </si>
  <si>
    <t>Majek</t>
  </si>
  <si>
    <t>Brak 11 punktów kontrolnych</t>
  </si>
  <si>
    <t>TP50 - 46</t>
  </si>
  <si>
    <t>Grabowski</t>
  </si>
  <si>
    <t>Bartłomiej</t>
  </si>
  <si>
    <t>Stryki-Byki Adventure Team</t>
  </si>
  <si>
    <t>Brak karty startowej, zal. 18 pk w oparciu o nr startowy</t>
  </si>
  <si>
    <t>TP50 - 6</t>
  </si>
  <si>
    <t>Degórski</t>
  </si>
  <si>
    <t>LZS Robur Dąbrowa</t>
  </si>
  <si>
    <t>Brak 16 punktów kontrolnych</t>
  </si>
  <si>
    <t>TP50 - 10</t>
  </si>
  <si>
    <t>Bochniak</t>
  </si>
  <si>
    <t>Małgorzata</t>
  </si>
  <si>
    <t>Pudziany</t>
  </si>
  <si>
    <t>Brak 19 punktów kontrolnych</t>
  </si>
  <si>
    <t>TP50 - 14</t>
  </si>
  <si>
    <t>Dobrochowski</t>
  </si>
  <si>
    <t>TP50 - 13</t>
  </si>
  <si>
    <t>Fabijański</t>
  </si>
  <si>
    <t>TP50 - 34</t>
  </si>
  <si>
    <t>Ideliowicz</t>
  </si>
  <si>
    <t>TP50 - 12</t>
  </si>
  <si>
    <t>Jaremko</t>
  </si>
  <si>
    <t>TP50 - 31</t>
  </si>
  <si>
    <t>Schmidt</t>
  </si>
  <si>
    <t>Dariusz</t>
  </si>
  <si>
    <t>Brak 20 punktów kontrolnych</t>
  </si>
  <si>
    <t>TP50 - 33</t>
  </si>
  <si>
    <t>Górczyński</t>
  </si>
  <si>
    <t>Wojownicy Wódy</t>
  </si>
  <si>
    <t>Rezygnacja z dalszego napierania z powodu zmokniętej mapy :)</t>
  </si>
  <si>
    <t>Brak pk 36,45,49 + kara za przekroczenie limitu o 5 min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</si>
</sst>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$-415]d\ mmmm\ yyyy"/>
    <numFmt numFmtId="166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"/>
      <family val="1"/>
    </font>
    <font>
      <sz val="12"/>
      <color indexed="8"/>
      <name val="Times"/>
      <family val="1"/>
    </font>
    <font>
      <i/>
      <sz val="12"/>
      <color indexed="8"/>
      <name val="Times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i/>
      <sz val="12"/>
      <color theme="1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33" borderId="0" xfId="0" applyFont="1" applyFill="1" applyAlignment="1">
      <alignment horizontal="left"/>
    </xf>
    <xf numFmtId="0" fontId="42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1</xdr:row>
      <xdr:rowOff>133350</xdr:rowOff>
    </xdr:from>
    <xdr:to>
      <xdr:col>16</xdr:col>
      <xdr:colOff>276225</xdr:colOff>
      <xdr:row>16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333375"/>
          <a:ext cx="31908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1</xdr:row>
      <xdr:rowOff>133350</xdr:rowOff>
    </xdr:from>
    <xdr:to>
      <xdr:col>16</xdr:col>
      <xdr:colOff>276225</xdr:colOff>
      <xdr:row>16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333375"/>
          <a:ext cx="31908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1</xdr:row>
      <xdr:rowOff>133350</xdr:rowOff>
    </xdr:from>
    <xdr:to>
      <xdr:col>16</xdr:col>
      <xdr:colOff>276225</xdr:colOff>
      <xdr:row>16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33375"/>
          <a:ext cx="31908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1</xdr:row>
      <xdr:rowOff>133350</xdr:rowOff>
    </xdr:from>
    <xdr:to>
      <xdr:col>17</xdr:col>
      <xdr:colOff>276225</xdr:colOff>
      <xdr:row>16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20850" y="333375"/>
          <a:ext cx="31908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1</xdr:row>
      <xdr:rowOff>133350</xdr:rowOff>
    </xdr:from>
    <xdr:to>
      <xdr:col>17</xdr:col>
      <xdr:colOff>276225</xdr:colOff>
      <xdr:row>16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333375"/>
          <a:ext cx="31908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1</xdr:row>
      <xdr:rowOff>133350</xdr:rowOff>
    </xdr:from>
    <xdr:to>
      <xdr:col>16</xdr:col>
      <xdr:colOff>276225</xdr:colOff>
      <xdr:row>16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333375"/>
          <a:ext cx="31908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1</xdr:row>
      <xdr:rowOff>85725</xdr:rowOff>
    </xdr:from>
    <xdr:to>
      <xdr:col>16</xdr:col>
      <xdr:colOff>276225</xdr:colOff>
      <xdr:row>16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285750"/>
          <a:ext cx="31908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8.7109375" style="2" bestFit="1" customWidth="1"/>
    <col min="2" max="2" width="10.421875" style="2" customWidth="1"/>
    <col min="3" max="3" width="19.57421875" style="2" customWidth="1"/>
    <col min="4" max="4" width="37.7109375" style="2" bestFit="1" customWidth="1"/>
    <col min="5" max="5" width="22.421875" style="2" customWidth="1"/>
    <col min="6" max="6" width="10.8515625" style="2" bestFit="1" customWidth="1"/>
    <col min="7" max="7" width="9.28125" style="2" bestFit="1" customWidth="1"/>
    <col min="8" max="8" width="6.57421875" style="2" customWidth="1"/>
    <col min="9" max="9" width="8.7109375" style="2" bestFit="1" customWidth="1"/>
    <col min="10" max="10" width="9.8515625" style="2" bestFit="1" customWidth="1"/>
    <col min="11" max="16384" width="9.140625" style="2" customWidth="1"/>
  </cols>
  <sheetData>
    <row r="1" ht="15.75">
      <c r="A1" s="1" t="s">
        <v>11</v>
      </c>
    </row>
    <row r="2" spans="1:10" s="3" customFormat="1" ht="47.25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8</v>
      </c>
      <c r="G2" s="5" t="s">
        <v>6</v>
      </c>
      <c r="H2" s="5" t="s">
        <v>7</v>
      </c>
      <c r="I2" s="5" t="s">
        <v>9</v>
      </c>
      <c r="J2" s="5" t="s">
        <v>10</v>
      </c>
    </row>
    <row r="3" spans="1:10" ht="15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>
        <f>H3-J3</f>
        <v>160</v>
      </c>
      <c r="G3" s="4">
        <v>8</v>
      </c>
      <c r="H3" s="4">
        <f>G3*20</f>
        <v>160</v>
      </c>
      <c r="I3" s="6">
        <v>0.06041666666666667</v>
      </c>
      <c r="J3" s="4">
        <v>0</v>
      </c>
    </row>
    <row r="4" spans="1:10" ht="15">
      <c r="A4" s="4">
        <v>2</v>
      </c>
      <c r="B4" s="4" t="s">
        <v>19</v>
      </c>
      <c r="C4" s="4" t="s">
        <v>20</v>
      </c>
      <c r="D4" s="4" t="s">
        <v>21</v>
      </c>
      <c r="E4" s="4" t="s">
        <v>22</v>
      </c>
      <c r="F4" s="4">
        <f aca="true" t="shared" si="0" ref="F4:F10">H4-J4</f>
        <v>160</v>
      </c>
      <c r="G4" s="4">
        <v>8</v>
      </c>
      <c r="H4" s="4">
        <f aca="true" t="shared" si="1" ref="H4:H12">G4*20</f>
        <v>160</v>
      </c>
      <c r="I4" s="6">
        <v>0.06180555555555556</v>
      </c>
      <c r="J4" s="4">
        <v>0</v>
      </c>
    </row>
    <row r="5" spans="1:10" ht="15">
      <c r="A5" s="4">
        <v>3</v>
      </c>
      <c r="B5" s="4" t="s">
        <v>23</v>
      </c>
      <c r="C5" s="4" t="s">
        <v>24</v>
      </c>
      <c r="D5" s="4" t="s">
        <v>25</v>
      </c>
      <c r="E5" s="4" t="s">
        <v>24</v>
      </c>
      <c r="F5" s="4">
        <f t="shared" si="0"/>
        <v>160</v>
      </c>
      <c r="G5" s="4">
        <v>8</v>
      </c>
      <c r="H5" s="4">
        <f t="shared" si="1"/>
        <v>160</v>
      </c>
      <c r="I5" s="6">
        <v>0.07083333333333333</v>
      </c>
      <c r="J5" s="4">
        <v>0</v>
      </c>
    </row>
    <row r="6" spans="1:10" ht="15">
      <c r="A6" s="4">
        <v>4</v>
      </c>
      <c r="B6" s="4" t="s">
        <v>26</v>
      </c>
      <c r="C6" s="4" t="s">
        <v>27</v>
      </c>
      <c r="D6" s="4" t="s">
        <v>28</v>
      </c>
      <c r="E6" s="4" t="s">
        <v>29</v>
      </c>
      <c r="F6" s="4">
        <f t="shared" si="0"/>
        <v>160</v>
      </c>
      <c r="G6" s="4">
        <v>8</v>
      </c>
      <c r="H6" s="4">
        <f t="shared" si="1"/>
        <v>160</v>
      </c>
      <c r="I6" s="6">
        <v>0.07152777777777779</v>
      </c>
      <c r="J6" s="4">
        <v>0</v>
      </c>
    </row>
    <row r="7" spans="1:10" ht="15">
      <c r="A7" s="4">
        <v>5</v>
      </c>
      <c r="B7" s="4" t="s">
        <v>30</v>
      </c>
      <c r="C7" s="4" t="s">
        <v>31</v>
      </c>
      <c r="D7" s="4" t="s">
        <v>32</v>
      </c>
      <c r="E7" s="4" t="s">
        <v>22</v>
      </c>
      <c r="F7" s="4">
        <f t="shared" si="0"/>
        <v>160</v>
      </c>
      <c r="G7" s="4">
        <v>8</v>
      </c>
      <c r="H7" s="4">
        <f t="shared" si="1"/>
        <v>160</v>
      </c>
      <c r="I7" s="6">
        <v>0.07916666666666666</v>
      </c>
      <c r="J7" s="4">
        <v>0</v>
      </c>
    </row>
    <row r="8" spans="1:10" ht="15">
      <c r="A8" s="4">
        <v>6</v>
      </c>
      <c r="B8" s="4" t="s">
        <v>33</v>
      </c>
      <c r="C8" s="4" t="s">
        <v>34</v>
      </c>
      <c r="D8" s="4" t="s">
        <v>35</v>
      </c>
      <c r="E8" s="4" t="s">
        <v>36</v>
      </c>
      <c r="F8" s="4">
        <f t="shared" si="0"/>
        <v>160</v>
      </c>
      <c r="G8" s="4">
        <v>8</v>
      </c>
      <c r="H8" s="4">
        <f t="shared" si="1"/>
        <v>160</v>
      </c>
      <c r="I8" s="6">
        <v>0.08125</v>
      </c>
      <c r="J8" s="4">
        <v>0</v>
      </c>
    </row>
    <row r="9" spans="1:10" ht="15">
      <c r="A9" s="4">
        <v>7</v>
      </c>
      <c r="B9" s="4" t="s">
        <v>37</v>
      </c>
      <c r="C9" s="4" t="s">
        <v>38</v>
      </c>
      <c r="D9" s="4" t="s">
        <v>39</v>
      </c>
      <c r="E9" s="4" t="s">
        <v>22</v>
      </c>
      <c r="F9" s="4">
        <f t="shared" si="0"/>
        <v>160</v>
      </c>
      <c r="G9" s="4">
        <v>8</v>
      </c>
      <c r="H9" s="4">
        <f t="shared" si="1"/>
        <v>160</v>
      </c>
      <c r="I9" s="6">
        <v>0.09791666666666667</v>
      </c>
      <c r="J9" s="4">
        <v>0</v>
      </c>
    </row>
    <row r="10" spans="1:10" ht="15">
      <c r="A10" s="4">
        <v>8</v>
      </c>
      <c r="B10" s="4" t="s">
        <v>40</v>
      </c>
      <c r="C10" s="4" t="s">
        <v>41</v>
      </c>
      <c r="D10" s="4" t="s">
        <v>42</v>
      </c>
      <c r="E10" s="4" t="s">
        <v>41</v>
      </c>
      <c r="F10" s="4">
        <f t="shared" si="0"/>
        <v>160</v>
      </c>
      <c r="G10" s="4">
        <v>8</v>
      </c>
      <c r="H10" s="4">
        <f t="shared" si="1"/>
        <v>160</v>
      </c>
      <c r="I10" s="6">
        <v>0.10972222222222222</v>
      </c>
      <c r="J10" s="4">
        <v>0</v>
      </c>
    </row>
    <row r="11" spans="1:10" ht="15">
      <c r="A11" s="4" t="s">
        <v>43</v>
      </c>
      <c r="B11" s="4" t="s">
        <v>47</v>
      </c>
      <c r="C11" s="4" t="s">
        <v>44</v>
      </c>
      <c r="D11" s="4" t="s">
        <v>45</v>
      </c>
      <c r="E11" s="4" t="s">
        <v>46</v>
      </c>
      <c r="F11" s="4" t="s">
        <v>22</v>
      </c>
      <c r="G11" s="4">
        <v>8</v>
      </c>
      <c r="H11" s="4">
        <f t="shared" si="1"/>
        <v>160</v>
      </c>
      <c r="I11" s="6" t="s">
        <v>22</v>
      </c>
      <c r="J11" s="4" t="s">
        <v>22</v>
      </c>
    </row>
    <row r="12" spans="1:10" ht="15">
      <c r="A12" s="4" t="s">
        <v>43</v>
      </c>
      <c r="B12" s="4" t="s">
        <v>48</v>
      </c>
      <c r="C12" s="4" t="s">
        <v>50</v>
      </c>
      <c r="D12" s="4" t="s">
        <v>51</v>
      </c>
      <c r="E12" s="4" t="s">
        <v>49</v>
      </c>
      <c r="F12" s="4" t="s">
        <v>22</v>
      </c>
      <c r="G12" s="4">
        <v>8</v>
      </c>
      <c r="H12" s="4">
        <f t="shared" si="1"/>
        <v>160</v>
      </c>
      <c r="I12" s="6" t="s">
        <v>22</v>
      </c>
      <c r="J12" s="4" t="s">
        <v>22</v>
      </c>
    </row>
    <row r="13" spans="1:10" ht="1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80" zoomScaleNormal="80" zoomScalePageLayoutView="0" workbookViewId="0" topLeftCell="A19">
      <selection activeCell="A47" sqref="A47"/>
    </sheetView>
  </sheetViews>
  <sheetFormatPr defaultColWidth="9.140625" defaultRowHeight="15"/>
  <cols>
    <col min="1" max="1" width="8.7109375" style="2" bestFit="1" customWidth="1"/>
    <col min="2" max="2" width="10.421875" style="2" customWidth="1"/>
    <col min="3" max="3" width="19.57421875" style="2" customWidth="1"/>
    <col min="4" max="4" width="17.57421875" style="2" customWidth="1"/>
    <col min="5" max="5" width="28.00390625" style="2" bestFit="1" customWidth="1"/>
    <col min="6" max="6" width="10.8515625" style="2" bestFit="1" customWidth="1"/>
    <col min="7" max="7" width="9.28125" style="2" bestFit="1" customWidth="1"/>
    <col min="8" max="8" width="6.57421875" style="2" customWidth="1"/>
    <col min="9" max="9" width="8.7109375" style="2" bestFit="1" customWidth="1"/>
    <col min="10" max="10" width="9.8515625" style="2" bestFit="1" customWidth="1"/>
    <col min="11" max="11" width="26.421875" style="2" customWidth="1"/>
    <col min="12" max="16384" width="9.140625" style="2" customWidth="1"/>
  </cols>
  <sheetData>
    <row r="1" ht="15.75">
      <c r="A1" s="1" t="s">
        <v>12</v>
      </c>
    </row>
    <row r="2" spans="1:11" s="3" customFormat="1" ht="47.25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8</v>
      </c>
      <c r="G2" s="5" t="s">
        <v>6</v>
      </c>
      <c r="H2" s="5" t="s">
        <v>7</v>
      </c>
      <c r="I2" s="5" t="s">
        <v>9</v>
      </c>
      <c r="J2" s="5" t="s">
        <v>10</v>
      </c>
      <c r="K2" s="5" t="s">
        <v>208</v>
      </c>
    </row>
    <row r="3" spans="1:11" ht="15">
      <c r="A3" s="4">
        <v>1</v>
      </c>
      <c r="B3" s="4" t="s">
        <v>94</v>
      </c>
      <c r="C3" s="4" t="s">
        <v>95</v>
      </c>
      <c r="D3" s="4" t="s">
        <v>96</v>
      </c>
      <c r="E3" s="4" t="s">
        <v>22</v>
      </c>
      <c r="F3" s="4">
        <f aca="true" t="shared" si="0" ref="F3:F29">H3-J3</f>
        <v>360</v>
      </c>
      <c r="G3" s="4">
        <v>18</v>
      </c>
      <c r="H3" s="4">
        <f aca="true" t="shared" si="1" ref="H3:H47">G3*20</f>
        <v>360</v>
      </c>
      <c r="I3" s="6">
        <v>0.09861111111111111</v>
      </c>
      <c r="J3" s="4">
        <v>0</v>
      </c>
      <c r="K3" s="4"/>
    </row>
    <row r="4" spans="1:11" ht="15">
      <c r="A4" s="4">
        <v>2</v>
      </c>
      <c r="B4" s="4" t="s">
        <v>97</v>
      </c>
      <c r="C4" s="4" t="s">
        <v>98</v>
      </c>
      <c r="D4" s="4" t="s">
        <v>99</v>
      </c>
      <c r="E4" s="4" t="s">
        <v>100</v>
      </c>
      <c r="F4" s="4">
        <f t="shared" si="0"/>
        <v>360</v>
      </c>
      <c r="G4" s="4">
        <v>18</v>
      </c>
      <c r="H4" s="4">
        <f t="shared" si="1"/>
        <v>360</v>
      </c>
      <c r="I4" s="6">
        <v>0.09999999999999999</v>
      </c>
      <c r="J4" s="4">
        <v>0</v>
      </c>
      <c r="K4" s="4"/>
    </row>
    <row r="5" spans="1:11" ht="15">
      <c r="A5" s="4">
        <v>3</v>
      </c>
      <c r="B5" s="4" t="s">
        <v>101</v>
      </c>
      <c r="C5" s="4" t="s">
        <v>102</v>
      </c>
      <c r="D5" s="4" t="s">
        <v>103</v>
      </c>
      <c r="E5" s="4" t="s">
        <v>104</v>
      </c>
      <c r="F5" s="4">
        <f t="shared" si="0"/>
        <v>360</v>
      </c>
      <c r="G5" s="4">
        <v>18</v>
      </c>
      <c r="H5" s="4">
        <f t="shared" si="1"/>
        <v>360</v>
      </c>
      <c r="I5" s="6">
        <v>0.10069444444444443</v>
      </c>
      <c r="J5" s="4">
        <v>0</v>
      </c>
      <c r="K5" s="4"/>
    </row>
    <row r="6" spans="1:11" ht="15">
      <c r="A6" s="4">
        <v>4</v>
      </c>
      <c r="B6" s="4" t="s">
        <v>105</v>
      </c>
      <c r="C6" s="4" t="s">
        <v>106</v>
      </c>
      <c r="D6" s="4" t="s">
        <v>107</v>
      </c>
      <c r="E6" s="4" t="s">
        <v>22</v>
      </c>
      <c r="F6" s="4">
        <f t="shared" si="0"/>
        <v>360</v>
      </c>
      <c r="G6" s="4">
        <v>18</v>
      </c>
      <c r="H6" s="4">
        <f t="shared" si="1"/>
        <v>360</v>
      </c>
      <c r="I6" s="6">
        <v>0.10347222222222223</v>
      </c>
      <c r="J6" s="4">
        <v>0</v>
      </c>
      <c r="K6" s="4"/>
    </row>
    <row r="7" spans="1:11" ht="15">
      <c r="A7" s="4">
        <v>5</v>
      </c>
      <c r="B7" s="4" t="s">
        <v>144</v>
      </c>
      <c r="C7" s="4" t="s">
        <v>145</v>
      </c>
      <c r="D7" s="4" t="s">
        <v>146</v>
      </c>
      <c r="E7" s="4" t="s">
        <v>22</v>
      </c>
      <c r="F7" s="4">
        <v>360</v>
      </c>
      <c r="G7" s="4">
        <v>18</v>
      </c>
      <c r="H7" s="4">
        <f t="shared" si="1"/>
        <v>360</v>
      </c>
      <c r="I7" s="6">
        <v>0.10833333333333334</v>
      </c>
      <c r="J7" s="4">
        <v>0</v>
      </c>
      <c r="K7" s="4"/>
    </row>
    <row r="8" spans="1:11" ht="15">
      <c r="A8" s="4">
        <v>6</v>
      </c>
      <c r="B8" s="4" t="s">
        <v>108</v>
      </c>
      <c r="C8" s="4" t="s">
        <v>109</v>
      </c>
      <c r="D8" s="4" t="s">
        <v>71</v>
      </c>
      <c r="E8" s="4" t="s">
        <v>110</v>
      </c>
      <c r="F8" s="4">
        <f t="shared" si="0"/>
        <v>360</v>
      </c>
      <c r="G8" s="4">
        <v>18</v>
      </c>
      <c r="H8" s="4">
        <f t="shared" si="1"/>
        <v>360</v>
      </c>
      <c r="I8" s="6">
        <v>0.11388888888888889</v>
      </c>
      <c r="J8" s="4">
        <v>0</v>
      </c>
      <c r="K8" s="4"/>
    </row>
    <row r="9" spans="1:11" ht="15">
      <c r="A9" s="4">
        <v>6</v>
      </c>
      <c r="B9" s="4" t="s">
        <v>111</v>
      </c>
      <c r="C9" s="4" t="s">
        <v>112</v>
      </c>
      <c r="D9" s="4" t="s">
        <v>113</v>
      </c>
      <c r="E9" s="4" t="s">
        <v>114</v>
      </c>
      <c r="F9" s="4">
        <f t="shared" si="0"/>
        <v>360</v>
      </c>
      <c r="G9" s="4">
        <v>18</v>
      </c>
      <c r="H9" s="4">
        <f t="shared" si="1"/>
        <v>360</v>
      </c>
      <c r="I9" s="6">
        <v>0.11388888888888889</v>
      </c>
      <c r="J9" s="4">
        <v>0</v>
      </c>
      <c r="K9" s="4"/>
    </row>
    <row r="10" spans="1:11" ht="15">
      <c r="A10" s="4">
        <v>8</v>
      </c>
      <c r="B10" s="4" t="s">
        <v>115</v>
      </c>
      <c r="C10" s="4" t="s">
        <v>116</v>
      </c>
      <c r="D10" s="4" t="s">
        <v>117</v>
      </c>
      <c r="E10" s="4" t="s">
        <v>118</v>
      </c>
      <c r="F10" s="4">
        <f t="shared" si="0"/>
        <v>360</v>
      </c>
      <c r="G10" s="4">
        <v>18</v>
      </c>
      <c r="H10" s="4">
        <f t="shared" si="1"/>
        <v>360</v>
      </c>
      <c r="I10" s="6">
        <v>0.11527777777777777</v>
      </c>
      <c r="J10" s="4">
        <v>0</v>
      </c>
      <c r="K10" s="4"/>
    </row>
    <row r="11" spans="1:11" ht="15">
      <c r="A11" s="4">
        <v>9</v>
      </c>
      <c r="B11" s="4" t="s">
        <v>119</v>
      </c>
      <c r="C11" s="4" t="s">
        <v>120</v>
      </c>
      <c r="D11" s="4" t="s">
        <v>121</v>
      </c>
      <c r="E11" s="4" t="s">
        <v>122</v>
      </c>
      <c r="F11" s="4">
        <f t="shared" si="0"/>
        <v>360</v>
      </c>
      <c r="G11" s="4">
        <v>18</v>
      </c>
      <c r="H11" s="4">
        <f t="shared" si="1"/>
        <v>360</v>
      </c>
      <c r="I11" s="6">
        <v>0.12916666666666668</v>
      </c>
      <c r="J11" s="4">
        <v>0</v>
      </c>
      <c r="K11" s="4"/>
    </row>
    <row r="12" spans="1:11" ht="15">
      <c r="A12" s="4">
        <v>10</v>
      </c>
      <c r="B12" s="4" t="s">
        <v>126</v>
      </c>
      <c r="C12" s="4" t="s">
        <v>127</v>
      </c>
      <c r="D12" s="4" t="s">
        <v>79</v>
      </c>
      <c r="E12" s="4" t="s">
        <v>128</v>
      </c>
      <c r="F12" s="4">
        <f t="shared" si="0"/>
        <v>360</v>
      </c>
      <c r="G12" s="4">
        <v>18</v>
      </c>
      <c r="H12" s="4">
        <f t="shared" si="1"/>
        <v>360</v>
      </c>
      <c r="I12" s="6">
        <v>0.13541666666666666</v>
      </c>
      <c r="J12" s="4">
        <v>0</v>
      </c>
      <c r="K12" s="4"/>
    </row>
    <row r="13" spans="1:11" ht="15">
      <c r="A13" s="4">
        <v>11</v>
      </c>
      <c r="B13" s="4" t="s">
        <v>133</v>
      </c>
      <c r="C13" s="4" t="s">
        <v>134</v>
      </c>
      <c r="D13" s="4" t="s">
        <v>135</v>
      </c>
      <c r="E13" s="4" t="s">
        <v>100</v>
      </c>
      <c r="F13" s="4">
        <f t="shared" si="0"/>
        <v>360</v>
      </c>
      <c r="G13" s="4">
        <v>18</v>
      </c>
      <c r="H13" s="4">
        <f t="shared" si="1"/>
        <v>360</v>
      </c>
      <c r="I13" s="6">
        <v>0.14097222222222222</v>
      </c>
      <c r="J13" s="4">
        <v>0</v>
      </c>
      <c r="K13" s="4"/>
    </row>
    <row r="14" spans="1:11" ht="15">
      <c r="A14" s="4">
        <v>11</v>
      </c>
      <c r="B14" s="4" t="s">
        <v>129</v>
      </c>
      <c r="C14" s="4" t="s">
        <v>130</v>
      </c>
      <c r="D14" s="4" t="s">
        <v>131</v>
      </c>
      <c r="E14" s="4" t="s">
        <v>132</v>
      </c>
      <c r="F14" s="4">
        <f t="shared" si="0"/>
        <v>360</v>
      </c>
      <c r="G14" s="4">
        <v>18</v>
      </c>
      <c r="H14" s="4">
        <f t="shared" si="1"/>
        <v>360</v>
      </c>
      <c r="I14" s="6">
        <v>0.14097222222222222</v>
      </c>
      <c r="J14" s="4">
        <v>0</v>
      </c>
      <c r="K14" s="4"/>
    </row>
    <row r="15" spans="1:11" ht="15">
      <c r="A15" s="4">
        <v>11</v>
      </c>
      <c r="B15" s="4" t="s">
        <v>136</v>
      </c>
      <c r="C15" s="4" t="s">
        <v>137</v>
      </c>
      <c r="D15" s="4" t="s">
        <v>79</v>
      </c>
      <c r="E15" s="4" t="s">
        <v>22</v>
      </c>
      <c r="F15" s="4">
        <f t="shared" si="0"/>
        <v>360</v>
      </c>
      <c r="G15" s="4">
        <v>18</v>
      </c>
      <c r="H15" s="4">
        <f t="shared" si="1"/>
        <v>360</v>
      </c>
      <c r="I15" s="6">
        <v>0.14097222222222222</v>
      </c>
      <c r="J15" s="4">
        <v>0</v>
      </c>
      <c r="K15" s="4"/>
    </row>
    <row r="16" spans="1:11" ht="15">
      <c r="A16" s="4">
        <v>11</v>
      </c>
      <c r="B16" s="4" t="s">
        <v>138</v>
      </c>
      <c r="C16" s="4" t="s">
        <v>134</v>
      </c>
      <c r="D16" s="4" t="s">
        <v>117</v>
      </c>
      <c r="E16" s="4" t="s">
        <v>22</v>
      </c>
      <c r="F16" s="4">
        <f t="shared" si="0"/>
        <v>360</v>
      </c>
      <c r="G16" s="4">
        <v>18</v>
      </c>
      <c r="H16" s="4">
        <f t="shared" si="1"/>
        <v>360</v>
      </c>
      <c r="I16" s="6">
        <v>0.14097222222222222</v>
      </c>
      <c r="J16" s="4">
        <v>0</v>
      </c>
      <c r="K16" s="4"/>
    </row>
    <row r="17" spans="1:11" ht="15">
      <c r="A17" s="4">
        <v>15</v>
      </c>
      <c r="B17" s="4" t="s">
        <v>139</v>
      </c>
      <c r="C17" s="4" t="s">
        <v>140</v>
      </c>
      <c r="D17" s="4" t="s">
        <v>141</v>
      </c>
      <c r="E17" s="4" t="s">
        <v>142</v>
      </c>
      <c r="F17" s="4">
        <f t="shared" si="0"/>
        <v>360</v>
      </c>
      <c r="G17" s="4">
        <v>18</v>
      </c>
      <c r="H17" s="4">
        <f t="shared" si="1"/>
        <v>360</v>
      </c>
      <c r="I17" s="6">
        <v>0.14305555555555557</v>
      </c>
      <c r="J17" s="4">
        <v>0</v>
      </c>
      <c r="K17" s="4"/>
    </row>
    <row r="18" spans="1:11" ht="15.75">
      <c r="A18" s="4">
        <v>15</v>
      </c>
      <c r="B18" s="4" t="s">
        <v>143</v>
      </c>
      <c r="C18" s="4" t="s">
        <v>140</v>
      </c>
      <c r="D18" s="4" t="s">
        <v>117</v>
      </c>
      <c r="E18" s="4" t="s">
        <v>142</v>
      </c>
      <c r="F18" s="4">
        <f t="shared" si="0"/>
        <v>360</v>
      </c>
      <c r="G18" s="4">
        <v>18</v>
      </c>
      <c r="H18" s="4">
        <f t="shared" si="1"/>
        <v>360</v>
      </c>
      <c r="I18" s="6">
        <v>0.14305555555555557</v>
      </c>
      <c r="J18" s="4">
        <v>0</v>
      </c>
      <c r="K18" s="4"/>
    </row>
    <row r="19" spans="1:11" ht="15.75">
      <c r="A19" s="4">
        <v>17</v>
      </c>
      <c r="B19" s="4" t="s">
        <v>147</v>
      </c>
      <c r="C19" s="4" t="s">
        <v>148</v>
      </c>
      <c r="D19" s="4" t="s">
        <v>149</v>
      </c>
      <c r="E19" s="4" t="s">
        <v>150</v>
      </c>
      <c r="F19" s="4">
        <f t="shared" si="0"/>
        <v>360</v>
      </c>
      <c r="G19" s="4">
        <v>18</v>
      </c>
      <c r="H19" s="4">
        <f t="shared" si="1"/>
        <v>360</v>
      </c>
      <c r="I19" s="6">
        <v>0.15486111111111112</v>
      </c>
      <c r="J19" s="4">
        <v>0</v>
      </c>
      <c r="K19" s="4"/>
    </row>
    <row r="20" spans="1:11" ht="15.75">
      <c r="A20" s="4">
        <v>18</v>
      </c>
      <c r="B20" s="4" t="s">
        <v>151</v>
      </c>
      <c r="C20" s="4" t="s">
        <v>152</v>
      </c>
      <c r="D20" s="4" t="s">
        <v>153</v>
      </c>
      <c r="E20" s="4" t="s">
        <v>22</v>
      </c>
      <c r="F20" s="4">
        <f t="shared" si="0"/>
        <v>360</v>
      </c>
      <c r="G20" s="4">
        <v>18</v>
      </c>
      <c r="H20" s="4">
        <f t="shared" si="1"/>
        <v>360</v>
      </c>
      <c r="I20" s="6">
        <v>0.15625</v>
      </c>
      <c r="J20" s="4">
        <v>0</v>
      </c>
      <c r="K20" s="4"/>
    </row>
    <row r="21" spans="1:11" ht="15.75">
      <c r="A21" s="4">
        <v>19</v>
      </c>
      <c r="B21" s="4" t="s">
        <v>154</v>
      </c>
      <c r="C21" s="4" t="s">
        <v>155</v>
      </c>
      <c r="D21" s="4" t="s">
        <v>59</v>
      </c>
      <c r="E21" s="4" t="s">
        <v>122</v>
      </c>
      <c r="F21" s="4">
        <f t="shared" si="0"/>
        <v>360</v>
      </c>
      <c r="G21" s="4">
        <v>18</v>
      </c>
      <c r="H21" s="4">
        <f t="shared" si="1"/>
        <v>360</v>
      </c>
      <c r="I21" s="6">
        <v>0.16319444444444445</v>
      </c>
      <c r="J21" s="4">
        <v>0</v>
      </c>
      <c r="K21" s="4"/>
    </row>
    <row r="22" spans="1:11" ht="15.75">
      <c r="A22" s="4">
        <v>20</v>
      </c>
      <c r="B22" s="4" t="s">
        <v>156</v>
      </c>
      <c r="C22" s="4" t="s">
        <v>157</v>
      </c>
      <c r="D22" s="4" t="s">
        <v>158</v>
      </c>
      <c r="E22" s="4" t="s">
        <v>159</v>
      </c>
      <c r="F22" s="4">
        <f t="shared" si="0"/>
        <v>360</v>
      </c>
      <c r="G22" s="4">
        <v>18</v>
      </c>
      <c r="H22" s="4">
        <f t="shared" si="1"/>
        <v>360</v>
      </c>
      <c r="I22" s="6">
        <v>0.16458333333333333</v>
      </c>
      <c r="J22" s="4">
        <v>0</v>
      </c>
      <c r="K22" s="4"/>
    </row>
    <row r="23" spans="1:11" ht="15.75">
      <c r="A23" s="4">
        <v>20</v>
      </c>
      <c r="B23" s="4" t="s">
        <v>160</v>
      </c>
      <c r="C23" s="4" t="s">
        <v>161</v>
      </c>
      <c r="D23" s="4" t="s">
        <v>71</v>
      </c>
      <c r="E23" s="4" t="s">
        <v>159</v>
      </c>
      <c r="F23" s="4">
        <f t="shared" si="0"/>
        <v>360</v>
      </c>
      <c r="G23" s="4">
        <v>18</v>
      </c>
      <c r="H23" s="4">
        <f t="shared" si="1"/>
        <v>360</v>
      </c>
      <c r="I23" s="6">
        <v>0.16458333333333333</v>
      </c>
      <c r="J23" s="4">
        <v>0</v>
      </c>
      <c r="K23" s="4"/>
    </row>
    <row r="24" spans="1:11" ht="15.75">
      <c r="A24" s="4">
        <v>22</v>
      </c>
      <c r="B24" s="4" t="s">
        <v>162</v>
      </c>
      <c r="C24" s="4" t="s">
        <v>163</v>
      </c>
      <c r="D24" s="4" t="s">
        <v>164</v>
      </c>
      <c r="E24" s="4" t="s">
        <v>122</v>
      </c>
      <c r="F24" s="4">
        <f t="shared" si="0"/>
        <v>360</v>
      </c>
      <c r="G24" s="4">
        <v>18</v>
      </c>
      <c r="H24" s="4">
        <f t="shared" si="1"/>
        <v>360</v>
      </c>
      <c r="I24" s="6">
        <v>0.16527777777777777</v>
      </c>
      <c r="J24" s="4">
        <v>0</v>
      </c>
      <c r="K24" s="4"/>
    </row>
    <row r="25" spans="1:11" ht="15.75">
      <c r="A25" s="4">
        <v>22</v>
      </c>
      <c r="B25" s="4" t="s">
        <v>165</v>
      </c>
      <c r="C25" s="4" t="s">
        <v>166</v>
      </c>
      <c r="D25" s="4" t="s">
        <v>167</v>
      </c>
      <c r="E25" s="4" t="s">
        <v>122</v>
      </c>
      <c r="F25" s="4">
        <f t="shared" si="0"/>
        <v>360</v>
      </c>
      <c r="G25" s="4">
        <v>18</v>
      </c>
      <c r="H25" s="4">
        <f t="shared" si="1"/>
        <v>360</v>
      </c>
      <c r="I25" s="6">
        <v>0.16527777777777777</v>
      </c>
      <c r="J25" s="4">
        <v>0</v>
      </c>
      <c r="K25" s="4"/>
    </row>
    <row r="26" spans="1:11" ht="15.75">
      <c r="A26" s="4">
        <v>24</v>
      </c>
      <c r="B26" s="4" t="s">
        <v>168</v>
      </c>
      <c r="C26" s="4" t="s">
        <v>169</v>
      </c>
      <c r="D26" s="4" t="s">
        <v>63</v>
      </c>
      <c r="E26" s="4" t="s">
        <v>170</v>
      </c>
      <c r="F26" s="4">
        <f t="shared" si="0"/>
        <v>360</v>
      </c>
      <c r="G26" s="4">
        <v>18</v>
      </c>
      <c r="H26" s="4">
        <f t="shared" si="1"/>
        <v>360</v>
      </c>
      <c r="I26" s="6">
        <v>0.17013888888888887</v>
      </c>
      <c r="J26" s="4">
        <v>0</v>
      </c>
      <c r="K26" s="4"/>
    </row>
    <row r="27" spans="1:11" ht="15.75">
      <c r="A27" s="4">
        <v>25</v>
      </c>
      <c r="B27" s="4" t="s">
        <v>171</v>
      </c>
      <c r="C27" s="4" t="s">
        <v>172</v>
      </c>
      <c r="D27" s="4" t="s">
        <v>63</v>
      </c>
      <c r="E27" s="4" t="s">
        <v>173</v>
      </c>
      <c r="F27" s="4">
        <f t="shared" si="0"/>
        <v>360</v>
      </c>
      <c r="G27" s="4">
        <v>18</v>
      </c>
      <c r="H27" s="4">
        <f t="shared" si="1"/>
        <v>360</v>
      </c>
      <c r="I27" s="6">
        <v>0.1798611111111111</v>
      </c>
      <c r="J27" s="4">
        <v>0</v>
      </c>
      <c r="K27" s="4"/>
    </row>
    <row r="28" spans="1:11" ht="15.75">
      <c r="A28" s="4">
        <v>26</v>
      </c>
      <c r="B28" s="4" t="s">
        <v>174</v>
      </c>
      <c r="C28" s="4" t="s">
        <v>175</v>
      </c>
      <c r="D28" s="4" t="s">
        <v>176</v>
      </c>
      <c r="E28" s="4" t="s">
        <v>22</v>
      </c>
      <c r="F28" s="4">
        <f t="shared" si="0"/>
        <v>360</v>
      </c>
      <c r="G28" s="4">
        <v>18</v>
      </c>
      <c r="H28" s="4">
        <f t="shared" si="1"/>
        <v>360</v>
      </c>
      <c r="I28" s="6">
        <v>0.19375</v>
      </c>
      <c r="J28" s="4">
        <v>0</v>
      </c>
      <c r="K28" s="4"/>
    </row>
    <row r="29" spans="1:11" ht="15.75">
      <c r="A29" s="4">
        <v>26</v>
      </c>
      <c r="B29" s="4" t="s">
        <v>177</v>
      </c>
      <c r="C29" s="4" t="s">
        <v>178</v>
      </c>
      <c r="D29" s="4" t="s">
        <v>54</v>
      </c>
      <c r="E29" s="4" t="s">
        <v>22</v>
      </c>
      <c r="F29" s="4">
        <f t="shared" si="0"/>
        <v>360</v>
      </c>
      <c r="G29" s="4">
        <v>18</v>
      </c>
      <c r="H29" s="4">
        <f t="shared" si="1"/>
        <v>360</v>
      </c>
      <c r="I29" s="6">
        <v>0.19375</v>
      </c>
      <c r="J29" s="4">
        <v>0</v>
      </c>
      <c r="K29" s="4"/>
    </row>
    <row r="30" spans="1:11" ht="15.75">
      <c r="A30" s="4">
        <v>28</v>
      </c>
      <c r="B30" s="4" t="s">
        <v>179</v>
      </c>
      <c r="C30" s="4" t="s">
        <v>180</v>
      </c>
      <c r="D30" s="4" t="s">
        <v>181</v>
      </c>
      <c r="E30" s="4" t="s">
        <v>182</v>
      </c>
      <c r="F30" s="4">
        <f>H30-J30</f>
        <v>360</v>
      </c>
      <c r="G30" s="4">
        <v>18</v>
      </c>
      <c r="H30" s="4">
        <f t="shared" si="1"/>
        <v>360</v>
      </c>
      <c r="I30" s="6">
        <v>0.20069444444444443</v>
      </c>
      <c r="J30" s="4">
        <v>0</v>
      </c>
      <c r="K30" s="4"/>
    </row>
    <row r="31" spans="1:11" ht="15.75">
      <c r="A31" s="4">
        <v>28</v>
      </c>
      <c r="B31" s="4" t="s">
        <v>183</v>
      </c>
      <c r="C31" s="4" t="s">
        <v>184</v>
      </c>
      <c r="D31" s="4" t="s">
        <v>185</v>
      </c>
      <c r="E31" s="4" t="s">
        <v>182</v>
      </c>
      <c r="F31" s="4">
        <f>H31-J31</f>
        <v>360</v>
      </c>
      <c r="G31" s="4">
        <v>18</v>
      </c>
      <c r="H31" s="4">
        <f t="shared" si="1"/>
        <v>360</v>
      </c>
      <c r="I31" s="6">
        <v>0.20069444444444443</v>
      </c>
      <c r="J31" s="4">
        <v>0</v>
      </c>
      <c r="K31" s="4"/>
    </row>
    <row r="32" spans="1:11" ht="15.75">
      <c r="A32" s="4">
        <v>30</v>
      </c>
      <c r="B32" s="4" t="s">
        <v>186</v>
      </c>
      <c r="C32" s="4" t="s">
        <v>187</v>
      </c>
      <c r="D32" s="4" t="s">
        <v>188</v>
      </c>
      <c r="E32" s="4" t="s">
        <v>189</v>
      </c>
      <c r="F32" s="4">
        <f aca="true" t="shared" si="2" ref="F32:F46">H32-J32</f>
        <v>360</v>
      </c>
      <c r="G32" s="4">
        <v>18</v>
      </c>
      <c r="H32" s="4">
        <f t="shared" si="1"/>
        <v>360</v>
      </c>
      <c r="I32" s="6">
        <v>0.21180555555555555</v>
      </c>
      <c r="J32" s="4">
        <v>0</v>
      </c>
      <c r="K32" s="4"/>
    </row>
    <row r="33" spans="1:11" ht="15.75">
      <c r="A33" s="4">
        <v>30</v>
      </c>
      <c r="B33" s="4" t="s">
        <v>190</v>
      </c>
      <c r="C33" s="4" t="s">
        <v>187</v>
      </c>
      <c r="D33" s="4" t="s">
        <v>191</v>
      </c>
      <c r="E33" s="4" t="s">
        <v>189</v>
      </c>
      <c r="F33" s="4">
        <f t="shared" si="2"/>
        <v>360</v>
      </c>
      <c r="G33" s="4">
        <v>18</v>
      </c>
      <c r="H33" s="4">
        <f t="shared" si="1"/>
        <v>360</v>
      </c>
      <c r="I33" s="6">
        <v>0.21180555555555555</v>
      </c>
      <c r="J33" s="4">
        <v>0</v>
      </c>
      <c r="K33" s="4"/>
    </row>
    <row r="34" spans="1:11" ht="15.75">
      <c r="A34" s="4">
        <v>32</v>
      </c>
      <c r="B34" s="4" t="s">
        <v>192</v>
      </c>
      <c r="C34" s="4" t="s">
        <v>193</v>
      </c>
      <c r="D34" s="4" t="s">
        <v>103</v>
      </c>
      <c r="E34" s="4" t="s">
        <v>194</v>
      </c>
      <c r="F34" s="4">
        <f t="shared" si="2"/>
        <v>360</v>
      </c>
      <c r="G34" s="4">
        <v>18</v>
      </c>
      <c r="H34" s="4">
        <f t="shared" si="1"/>
        <v>360</v>
      </c>
      <c r="I34" s="6">
        <v>0.24583333333333335</v>
      </c>
      <c r="J34" s="4">
        <v>0</v>
      </c>
      <c r="K34" s="4"/>
    </row>
    <row r="35" spans="1:11" ht="15.75">
      <c r="A35" s="4">
        <v>32</v>
      </c>
      <c r="B35" s="4" t="s">
        <v>195</v>
      </c>
      <c r="C35" s="4" t="s">
        <v>196</v>
      </c>
      <c r="D35" s="4" t="s">
        <v>197</v>
      </c>
      <c r="E35" s="4" t="s">
        <v>194</v>
      </c>
      <c r="F35" s="4">
        <f t="shared" si="2"/>
        <v>360</v>
      </c>
      <c r="G35" s="4">
        <v>18</v>
      </c>
      <c r="H35" s="4">
        <f t="shared" si="1"/>
        <v>360</v>
      </c>
      <c r="I35" s="6">
        <v>0.24583333333333335</v>
      </c>
      <c r="J35" s="4">
        <v>0</v>
      </c>
      <c r="K35" s="4"/>
    </row>
    <row r="36" spans="1:11" ht="15.75">
      <c r="A36" s="4">
        <v>32</v>
      </c>
      <c r="B36" s="4" t="s">
        <v>198</v>
      </c>
      <c r="C36" s="4" t="s">
        <v>199</v>
      </c>
      <c r="D36" s="4" t="s">
        <v>117</v>
      </c>
      <c r="E36" s="4" t="s">
        <v>194</v>
      </c>
      <c r="F36" s="4">
        <f t="shared" si="2"/>
        <v>360</v>
      </c>
      <c r="G36" s="4">
        <v>18</v>
      </c>
      <c r="H36" s="4">
        <f t="shared" si="1"/>
        <v>360</v>
      </c>
      <c r="I36" s="6">
        <v>0.24583333333333335</v>
      </c>
      <c r="J36" s="4">
        <v>0</v>
      </c>
      <c r="K36" s="4"/>
    </row>
    <row r="37" spans="1:11" ht="15.75">
      <c r="A37" s="4">
        <v>32</v>
      </c>
      <c r="B37" s="4" t="s">
        <v>200</v>
      </c>
      <c r="C37" s="4" t="s">
        <v>201</v>
      </c>
      <c r="D37" s="4" t="s">
        <v>202</v>
      </c>
      <c r="E37" s="4" t="s">
        <v>194</v>
      </c>
      <c r="F37" s="4">
        <f t="shared" si="2"/>
        <v>360</v>
      </c>
      <c r="G37" s="4">
        <v>18</v>
      </c>
      <c r="H37" s="4">
        <f t="shared" si="1"/>
        <v>360</v>
      </c>
      <c r="I37" s="6">
        <v>0.24583333333333335</v>
      </c>
      <c r="J37" s="4">
        <v>0</v>
      </c>
      <c r="K37" s="4"/>
    </row>
    <row r="38" spans="1:11" ht="15.75">
      <c r="A38" s="4">
        <v>36</v>
      </c>
      <c r="B38" s="4" t="s">
        <v>203</v>
      </c>
      <c r="C38" s="4" t="s">
        <v>81</v>
      </c>
      <c r="D38" s="4" t="s">
        <v>191</v>
      </c>
      <c r="E38" s="4" t="s">
        <v>22</v>
      </c>
      <c r="F38" s="4">
        <f t="shared" si="2"/>
        <v>360</v>
      </c>
      <c r="G38" s="4">
        <v>18</v>
      </c>
      <c r="H38" s="4">
        <f t="shared" si="1"/>
        <v>360</v>
      </c>
      <c r="I38" s="6">
        <v>0.29097222222222224</v>
      </c>
      <c r="J38" s="4">
        <v>0</v>
      </c>
      <c r="K38" s="4"/>
    </row>
    <row r="39" spans="1:11" ht="15.75">
      <c r="A39" s="4">
        <v>37</v>
      </c>
      <c r="B39" s="4" t="s">
        <v>209</v>
      </c>
      <c r="C39" s="4" t="s">
        <v>210</v>
      </c>
      <c r="D39" s="4" t="s">
        <v>211</v>
      </c>
      <c r="E39" s="4" t="s">
        <v>212</v>
      </c>
      <c r="F39" s="4">
        <f t="shared" si="2"/>
        <v>340</v>
      </c>
      <c r="G39" s="4">
        <v>18</v>
      </c>
      <c r="H39" s="4">
        <f t="shared" si="1"/>
        <v>360</v>
      </c>
      <c r="I39" s="6">
        <v>0.12152777777777778</v>
      </c>
      <c r="J39" s="4">
        <v>20</v>
      </c>
      <c r="K39" s="4"/>
    </row>
    <row r="40" spans="1:11" ht="15.75">
      <c r="A40" s="4">
        <v>37</v>
      </c>
      <c r="B40" s="4" t="s">
        <v>213</v>
      </c>
      <c r="C40" s="4" t="s">
        <v>210</v>
      </c>
      <c r="D40" s="4" t="s">
        <v>82</v>
      </c>
      <c r="E40" s="4" t="s">
        <v>212</v>
      </c>
      <c r="F40" s="4">
        <f t="shared" si="2"/>
        <v>340</v>
      </c>
      <c r="G40" s="4">
        <v>18</v>
      </c>
      <c r="H40" s="4">
        <f t="shared" si="1"/>
        <v>360</v>
      </c>
      <c r="I40" s="6">
        <v>0.12152777777777778</v>
      </c>
      <c r="J40" s="4">
        <v>20</v>
      </c>
      <c r="K40" s="4"/>
    </row>
    <row r="41" spans="1:11" ht="15.75">
      <c r="A41" s="4">
        <v>39</v>
      </c>
      <c r="B41" s="4" t="s">
        <v>123</v>
      </c>
      <c r="C41" s="4" t="s">
        <v>124</v>
      </c>
      <c r="D41" s="4" t="s">
        <v>125</v>
      </c>
      <c r="E41" s="4" t="s">
        <v>22</v>
      </c>
      <c r="F41" s="4">
        <f>H41-J41</f>
        <v>340</v>
      </c>
      <c r="G41" s="4">
        <v>18</v>
      </c>
      <c r="H41" s="4">
        <f>G41*20</f>
        <v>360</v>
      </c>
      <c r="I41" s="6">
        <v>0.13472222222222222</v>
      </c>
      <c r="J41" s="4">
        <v>20</v>
      </c>
      <c r="K41" s="4"/>
    </row>
    <row r="42" spans="1:11" ht="15.75">
      <c r="A42" s="4">
        <v>40</v>
      </c>
      <c r="B42" s="4" t="s">
        <v>214</v>
      </c>
      <c r="C42" s="4" t="s">
        <v>215</v>
      </c>
      <c r="D42" s="4" t="s">
        <v>149</v>
      </c>
      <c r="E42" s="4" t="s">
        <v>216</v>
      </c>
      <c r="F42" s="4">
        <f t="shared" si="2"/>
        <v>300</v>
      </c>
      <c r="G42" s="4">
        <v>18</v>
      </c>
      <c r="H42" s="4">
        <f t="shared" si="1"/>
        <v>360</v>
      </c>
      <c r="I42" s="6">
        <v>0.09791666666666667</v>
      </c>
      <c r="J42" s="4">
        <v>60</v>
      </c>
      <c r="K42" s="4"/>
    </row>
    <row r="43" spans="1:11" ht="15.75">
      <c r="A43" s="4">
        <v>41</v>
      </c>
      <c r="B43" s="4" t="s">
        <v>217</v>
      </c>
      <c r="C43" s="4" t="s">
        <v>218</v>
      </c>
      <c r="D43" s="4" t="s">
        <v>219</v>
      </c>
      <c r="E43" s="4" t="s">
        <v>220</v>
      </c>
      <c r="F43" s="4">
        <f t="shared" si="2"/>
        <v>300</v>
      </c>
      <c r="G43" s="4">
        <v>18</v>
      </c>
      <c r="H43" s="4">
        <f t="shared" si="1"/>
        <v>360</v>
      </c>
      <c r="I43" s="6">
        <v>0.09861111111111111</v>
      </c>
      <c r="J43" s="4">
        <v>60</v>
      </c>
      <c r="K43" s="4"/>
    </row>
    <row r="44" spans="1:11" ht="15.75">
      <c r="A44" s="4">
        <v>43</v>
      </c>
      <c r="B44" s="4" t="s">
        <v>221</v>
      </c>
      <c r="C44" s="4" t="s">
        <v>222</v>
      </c>
      <c r="D44" s="4" t="s">
        <v>223</v>
      </c>
      <c r="E44" s="4" t="s">
        <v>212</v>
      </c>
      <c r="F44" s="4">
        <f t="shared" si="2"/>
        <v>300</v>
      </c>
      <c r="G44" s="4">
        <v>18</v>
      </c>
      <c r="H44" s="4">
        <f t="shared" si="1"/>
        <v>360</v>
      </c>
      <c r="I44" s="6">
        <v>0.15</v>
      </c>
      <c r="J44" s="4">
        <v>60</v>
      </c>
      <c r="K44" s="4"/>
    </row>
    <row r="45" spans="1:11" ht="15.75">
      <c r="A45" s="4">
        <v>43</v>
      </c>
      <c r="B45" s="4" t="s">
        <v>224</v>
      </c>
      <c r="C45" s="4" t="s">
        <v>225</v>
      </c>
      <c r="D45" s="4" t="s">
        <v>226</v>
      </c>
      <c r="E45" s="4" t="s">
        <v>227</v>
      </c>
      <c r="F45" s="4">
        <f t="shared" si="2"/>
        <v>240</v>
      </c>
      <c r="G45" s="4">
        <v>18</v>
      </c>
      <c r="H45" s="4">
        <f t="shared" si="1"/>
        <v>360</v>
      </c>
      <c r="I45" s="6">
        <v>0.22152777777777777</v>
      </c>
      <c r="J45" s="4">
        <v>120</v>
      </c>
      <c r="K45" s="4"/>
    </row>
    <row r="46" spans="1:11" ht="15.75">
      <c r="A46" s="4">
        <v>44</v>
      </c>
      <c r="B46" s="4" t="s">
        <v>228</v>
      </c>
      <c r="C46" s="4" t="s">
        <v>229</v>
      </c>
      <c r="D46" s="4" t="s">
        <v>79</v>
      </c>
      <c r="E46" s="4" t="s">
        <v>230</v>
      </c>
      <c r="F46" s="4">
        <f t="shared" si="2"/>
        <v>220</v>
      </c>
      <c r="G46" s="4">
        <v>18</v>
      </c>
      <c r="H46" s="4">
        <f t="shared" si="1"/>
        <v>360</v>
      </c>
      <c r="I46" s="6">
        <v>0.23750000000000002</v>
      </c>
      <c r="J46" s="4">
        <v>140</v>
      </c>
      <c r="K46" s="4" t="s">
        <v>231</v>
      </c>
    </row>
    <row r="47" spans="1:11" ht="15.75">
      <c r="A47" s="4" t="s">
        <v>43</v>
      </c>
      <c r="B47" s="4" t="s">
        <v>205</v>
      </c>
      <c r="C47" s="4" t="s">
        <v>206</v>
      </c>
      <c r="D47" s="4" t="s">
        <v>207</v>
      </c>
      <c r="E47" s="4" t="s">
        <v>194</v>
      </c>
      <c r="F47" s="4" t="s">
        <v>22</v>
      </c>
      <c r="G47" s="4">
        <v>18</v>
      </c>
      <c r="H47" s="4">
        <f t="shared" si="1"/>
        <v>360</v>
      </c>
      <c r="I47" s="6" t="s">
        <v>22</v>
      </c>
      <c r="J47" s="4">
        <v>0</v>
      </c>
      <c r="K47" s="4" t="s">
        <v>232</v>
      </c>
    </row>
    <row r="50" ht="15.75">
      <c r="A50" s="8" t="s">
        <v>204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selection activeCell="A1" sqref="A1:J11"/>
    </sheetView>
  </sheetViews>
  <sheetFormatPr defaultColWidth="9.140625" defaultRowHeight="15"/>
  <cols>
    <col min="1" max="1" width="8.7109375" style="2" bestFit="1" customWidth="1"/>
    <col min="2" max="2" width="10.421875" style="2" customWidth="1"/>
    <col min="3" max="3" width="19.57421875" style="2" customWidth="1"/>
    <col min="4" max="4" width="17.57421875" style="2" customWidth="1"/>
    <col min="5" max="5" width="28.00390625" style="2" bestFit="1" customWidth="1"/>
    <col min="6" max="6" width="10.8515625" style="2" bestFit="1" customWidth="1"/>
    <col min="7" max="7" width="9.28125" style="2" bestFit="1" customWidth="1"/>
    <col min="8" max="8" width="6.57421875" style="2" customWidth="1"/>
    <col min="9" max="9" width="8.7109375" style="2" bestFit="1" customWidth="1"/>
    <col min="10" max="10" width="9.8515625" style="2" bestFit="1" customWidth="1"/>
    <col min="11" max="16384" width="9.140625" style="2" customWidth="1"/>
  </cols>
  <sheetData>
    <row r="1" ht="15.75">
      <c r="A1" s="1" t="s">
        <v>233</v>
      </c>
    </row>
    <row r="2" spans="1:10" s="3" customFormat="1" ht="47.25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8</v>
      </c>
      <c r="G2" s="5" t="s">
        <v>6</v>
      </c>
      <c r="H2" s="5" t="s">
        <v>7</v>
      </c>
      <c r="I2" s="5" t="s">
        <v>9</v>
      </c>
      <c r="J2" s="5" t="s">
        <v>10</v>
      </c>
    </row>
    <row r="3" spans="1:10" ht="15">
      <c r="A3" s="4">
        <v>1</v>
      </c>
      <c r="B3" s="4" t="s">
        <v>133</v>
      </c>
      <c r="C3" s="4" t="s">
        <v>134</v>
      </c>
      <c r="D3" s="4" t="s">
        <v>135</v>
      </c>
      <c r="E3" s="4" t="s">
        <v>100</v>
      </c>
      <c r="F3" s="4">
        <f aca="true" t="shared" si="0" ref="F3:F11">H3-J3</f>
        <v>360</v>
      </c>
      <c r="G3" s="4">
        <v>18</v>
      </c>
      <c r="H3" s="4">
        <f aca="true" t="shared" si="1" ref="H3:H11">G3*20</f>
        <v>360</v>
      </c>
      <c r="I3" s="6">
        <v>0.14097222222222222</v>
      </c>
      <c r="J3" s="4">
        <v>0</v>
      </c>
    </row>
    <row r="4" spans="1:10" ht="15">
      <c r="A4" s="4">
        <v>2</v>
      </c>
      <c r="B4" s="4" t="s">
        <v>129</v>
      </c>
      <c r="C4" s="4" t="s">
        <v>130</v>
      </c>
      <c r="D4" s="4" t="s">
        <v>131</v>
      </c>
      <c r="E4" s="4" t="s">
        <v>132</v>
      </c>
      <c r="F4" s="4">
        <f t="shared" si="0"/>
        <v>360</v>
      </c>
      <c r="G4" s="4">
        <v>18</v>
      </c>
      <c r="H4" s="4">
        <f t="shared" si="1"/>
        <v>360</v>
      </c>
      <c r="I4" s="6">
        <v>0.14097222222222222</v>
      </c>
      <c r="J4" s="4">
        <v>0</v>
      </c>
    </row>
    <row r="5" spans="1:10" ht="15">
      <c r="A5" s="4">
        <v>3</v>
      </c>
      <c r="B5" s="4" t="s">
        <v>139</v>
      </c>
      <c r="C5" s="4" t="s">
        <v>140</v>
      </c>
      <c r="D5" s="4" t="s">
        <v>141</v>
      </c>
      <c r="E5" s="4" t="s">
        <v>142</v>
      </c>
      <c r="F5" s="4">
        <f t="shared" si="0"/>
        <v>360</v>
      </c>
      <c r="G5" s="4">
        <v>18</v>
      </c>
      <c r="H5" s="4">
        <f t="shared" si="1"/>
        <v>360</v>
      </c>
      <c r="I5" s="6">
        <v>0.14305555555555557</v>
      </c>
      <c r="J5" s="4">
        <v>0</v>
      </c>
    </row>
    <row r="6" spans="1:10" ht="15">
      <c r="A6" s="4">
        <v>4</v>
      </c>
      <c r="B6" s="4" t="s">
        <v>165</v>
      </c>
      <c r="C6" s="4" t="s">
        <v>166</v>
      </c>
      <c r="D6" s="4" t="s">
        <v>167</v>
      </c>
      <c r="E6" s="4" t="s">
        <v>122</v>
      </c>
      <c r="F6" s="4">
        <f t="shared" si="0"/>
        <v>360</v>
      </c>
      <c r="G6" s="4">
        <v>18</v>
      </c>
      <c r="H6" s="4">
        <f t="shared" si="1"/>
        <v>360</v>
      </c>
      <c r="I6" s="6">
        <v>0.16527777777777777</v>
      </c>
      <c r="J6" s="4">
        <v>0</v>
      </c>
    </row>
    <row r="7" spans="1:10" ht="15">
      <c r="A7" s="4">
        <v>5</v>
      </c>
      <c r="B7" s="4" t="s">
        <v>174</v>
      </c>
      <c r="C7" s="4" t="s">
        <v>175</v>
      </c>
      <c r="D7" s="4" t="s">
        <v>176</v>
      </c>
      <c r="E7" s="4" t="s">
        <v>22</v>
      </c>
      <c r="F7" s="4">
        <f t="shared" si="0"/>
        <v>360</v>
      </c>
      <c r="G7" s="4">
        <v>18</v>
      </c>
      <c r="H7" s="4">
        <f t="shared" si="1"/>
        <v>360</v>
      </c>
      <c r="I7" s="6">
        <v>0.19375</v>
      </c>
      <c r="J7" s="4">
        <v>0</v>
      </c>
    </row>
    <row r="8" spans="1:10" ht="15">
      <c r="A8" s="4">
        <v>5</v>
      </c>
      <c r="B8" s="4" t="s">
        <v>177</v>
      </c>
      <c r="C8" s="4" t="s">
        <v>178</v>
      </c>
      <c r="D8" s="4" t="s">
        <v>54</v>
      </c>
      <c r="E8" s="4" t="s">
        <v>22</v>
      </c>
      <c r="F8" s="4">
        <f t="shared" si="0"/>
        <v>360</v>
      </c>
      <c r="G8" s="4">
        <v>18</v>
      </c>
      <c r="H8" s="4">
        <f t="shared" si="1"/>
        <v>360</v>
      </c>
      <c r="I8" s="6">
        <v>0.19375</v>
      </c>
      <c r="J8" s="4">
        <v>0</v>
      </c>
    </row>
    <row r="9" spans="1:10" ht="15">
      <c r="A9" s="4">
        <v>7</v>
      </c>
      <c r="B9" s="4" t="s">
        <v>183</v>
      </c>
      <c r="C9" s="4" t="s">
        <v>184</v>
      </c>
      <c r="D9" s="4" t="s">
        <v>185</v>
      </c>
      <c r="E9" s="4" t="s">
        <v>182</v>
      </c>
      <c r="F9" s="4">
        <f t="shared" si="0"/>
        <v>360</v>
      </c>
      <c r="G9" s="4">
        <v>18</v>
      </c>
      <c r="H9" s="4">
        <f t="shared" si="1"/>
        <v>360</v>
      </c>
      <c r="I9" s="6">
        <v>0.20069444444444443</v>
      </c>
      <c r="J9" s="4">
        <v>0</v>
      </c>
    </row>
    <row r="10" spans="1:10" ht="15">
      <c r="A10" s="4">
        <v>8</v>
      </c>
      <c r="B10" s="4" t="s">
        <v>217</v>
      </c>
      <c r="C10" s="4" t="s">
        <v>218</v>
      </c>
      <c r="D10" s="4" t="s">
        <v>219</v>
      </c>
      <c r="E10" s="4" t="s">
        <v>220</v>
      </c>
      <c r="F10" s="4">
        <f t="shared" si="0"/>
        <v>300</v>
      </c>
      <c r="G10" s="4">
        <v>18</v>
      </c>
      <c r="H10" s="4">
        <f t="shared" si="1"/>
        <v>360</v>
      </c>
      <c r="I10" s="6">
        <v>0.09861111111111111</v>
      </c>
      <c r="J10" s="4">
        <v>60</v>
      </c>
    </row>
    <row r="11" spans="1:10" ht="15">
      <c r="A11" s="4">
        <v>9</v>
      </c>
      <c r="B11" s="4" t="s">
        <v>221</v>
      </c>
      <c r="C11" s="4" t="s">
        <v>222</v>
      </c>
      <c r="D11" s="4" t="s">
        <v>223</v>
      </c>
      <c r="E11" s="4" t="s">
        <v>212</v>
      </c>
      <c r="F11" s="4">
        <f t="shared" si="0"/>
        <v>300</v>
      </c>
      <c r="G11" s="4">
        <v>18</v>
      </c>
      <c r="H11" s="4">
        <f t="shared" si="1"/>
        <v>360</v>
      </c>
      <c r="I11" s="6">
        <v>0.15</v>
      </c>
      <c r="J11" s="4">
        <v>60</v>
      </c>
    </row>
    <row r="12" ht="15"/>
    <row r="13" ht="15"/>
    <row r="14" ht="15"/>
    <row r="15" ht="15"/>
    <row r="16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0" zoomScaleNormal="80" zoomScalePageLayoutView="0" workbookViewId="0" topLeftCell="A16">
      <selection activeCell="A45" sqref="A45"/>
    </sheetView>
  </sheetViews>
  <sheetFormatPr defaultColWidth="9.140625" defaultRowHeight="15"/>
  <cols>
    <col min="1" max="1" width="8.7109375" style="2" bestFit="1" customWidth="1"/>
    <col min="2" max="2" width="10.421875" style="2" customWidth="1"/>
    <col min="3" max="3" width="19.57421875" style="2" customWidth="1"/>
    <col min="4" max="4" width="17.57421875" style="2" customWidth="1"/>
    <col min="5" max="5" width="10.8515625" style="2" bestFit="1" customWidth="1"/>
    <col min="6" max="6" width="38.140625" style="2" bestFit="1" customWidth="1"/>
    <col min="7" max="7" width="10.8515625" style="2" bestFit="1" customWidth="1"/>
    <col min="8" max="8" width="9.28125" style="2" bestFit="1" customWidth="1"/>
    <col min="9" max="9" width="6.57421875" style="2" customWidth="1"/>
    <col min="10" max="10" width="8.7109375" style="2" bestFit="1" customWidth="1"/>
    <col min="11" max="11" width="9.8515625" style="2" bestFit="1" customWidth="1"/>
    <col min="12" max="12" width="63.7109375" style="2" customWidth="1"/>
    <col min="13" max="16384" width="9.140625" style="2" customWidth="1"/>
  </cols>
  <sheetData>
    <row r="1" ht="15.75">
      <c r="A1" s="1" t="s">
        <v>13</v>
      </c>
    </row>
    <row r="2" spans="1:12" s="3" customFormat="1" ht="47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</v>
      </c>
      <c r="H2" s="5" t="s">
        <v>6</v>
      </c>
      <c r="I2" s="5" t="s">
        <v>7</v>
      </c>
      <c r="J2" s="5" t="s">
        <v>9</v>
      </c>
      <c r="K2" s="5" t="s">
        <v>10</v>
      </c>
      <c r="L2" s="5" t="s">
        <v>208</v>
      </c>
    </row>
    <row r="3" spans="1:12" ht="15">
      <c r="A3" s="4">
        <v>1</v>
      </c>
      <c r="B3" s="4" t="s">
        <v>236</v>
      </c>
      <c r="C3" s="4" t="s">
        <v>237</v>
      </c>
      <c r="D3" s="4" t="s">
        <v>79</v>
      </c>
      <c r="E3" s="4"/>
      <c r="F3" s="4" t="s">
        <v>238</v>
      </c>
      <c r="G3" s="4">
        <f>I3-K3</f>
        <v>680</v>
      </c>
      <c r="H3" s="4">
        <v>34</v>
      </c>
      <c r="I3" s="4">
        <f>H3*20</f>
        <v>680</v>
      </c>
      <c r="J3" s="6">
        <v>0.2423611111111111</v>
      </c>
      <c r="K3" s="4">
        <v>0</v>
      </c>
      <c r="L3" s="4"/>
    </row>
    <row r="4" spans="1:12" ht="15">
      <c r="A4" s="4">
        <v>2</v>
      </c>
      <c r="B4" s="4" t="s">
        <v>239</v>
      </c>
      <c r="C4" s="4" t="s">
        <v>215</v>
      </c>
      <c r="D4" s="4" t="s">
        <v>121</v>
      </c>
      <c r="E4" s="4"/>
      <c r="F4" s="4" t="s">
        <v>216</v>
      </c>
      <c r="G4" s="4">
        <f aca="true" t="shared" si="0" ref="G4:G19">I4-K4</f>
        <v>680</v>
      </c>
      <c r="H4" s="4">
        <v>34</v>
      </c>
      <c r="I4" s="4">
        <f aca="true" t="shared" si="1" ref="I4:I19">H4*20</f>
        <v>680</v>
      </c>
      <c r="J4" s="6">
        <v>0.26805555555555555</v>
      </c>
      <c r="K4" s="4">
        <v>0</v>
      </c>
      <c r="L4" s="4"/>
    </row>
    <row r="5" spans="1:12" ht="15">
      <c r="A5" s="4">
        <v>3</v>
      </c>
      <c r="B5" s="4" t="s">
        <v>240</v>
      </c>
      <c r="C5" s="4" t="s">
        <v>241</v>
      </c>
      <c r="D5" s="4" t="s">
        <v>158</v>
      </c>
      <c r="E5" s="4"/>
      <c r="F5" s="4" t="s">
        <v>212</v>
      </c>
      <c r="G5" s="4">
        <f t="shared" si="0"/>
        <v>680</v>
      </c>
      <c r="H5" s="4">
        <v>34</v>
      </c>
      <c r="I5" s="4">
        <f t="shared" si="1"/>
        <v>680</v>
      </c>
      <c r="J5" s="6">
        <v>0.26805555555555555</v>
      </c>
      <c r="K5" s="4">
        <v>0</v>
      </c>
      <c r="L5" s="4"/>
    </row>
    <row r="6" spans="1:12" ht="15">
      <c r="A6" s="4">
        <v>4</v>
      </c>
      <c r="B6" s="4" t="s">
        <v>244</v>
      </c>
      <c r="C6" s="4" t="s">
        <v>245</v>
      </c>
      <c r="D6" s="4" t="s">
        <v>246</v>
      </c>
      <c r="E6" s="4"/>
      <c r="F6" s="4" t="s">
        <v>170</v>
      </c>
      <c r="G6" s="4">
        <f t="shared" si="0"/>
        <v>680</v>
      </c>
      <c r="H6" s="4">
        <v>34</v>
      </c>
      <c r="I6" s="4">
        <f t="shared" si="1"/>
        <v>680</v>
      </c>
      <c r="J6" s="6">
        <v>0.3076388888888889</v>
      </c>
      <c r="K6" s="4">
        <v>0</v>
      </c>
      <c r="L6" s="4"/>
    </row>
    <row r="7" spans="1:12" ht="15">
      <c r="A7" s="4">
        <v>5</v>
      </c>
      <c r="B7" s="4" t="s">
        <v>247</v>
      </c>
      <c r="C7" s="4" t="s">
        <v>248</v>
      </c>
      <c r="D7" s="4" t="s">
        <v>249</v>
      </c>
      <c r="E7" s="4"/>
      <c r="F7" s="4" t="s">
        <v>250</v>
      </c>
      <c r="G7" s="4">
        <f t="shared" si="0"/>
        <v>680</v>
      </c>
      <c r="H7" s="4">
        <v>34</v>
      </c>
      <c r="I7" s="4">
        <f t="shared" si="1"/>
        <v>680</v>
      </c>
      <c r="J7" s="6">
        <v>0.3090277777777778</v>
      </c>
      <c r="K7" s="4">
        <v>0</v>
      </c>
      <c r="L7" s="4"/>
    </row>
    <row r="8" spans="1:12" ht="15">
      <c r="A8" s="4">
        <v>6</v>
      </c>
      <c r="B8" s="4" t="s">
        <v>251</v>
      </c>
      <c r="C8" s="4" t="s">
        <v>38</v>
      </c>
      <c r="D8" s="4" t="s">
        <v>158</v>
      </c>
      <c r="E8" s="4"/>
      <c r="F8" s="4" t="s">
        <v>22</v>
      </c>
      <c r="G8" s="4">
        <f t="shared" si="0"/>
        <v>680</v>
      </c>
      <c r="H8" s="4">
        <v>34</v>
      </c>
      <c r="I8" s="4">
        <f t="shared" si="1"/>
        <v>680</v>
      </c>
      <c r="J8" s="6">
        <v>0.3159722222222222</v>
      </c>
      <c r="K8" s="4">
        <v>0</v>
      </c>
      <c r="L8" s="4"/>
    </row>
    <row r="9" spans="1:12" ht="15">
      <c r="A9" s="4">
        <v>7</v>
      </c>
      <c r="B9" s="4" t="s">
        <v>252</v>
      </c>
      <c r="C9" s="4" t="s">
        <v>253</v>
      </c>
      <c r="D9" s="4" t="s">
        <v>254</v>
      </c>
      <c r="E9" s="4"/>
      <c r="F9" s="4" t="s">
        <v>255</v>
      </c>
      <c r="G9" s="4">
        <f t="shared" si="0"/>
        <v>680</v>
      </c>
      <c r="H9" s="4">
        <v>34</v>
      </c>
      <c r="I9" s="4">
        <f t="shared" si="1"/>
        <v>680</v>
      </c>
      <c r="J9" s="6">
        <v>0.31736111111111115</v>
      </c>
      <c r="K9" s="4">
        <v>0</v>
      </c>
      <c r="L9" s="4"/>
    </row>
    <row r="10" spans="1:12" ht="15">
      <c r="A10" s="4">
        <v>8</v>
      </c>
      <c r="B10" s="4" t="s">
        <v>256</v>
      </c>
      <c r="C10" s="4" t="s">
        <v>257</v>
      </c>
      <c r="D10" s="4" t="s">
        <v>117</v>
      </c>
      <c r="E10" s="4"/>
      <c r="F10" s="4" t="s">
        <v>258</v>
      </c>
      <c r="G10" s="4">
        <f t="shared" si="0"/>
        <v>680</v>
      </c>
      <c r="H10" s="4">
        <v>34</v>
      </c>
      <c r="I10" s="4">
        <f t="shared" si="1"/>
        <v>680</v>
      </c>
      <c r="J10" s="6">
        <v>0.33125</v>
      </c>
      <c r="K10" s="4">
        <v>0</v>
      </c>
      <c r="L10" s="4"/>
    </row>
    <row r="11" spans="1:12" ht="15">
      <c r="A11" s="4">
        <v>9</v>
      </c>
      <c r="B11" s="4" t="s">
        <v>251</v>
      </c>
      <c r="C11" s="4" t="s">
        <v>259</v>
      </c>
      <c r="D11" s="4" t="s">
        <v>211</v>
      </c>
      <c r="E11" s="4"/>
      <c r="F11" s="4" t="s">
        <v>22</v>
      </c>
      <c r="G11" s="4">
        <f t="shared" si="0"/>
        <v>680</v>
      </c>
      <c r="H11" s="4">
        <v>34</v>
      </c>
      <c r="I11" s="4">
        <f t="shared" si="1"/>
        <v>680</v>
      </c>
      <c r="J11" s="6">
        <v>0.34027777777777773</v>
      </c>
      <c r="K11" s="4">
        <v>0</v>
      </c>
      <c r="L11" s="4"/>
    </row>
    <row r="12" spans="1:12" ht="15">
      <c r="A12" s="4">
        <v>10</v>
      </c>
      <c r="B12" s="4" t="s">
        <v>260</v>
      </c>
      <c r="C12" s="4" t="s">
        <v>261</v>
      </c>
      <c r="D12" s="4" t="s">
        <v>262</v>
      </c>
      <c r="E12" s="4"/>
      <c r="F12" s="4" t="s">
        <v>263</v>
      </c>
      <c r="G12" s="4">
        <f t="shared" si="0"/>
        <v>680</v>
      </c>
      <c r="H12" s="4">
        <v>34</v>
      </c>
      <c r="I12" s="4">
        <f t="shared" si="1"/>
        <v>680</v>
      </c>
      <c r="J12" s="6">
        <v>0.3652777777777778</v>
      </c>
      <c r="K12" s="4">
        <v>0</v>
      </c>
      <c r="L12" s="4"/>
    </row>
    <row r="13" spans="1:12" ht="15">
      <c r="A13" s="4">
        <v>10</v>
      </c>
      <c r="B13" s="4" t="s">
        <v>264</v>
      </c>
      <c r="C13" s="4" t="s">
        <v>265</v>
      </c>
      <c r="D13" s="4" t="s">
        <v>59</v>
      </c>
      <c r="E13" s="4"/>
      <c r="F13" s="4" t="s">
        <v>266</v>
      </c>
      <c r="G13" s="4">
        <f t="shared" si="0"/>
        <v>680</v>
      </c>
      <c r="H13" s="4">
        <v>34</v>
      </c>
      <c r="I13" s="4">
        <f t="shared" si="1"/>
        <v>680</v>
      </c>
      <c r="J13" s="6">
        <v>0.3652777777777778</v>
      </c>
      <c r="K13" s="4">
        <v>0</v>
      </c>
      <c r="L13" s="4"/>
    </row>
    <row r="14" spans="1:12" ht="15">
      <c r="A14" s="4">
        <v>12</v>
      </c>
      <c r="B14" s="4" t="s">
        <v>267</v>
      </c>
      <c r="C14" s="4" t="s">
        <v>268</v>
      </c>
      <c r="D14" s="4" t="s">
        <v>269</v>
      </c>
      <c r="E14" s="4"/>
      <c r="F14" s="4" t="s">
        <v>270</v>
      </c>
      <c r="G14" s="4">
        <f t="shared" si="0"/>
        <v>680</v>
      </c>
      <c r="H14" s="4">
        <v>34</v>
      </c>
      <c r="I14" s="4">
        <f t="shared" si="1"/>
        <v>680</v>
      </c>
      <c r="J14" s="6">
        <v>0.37916666666666665</v>
      </c>
      <c r="K14" s="4">
        <v>0</v>
      </c>
      <c r="L14" s="4"/>
    </row>
    <row r="15" spans="1:12" ht="15">
      <c r="A15" s="4">
        <v>13</v>
      </c>
      <c r="B15" s="4" t="s">
        <v>271</v>
      </c>
      <c r="C15" s="4" t="s">
        <v>272</v>
      </c>
      <c r="D15" s="4" t="s">
        <v>103</v>
      </c>
      <c r="E15" s="4"/>
      <c r="F15" s="4" t="s">
        <v>273</v>
      </c>
      <c r="G15" s="4">
        <f t="shared" si="0"/>
        <v>680</v>
      </c>
      <c r="H15" s="4">
        <v>34</v>
      </c>
      <c r="I15" s="4">
        <f t="shared" si="1"/>
        <v>680</v>
      </c>
      <c r="J15" s="6">
        <v>0.4236111111111111</v>
      </c>
      <c r="K15" s="4">
        <v>0</v>
      </c>
      <c r="L15" s="4"/>
    </row>
    <row r="16" spans="1:12" ht="15">
      <c r="A16" s="4">
        <v>14</v>
      </c>
      <c r="B16" s="4" t="s">
        <v>274</v>
      </c>
      <c r="C16" s="4" t="s">
        <v>275</v>
      </c>
      <c r="D16" s="4" t="s">
        <v>63</v>
      </c>
      <c r="E16" s="4"/>
      <c r="F16" s="4" t="s">
        <v>22</v>
      </c>
      <c r="G16" s="4">
        <f t="shared" si="0"/>
        <v>680</v>
      </c>
      <c r="H16" s="4">
        <v>34</v>
      </c>
      <c r="I16" s="4">
        <f t="shared" si="1"/>
        <v>680</v>
      </c>
      <c r="J16" s="6">
        <v>0.4305555555555556</v>
      </c>
      <c r="K16" s="4">
        <v>0</v>
      </c>
      <c r="L16" s="4"/>
    </row>
    <row r="17" spans="1:12" ht="15">
      <c r="A17" s="4">
        <v>15</v>
      </c>
      <c r="B17" s="4" t="s">
        <v>276</v>
      </c>
      <c r="C17" s="4" t="s">
        <v>277</v>
      </c>
      <c r="D17" s="4" t="s">
        <v>278</v>
      </c>
      <c r="E17" s="4"/>
      <c r="F17" s="4" t="s">
        <v>279</v>
      </c>
      <c r="G17" s="4">
        <f t="shared" si="0"/>
        <v>680</v>
      </c>
      <c r="H17" s="4">
        <v>34</v>
      </c>
      <c r="I17" s="4">
        <f t="shared" si="1"/>
        <v>680</v>
      </c>
      <c r="J17" s="6">
        <v>0.4375</v>
      </c>
      <c r="K17" s="4">
        <v>0</v>
      </c>
      <c r="L17" s="4"/>
    </row>
    <row r="18" spans="1:12" ht="15.75">
      <c r="A18" s="4">
        <v>15</v>
      </c>
      <c r="B18" s="4" t="s">
        <v>280</v>
      </c>
      <c r="C18" s="4" t="s">
        <v>281</v>
      </c>
      <c r="D18" s="4" t="s">
        <v>282</v>
      </c>
      <c r="E18" s="4"/>
      <c r="F18" s="4" t="s">
        <v>283</v>
      </c>
      <c r="G18" s="4">
        <f t="shared" si="0"/>
        <v>680</v>
      </c>
      <c r="H18" s="4">
        <v>34</v>
      </c>
      <c r="I18" s="4">
        <f t="shared" si="1"/>
        <v>680</v>
      </c>
      <c r="J18" s="6">
        <v>0.4375</v>
      </c>
      <c r="K18" s="4">
        <v>0</v>
      </c>
      <c r="L18" s="4"/>
    </row>
    <row r="19" spans="1:12" ht="15.75">
      <c r="A19" s="4">
        <v>17</v>
      </c>
      <c r="B19" s="4" t="s">
        <v>242</v>
      </c>
      <c r="C19" s="4" t="s">
        <v>243</v>
      </c>
      <c r="D19" s="4" t="s">
        <v>117</v>
      </c>
      <c r="E19" s="4"/>
      <c r="F19" s="4" t="s">
        <v>22</v>
      </c>
      <c r="G19" s="4">
        <f t="shared" si="0"/>
        <v>660</v>
      </c>
      <c r="H19" s="4">
        <v>34</v>
      </c>
      <c r="I19" s="4">
        <f t="shared" si="1"/>
        <v>680</v>
      </c>
      <c r="J19" s="6">
        <v>0.2902777777777778</v>
      </c>
      <c r="K19" s="4">
        <v>20</v>
      </c>
      <c r="L19" s="4" t="s">
        <v>287</v>
      </c>
    </row>
    <row r="20" spans="1:12" ht="15.75">
      <c r="A20" s="4">
        <v>18</v>
      </c>
      <c r="B20" s="4" t="s">
        <v>284</v>
      </c>
      <c r="C20" s="4" t="s">
        <v>285</v>
      </c>
      <c r="D20" s="4" t="s">
        <v>149</v>
      </c>
      <c r="E20" s="4"/>
      <c r="F20" s="4" t="s">
        <v>286</v>
      </c>
      <c r="G20" s="4">
        <f aca="true" t="shared" si="2" ref="G20:G45">I20-K20</f>
        <v>658</v>
      </c>
      <c r="H20" s="4">
        <v>34</v>
      </c>
      <c r="I20" s="4">
        <f aca="true" t="shared" si="3" ref="I20:I45">H20*20</f>
        <v>680</v>
      </c>
      <c r="J20" s="6">
        <v>0.5180555555555556</v>
      </c>
      <c r="K20" s="4">
        <v>22</v>
      </c>
      <c r="L20" s="4" t="s">
        <v>288</v>
      </c>
    </row>
    <row r="21" spans="1:12" ht="15.75">
      <c r="A21" s="4">
        <v>19</v>
      </c>
      <c r="B21" s="4" t="s">
        <v>290</v>
      </c>
      <c r="C21" s="4" t="s">
        <v>291</v>
      </c>
      <c r="D21" s="4" t="s">
        <v>292</v>
      </c>
      <c r="E21" s="4"/>
      <c r="F21" s="4" t="s">
        <v>293</v>
      </c>
      <c r="G21" s="4">
        <f t="shared" si="2"/>
        <v>640</v>
      </c>
      <c r="H21" s="4">
        <v>34</v>
      </c>
      <c r="I21" s="4">
        <f t="shared" si="3"/>
        <v>680</v>
      </c>
      <c r="J21" s="6">
        <v>0.49583333333333335</v>
      </c>
      <c r="K21" s="4">
        <v>40</v>
      </c>
      <c r="L21" s="4" t="s">
        <v>294</v>
      </c>
    </row>
    <row r="22" spans="1:12" ht="15.75">
      <c r="A22" s="4">
        <v>19</v>
      </c>
      <c r="B22" s="4" t="s">
        <v>295</v>
      </c>
      <c r="C22" s="4" t="s">
        <v>296</v>
      </c>
      <c r="D22" s="4" t="s">
        <v>117</v>
      </c>
      <c r="E22" s="4"/>
      <c r="F22" s="4" t="s">
        <v>22</v>
      </c>
      <c r="G22" s="4">
        <f t="shared" si="2"/>
        <v>640</v>
      </c>
      <c r="H22" s="4">
        <v>34</v>
      </c>
      <c r="I22" s="4">
        <f t="shared" si="3"/>
        <v>680</v>
      </c>
      <c r="J22" s="6">
        <v>0.49583333333333335</v>
      </c>
      <c r="K22" s="4">
        <v>40</v>
      </c>
      <c r="L22" s="4" t="s">
        <v>294</v>
      </c>
    </row>
    <row r="23" spans="1:12" ht="15.75">
      <c r="A23" s="4">
        <v>21</v>
      </c>
      <c r="B23" s="4" t="s">
        <v>297</v>
      </c>
      <c r="C23" s="4" t="s">
        <v>298</v>
      </c>
      <c r="D23" s="4" t="s">
        <v>59</v>
      </c>
      <c r="E23" s="4"/>
      <c r="F23" s="4" t="s">
        <v>299</v>
      </c>
      <c r="G23" s="4">
        <f t="shared" si="2"/>
        <v>620</v>
      </c>
      <c r="H23" s="4">
        <v>34</v>
      </c>
      <c r="I23" s="4">
        <f t="shared" si="3"/>
        <v>680</v>
      </c>
      <c r="J23" s="6">
        <v>0.47500000000000003</v>
      </c>
      <c r="K23" s="4">
        <v>60</v>
      </c>
      <c r="L23" s="4" t="s">
        <v>300</v>
      </c>
    </row>
    <row r="24" spans="1:12" ht="15.75">
      <c r="A24" s="4">
        <v>21</v>
      </c>
      <c r="B24" s="4" t="s">
        <v>301</v>
      </c>
      <c r="C24" s="4" t="s">
        <v>302</v>
      </c>
      <c r="D24" s="4" t="s">
        <v>63</v>
      </c>
      <c r="E24" s="4"/>
      <c r="F24" s="4" t="s">
        <v>303</v>
      </c>
      <c r="G24" s="4">
        <f t="shared" si="2"/>
        <v>620</v>
      </c>
      <c r="H24" s="4">
        <v>34</v>
      </c>
      <c r="I24" s="4">
        <f t="shared" si="3"/>
        <v>680</v>
      </c>
      <c r="J24" s="6">
        <v>0.47500000000000003</v>
      </c>
      <c r="K24" s="4">
        <v>60</v>
      </c>
      <c r="L24" s="4" t="s">
        <v>300</v>
      </c>
    </row>
    <row r="25" spans="1:12" ht="15.75">
      <c r="A25" s="4">
        <v>23</v>
      </c>
      <c r="B25" s="4" t="s">
        <v>318</v>
      </c>
      <c r="C25" s="4" t="s">
        <v>319</v>
      </c>
      <c r="D25" s="4" t="s">
        <v>269</v>
      </c>
      <c r="E25" s="4"/>
      <c r="F25" s="4" t="s">
        <v>320</v>
      </c>
      <c r="G25" s="4">
        <f>I25-K25</f>
        <v>615</v>
      </c>
      <c r="H25" s="4">
        <v>34</v>
      </c>
      <c r="I25" s="4">
        <f>H25*20</f>
        <v>680</v>
      </c>
      <c r="J25" s="6">
        <v>0.5034722222222222</v>
      </c>
      <c r="K25" s="4">
        <v>65</v>
      </c>
      <c r="L25" s="4" t="s">
        <v>368</v>
      </c>
    </row>
    <row r="26" spans="1:12" ht="15.75">
      <c r="A26" s="4">
        <v>24</v>
      </c>
      <c r="B26" s="4" t="s">
        <v>304</v>
      </c>
      <c r="C26" s="4" t="s">
        <v>305</v>
      </c>
      <c r="D26" s="4" t="s">
        <v>79</v>
      </c>
      <c r="E26" s="4"/>
      <c r="F26" s="4" t="s">
        <v>22</v>
      </c>
      <c r="G26" s="4">
        <f t="shared" si="2"/>
        <v>600</v>
      </c>
      <c r="H26" s="4">
        <v>34</v>
      </c>
      <c r="I26" s="4">
        <f t="shared" si="3"/>
        <v>680</v>
      </c>
      <c r="J26" s="6">
        <v>0.4673611111111111</v>
      </c>
      <c r="K26" s="4">
        <v>80</v>
      </c>
      <c r="L26" s="4" t="s">
        <v>306</v>
      </c>
    </row>
    <row r="27" spans="1:12" ht="15.75">
      <c r="A27" s="4">
        <v>24</v>
      </c>
      <c r="B27" s="4" t="s">
        <v>307</v>
      </c>
      <c r="C27" s="4" t="s">
        <v>308</v>
      </c>
      <c r="D27" s="4" t="s">
        <v>63</v>
      </c>
      <c r="E27" s="4"/>
      <c r="F27" s="4" t="s">
        <v>309</v>
      </c>
      <c r="G27" s="4">
        <f t="shared" si="2"/>
        <v>600</v>
      </c>
      <c r="H27" s="4">
        <v>34</v>
      </c>
      <c r="I27" s="4">
        <f t="shared" si="3"/>
        <v>680</v>
      </c>
      <c r="J27" s="6">
        <v>0.4673611111111111</v>
      </c>
      <c r="K27" s="4">
        <v>80</v>
      </c>
      <c r="L27" s="4" t="s">
        <v>306</v>
      </c>
    </row>
    <row r="28" spans="1:12" ht="15.75">
      <c r="A28" s="4">
        <v>26</v>
      </c>
      <c r="B28" s="4" t="s">
        <v>310</v>
      </c>
      <c r="C28" s="4" t="s">
        <v>311</v>
      </c>
      <c r="D28" s="4" t="s">
        <v>226</v>
      </c>
      <c r="E28" s="4"/>
      <c r="F28" s="4" t="s">
        <v>312</v>
      </c>
      <c r="G28" s="4">
        <f t="shared" si="2"/>
        <v>580</v>
      </c>
      <c r="H28" s="4">
        <v>34</v>
      </c>
      <c r="I28" s="4">
        <f t="shared" si="3"/>
        <v>680</v>
      </c>
      <c r="J28" s="6">
        <v>0.4590277777777778</v>
      </c>
      <c r="K28" s="4">
        <v>100</v>
      </c>
      <c r="L28" s="4" t="s">
        <v>313</v>
      </c>
    </row>
    <row r="29" spans="1:12" ht="15.75">
      <c r="A29" s="4">
        <v>26</v>
      </c>
      <c r="B29" s="4" t="s">
        <v>314</v>
      </c>
      <c r="C29" s="4" t="s">
        <v>315</v>
      </c>
      <c r="D29" s="4" t="s">
        <v>226</v>
      </c>
      <c r="E29" s="4"/>
      <c r="F29" s="4" t="s">
        <v>312</v>
      </c>
      <c r="G29" s="4">
        <f t="shared" si="2"/>
        <v>580</v>
      </c>
      <c r="H29" s="4">
        <v>34</v>
      </c>
      <c r="I29" s="4">
        <f t="shared" si="3"/>
        <v>680</v>
      </c>
      <c r="J29" s="6">
        <v>0.4590277777777778</v>
      </c>
      <c r="K29" s="4">
        <v>100</v>
      </c>
      <c r="L29" s="4" t="s">
        <v>313</v>
      </c>
    </row>
    <row r="30" spans="1:12" ht="15.75">
      <c r="A30" s="4">
        <v>26</v>
      </c>
      <c r="B30" s="4" t="s">
        <v>316</v>
      </c>
      <c r="C30" s="4" t="s">
        <v>317</v>
      </c>
      <c r="D30" s="4" t="s">
        <v>63</v>
      </c>
      <c r="E30" s="4"/>
      <c r="F30" s="4" t="s">
        <v>312</v>
      </c>
      <c r="G30" s="4">
        <f t="shared" si="2"/>
        <v>580</v>
      </c>
      <c r="H30" s="4">
        <v>34</v>
      </c>
      <c r="I30" s="4">
        <f t="shared" si="3"/>
        <v>680</v>
      </c>
      <c r="J30" s="6">
        <v>0.4590277777777778</v>
      </c>
      <c r="K30" s="4">
        <v>100</v>
      </c>
      <c r="L30" s="4" t="s">
        <v>313</v>
      </c>
    </row>
    <row r="31" spans="1:12" ht="15.75">
      <c r="A31" s="4">
        <v>29</v>
      </c>
      <c r="B31" s="4" t="s">
        <v>321</v>
      </c>
      <c r="C31" s="4" t="s">
        <v>322</v>
      </c>
      <c r="D31" s="4" t="s">
        <v>21</v>
      </c>
      <c r="E31" s="4"/>
      <c r="F31" s="4" t="s">
        <v>299</v>
      </c>
      <c r="G31" s="4">
        <f t="shared" si="2"/>
        <v>560</v>
      </c>
      <c r="H31" s="4">
        <v>34</v>
      </c>
      <c r="I31" s="4">
        <f t="shared" si="3"/>
        <v>680</v>
      </c>
      <c r="J31" s="6">
        <v>0.4055555555555555</v>
      </c>
      <c r="K31" s="4">
        <v>120</v>
      </c>
      <c r="L31" s="4" t="s">
        <v>323</v>
      </c>
    </row>
    <row r="32" spans="1:12" ht="15.75">
      <c r="A32" s="4">
        <v>29</v>
      </c>
      <c r="B32" s="4" t="s">
        <v>324</v>
      </c>
      <c r="C32" s="4" t="s">
        <v>322</v>
      </c>
      <c r="D32" s="4" t="s">
        <v>325</v>
      </c>
      <c r="E32" s="4"/>
      <c r="F32" s="4" t="s">
        <v>299</v>
      </c>
      <c r="G32" s="4">
        <f t="shared" si="2"/>
        <v>560</v>
      </c>
      <c r="H32" s="4">
        <v>34</v>
      </c>
      <c r="I32" s="4">
        <f t="shared" si="3"/>
        <v>680</v>
      </c>
      <c r="J32" s="6">
        <v>0.4055555555555555</v>
      </c>
      <c r="K32" s="4">
        <v>120</v>
      </c>
      <c r="L32" s="4" t="s">
        <v>323</v>
      </c>
    </row>
    <row r="33" spans="1:12" ht="15.75">
      <c r="A33" s="4">
        <v>31</v>
      </c>
      <c r="B33" s="4" t="s">
        <v>326</v>
      </c>
      <c r="C33" s="4" t="s">
        <v>327</v>
      </c>
      <c r="D33" s="4" t="s">
        <v>92</v>
      </c>
      <c r="E33" s="4"/>
      <c r="F33" s="4" t="s">
        <v>104</v>
      </c>
      <c r="G33" s="4">
        <f t="shared" si="2"/>
        <v>520</v>
      </c>
      <c r="H33" s="4">
        <v>34</v>
      </c>
      <c r="I33" s="4">
        <f t="shared" si="3"/>
        <v>680</v>
      </c>
      <c r="J33" s="6">
        <v>0.24722222222222223</v>
      </c>
      <c r="K33" s="4">
        <v>160</v>
      </c>
      <c r="L33" s="4" t="s">
        <v>328</v>
      </c>
    </row>
    <row r="34" spans="1:12" ht="15.75">
      <c r="A34" s="4">
        <v>31</v>
      </c>
      <c r="B34" s="4" t="s">
        <v>329</v>
      </c>
      <c r="C34" s="4" t="s">
        <v>330</v>
      </c>
      <c r="D34" s="4" t="s">
        <v>59</v>
      </c>
      <c r="E34" s="4"/>
      <c r="F34" s="4" t="s">
        <v>104</v>
      </c>
      <c r="G34" s="4">
        <f t="shared" si="2"/>
        <v>520</v>
      </c>
      <c r="H34" s="4">
        <v>34</v>
      </c>
      <c r="I34" s="4">
        <f t="shared" si="3"/>
        <v>680</v>
      </c>
      <c r="J34" s="6">
        <v>0.24722222222222223</v>
      </c>
      <c r="K34" s="4">
        <v>160</v>
      </c>
      <c r="L34" s="4" t="s">
        <v>328</v>
      </c>
    </row>
    <row r="35" spans="1:12" ht="15.75">
      <c r="A35" s="4">
        <v>33</v>
      </c>
      <c r="B35" s="4" t="s">
        <v>331</v>
      </c>
      <c r="C35" s="4" t="s">
        <v>50</v>
      </c>
      <c r="D35" s="4" t="s">
        <v>332</v>
      </c>
      <c r="E35" s="4"/>
      <c r="F35" s="4" t="s">
        <v>333</v>
      </c>
      <c r="G35" s="4">
        <f t="shared" si="2"/>
        <v>520</v>
      </c>
      <c r="H35" s="4">
        <v>34</v>
      </c>
      <c r="I35" s="4">
        <f t="shared" si="3"/>
        <v>680</v>
      </c>
      <c r="J35" s="6">
        <v>0.33749999999999997</v>
      </c>
      <c r="K35" s="4">
        <v>160</v>
      </c>
      <c r="L35" s="4" t="s">
        <v>334</v>
      </c>
    </row>
    <row r="36" spans="1:12" ht="15.75">
      <c r="A36" s="4">
        <v>34</v>
      </c>
      <c r="B36" s="4" t="s">
        <v>335</v>
      </c>
      <c r="C36" s="4" t="s">
        <v>336</v>
      </c>
      <c r="D36" s="4" t="s">
        <v>269</v>
      </c>
      <c r="E36" s="4"/>
      <c r="F36" s="4" t="s">
        <v>22</v>
      </c>
      <c r="G36" s="4">
        <f t="shared" si="2"/>
        <v>460</v>
      </c>
      <c r="H36" s="4">
        <v>34</v>
      </c>
      <c r="I36" s="4">
        <f t="shared" si="3"/>
        <v>680</v>
      </c>
      <c r="J36" s="6">
        <v>0.4618055555555556</v>
      </c>
      <c r="K36" s="4">
        <v>220</v>
      </c>
      <c r="L36" s="4" t="s">
        <v>337</v>
      </c>
    </row>
    <row r="37" spans="1:12" ht="15.75">
      <c r="A37" s="4">
        <v>35</v>
      </c>
      <c r="B37" s="4" t="s">
        <v>338</v>
      </c>
      <c r="C37" s="4" t="s">
        <v>339</v>
      </c>
      <c r="D37" s="4" t="s">
        <v>340</v>
      </c>
      <c r="E37" s="4"/>
      <c r="F37" s="4" t="s">
        <v>341</v>
      </c>
      <c r="G37" s="4">
        <f t="shared" si="2"/>
        <v>360</v>
      </c>
      <c r="H37" s="4">
        <v>34</v>
      </c>
      <c r="I37" s="4">
        <f t="shared" si="3"/>
        <v>680</v>
      </c>
      <c r="J37" s="6">
        <v>0.29444444444444445</v>
      </c>
      <c r="K37" s="4">
        <v>320</v>
      </c>
      <c r="L37" s="4" t="s">
        <v>342</v>
      </c>
    </row>
    <row r="38" spans="1:12" ht="15.75">
      <c r="A38" s="4">
        <v>36</v>
      </c>
      <c r="B38" s="4" t="s">
        <v>343</v>
      </c>
      <c r="C38" s="4" t="s">
        <v>344</v>
      </c>
      <c r="D38" s="4" t="s">
        <v>79</v>
      </c>
      <c r="E38" s="4"/>
      <c r="F38" s="4" t="s">
        <v>345</v>
      </c>
      <c r="G38" s="4">
        <f t="shared" si="2"/>
        <v>360</v>
      </c>
      <c r="H38" s="4">
        <v>34</v>
      </c>
      <c r="I38" s="4">
        <f t="shared" si="3"/>
        <v>680</v>
      </c>
      <c r="J38" s="6">
        <v>0.30624999999999997</v>
      </c>
      <c r="K38" s="4">
        <v>320</v>
      </c>
      <c r="L38" s="4" t="s">
        <v>346</v>
      </c>
    </row>
    <row r="39" spans="1:12" ht="15.75">
      <c r="A39" s="4">
        <v>37</v>
      </c>
      <c r="B39" s="4" t="s">
        <v>347</v>
      </c>
      <c r="C39" s="4" t="s">
        <v>348</v>
      </c>
      <c r="D39" s="4" t="s">
        <v>349</v>
      </c>
      <c r="E39" s="4"/>
      <c r="F39" s="4" t="s">
        <v>350</v>
      </c>
      <c r="G39" s="4">
        <f t="shared" si="2"/>
        <v>300</v>
      </c>
      <c r="H39" s="4">
        <v>34</v>
      </c>
      <c r="I39" s="4">
        <f t="shared" si="3"/>
        <v>680</v>
      </c>
      <c r="J39" s="6">
        <v>0.48819444444444443</v>
      </c>
      <c r="K39" s="4">
        <v>380</v>
      </c>
      <c r="L39" s="4" t="s">
        <v>351</v>
      </c>
    </row>
    <row r="40" spans="1:12" ht="15.75">
      <c r="A40" s="4">
        <v>37</v>
      </c>
      <c r="B40" s="4" t="s">
        <v>352</v>
      </c>
      <c r="C40" s="4" t="s">
        <v>353</v>
      </c>
      <c r="D40" s="4" t="s">
        <v>92</v>
      </c>
      <c r="E40" s="4"/>
      <c r="F40" s="4" t="s">
        <v>350</v>
      </c>
      <c r="G40" s="4">
        <f t="shared" si="2"/>
        <v>300</v>
      </c>
      <c r="H40" s="4">
        <v>34</v>
      </c>
      <c r="I40" s="4">
        <f t="shared" si="3"/>
        <v>680</v>
      </c>
      <c r="J40" s="6">
        <v>0.48819444444444443</v>
      </c>
      <c r="K40" s="4">
        <v>380</v>
      </c>
      <c r="L40" s="4" t="s">
        <v>351</v>
      </c>
    </row>
    <row r="41" spans="1:12" ht="15.75">
      <c r="A41" s="4">
        <v>37</v>
      </c>
      <c r="B41" s="4" t="s">
        <v>354</v>
      </c>
      <c r="C41" s="4" t="s">
        <v>355</v>
      </c>
      <c r="D41" s="4" t="s">
        <v>59</v>
      </c>
      <c r="E41" s="4"/>
      <c r="F41" s="4" t="s">
        <v>350</v>
      </c>
      <c r="G41" s="4">
        <f t="shared" si="2"/>
        <v>300</v>
      </c>
      <c r="H41" s="4">
        <v>34</v>
      </c>
      <c r="I41" s="4">
        <f t="shared" si="3"/>
        <v>680</v>
      </c>
      <c r="J41" s="6">
        <v>0.48819444444444443</v>
      </c>
      <c r="K41" s="4">
        <v>380</v>
      </c>
      <c r="L41" s="4" t="s">
        <v>351</v>
      </c>
    </row>
    <row r="42" spans="1:12" ht="15.75">
      <c r="A42" s="4">
        <v>37</v>
      </c>
      <c r="B42" s="4" t="s">
        <v>356</v>
      </c>
      <c r="C42" s="4" t="s">
        <v>357</v>
      </c>
      <c r="D42" s="4" t="s">
        <v>113</v>
      </c>
      <c r="E42" s="4"/>
      <c r="F42" s="4" t="s">
        <v>350</v>
      </c>
      <c r="G42" s="4">
        <f t="shared" si="2"/>
        <v>300</v>
      </c>
      <c r="H42" s="4">
        <v>34</v>
      </c>
      <c r="I42" s="4">
        <f t="shared" si="3"/>
        <v>680</v>
      </c>
      <c r="J42" s="6">
        <v>0.48819444444444443</v>
      </c>
      <c r="K42" s="4">
        <v>380</v>
      </c>
      <c r="L42" s="4" t="s">
        <v>351</v>
      </c>
    </row>
    <row r="43" spans="1:12" ht="15.75">
      <c r="A43" s="4">
        <v>37</v>
      </c>
      <c r="B43" s="4" t="s">
        <v>358</v>
      </c>
      <c r="C43" s="4" t="s">
        <v>359</v>
      </c>
      <c r="D43" s="4" t="s">
        <v>292</v>
      </c>
      <c r="E43" s="4"/>
      <c r="F43" s="4" t="s">
        <v>350</v>
      </c>
      <c r="G43" s="4">
        <f t="shared" si="2"/>
        <v>300</v>
      </c>
      <c r="H43" s="4">
        <v>34</v>
      </c>
      <c r="I43" s="4">
        <f t="shared" si="3"/>
        <v>680</v>
      </c>
      <c r="J43" s="6">
        <v>0.48819444444444443</v>
      </c>
      <c r="K43" s="4">
        <v>380</v>
      </c>
      <c r="L43" s="4" t="s">
        <v>351</v>
      </c>
    </row>
    <row r="44" spans="1:12" ht="15.75">
      <c r="A44" s="4">
        <v>42</v>
      </c>
      <c r="B44" s="4" t="s">
        <v>360</v>
      </c>
      <c r="C44" s="4" t="s">
        <v>361</v>
      </c>
      <c r="D44" s="4" t="s">
        <v>362</v>
      </c>
      <c r="E44" s="4"/>
      <c r="F44" s="4" t="s">
        <v>22</v>
      </c>
      <c r="G44" s="4">
        <f t="shared" si="2"/>
        <v>280</v>
      </c>
      <c r="H44" s="4">
        <v>34</v>
      </c>
      <c r="I44" s="4">
        <f t="shared" si="3"/>
        <v>680</v>
      </c>
      <c r="J44" s="6">
        <v>0.34722222222222227</v>
      </c>
      <c r="K44" s="4">
        <v>400</v>
      </c>
      <c r="L44" s="4" t="s">
        <v>363</v>
      </c>
    </row>
    <row r="45" spans="1:12" ht="15.75">
      <c r="A45" s="4">
        <v>43</v>
      </c>
      <c r="B45" s="4" t="s">
        <v>364</v>
      </c>
      <c r="C45" s="4" t="s">
        <v>365</v>
      </c>
      <c r="D45" s="4" t="s">
        <v>79</v>
      </c>
      <c r="E45" s="4"/>
      <c r="F45" s="4" t="s">
        <v>366</v>
      </c>
      <c r="G45" s="4">
        <f t="shared" si="2"/>
        <v>220</v>
      </c>
      <c r="H45" s="4">
        <v>34</v>
      </c>
      <c r="I45" s="4">
        <f t="shared" si="3"/>
        <v>680</v>
      </c>
      <c r="J45" s="6">
        <v>0.10347222222222223</v>
      </c>
      <c r="K45" s="4">
        <v>460</v>
      </c>
      <c r="L45" s="4" t="s">
        <v>367</v>
      </c>
    </row>
    <row r="47" ht="15.75">
      <c r="A47" s="8" t="s">
        <v>289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zoomScalePageLayoutView="0" workbookViewId="0" topLeftCell="A1">
      <selection activeCell="L7" sqref="A1:L7"/>
    </sheetView>
  </sheetViews>
  <sheetFormatPr defaultColWidth="9.140625" defaultRowHeight="15"/>
  <cols>
    <col min="1" max="1" width="8.7109375" style="2" bestFit="1" customWidth="1"/>
    <col min="2" max="2" width="10.421875" style="2" customWidth="1"/>
    <col min="3" max="3" width="19.57421875" style="2" customWidth="1"/>
    <col min="4" max="4" width="17.57421875" style="2" customWidth="1"/>
    <col min="5" max="5" width="10.8515625" style="2" bestFit="1" customWidth="1"/>
    <col min="6" max="6" width="38.140625" style="2" bestFit="1" customWidth="1"/>
    <col min="7" max="7" width="10.8515625" style="2" bestFit="1" customWidth="1"/>
    <col min="8" max="8" width="9.28125" style="2" bestFit="1" customWidth="1"/>
    <col min="9" max="9" width="6.57421875" style="2" customWidth="1"/>
    <col min="10" max="10" width="8.7109375" style="2" bestFit="1" customWidth="1"/>
    <col min="11" max="11" width="9.8515625" style="2" bestFit="1" customWidth="1"/>
    <col min="12" max="12" width="30.00390625" style="2" bestFit="1" customWidth="1"/>
    <col min="13" max="16384" width="9.140625" style="2" customWidth="1"/>
  </cols>
  <sheetData>
    <row r="1" ht="15.75">
      <c r="A1" s="1" t="s">
        <v>14</v>
      </c>
    </row>
    <row r="2" spans="1:12" s="3" customFormat="1" ht="47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</v>
      </c>
      <c r="H2" s="5" t="s">
        <v>6</v>
      </c>
      <c r="I2" s="5" t="s">
        <v>7</v>
      </c>
      <c r="J2" s="5" t="s">
        <v>9</v>
      </c>
      <c r="K2" s="5" t="s">
        <v>10</v>
      </c>
      <c r="L2" s="5" t="s">
        <v>208</v>
      </c>
    </row>
    <row r="3" spans="1:12" ht="15">
      <c r="A3" s="4">
        <v>1</v>
      </c>
      <c r="B3" s="4" t="s">
        <v>276</v>
      </c>
      <c r="C3" s="4" t="s">
        <v>277</v>
      </c>
      <c r="D3" s="4" t="s">
        <v>278</v>
      </c>
      <c r="E3" s="4"/>
      <c r="F3" s="4" t="s">
        <v>279</v>
      </c>
      <c r="G3" s="4">
        <f>I3-K3</f>
        <v>680</v>
      </c>
      <c r="H3" s="4">
        <v>34</v>
      </c>
      <c r="I3" s="4">
        <f>H3*20</f>
        <v>680</v>
      </c>
      <c r="J3" s="6">
        <v>0.4375</v>
      </c>
      <c r="K3" s="4">
        <v>0</v>
      </c>
      <c r="L3" s="4"/>
    </row>
    <row r="4" spans="1:12" ht="15">
      <c r="A4" s="4">
        <v>2</v>
      </c>
      <c r="B4" s="4" t="s">
        <v>290</v>
      </c>
      <c r="C4" s="4" t="s">
        <v>291</v>
      </c>
      <c r="D4" s="4" t="s">
        <v>292</v>
      </c>
      <c r="E4" s="4"/>
      <c r="F4" s="4" t="s">
        <v>293</v>
      </c>
      <c r="G4" s="4">
        <v>640</v>
      </c>
      <c r="H4" s="4">
        <v>34</v>
      </c>
      <c r="I4" s="4">
        <v>680</v>
      </c>
      <c r="J4" s="6">
        <v>0.49583333333333335</v>
      </c>
      <c r="K4" s="4">
        <v>40</v>
      </c>
      <c r="L4" s="4" t="s">
        <v>294</v>
      </c>
    </row>
    <row r="5" spans="1:12" ht="15">
      <c r="A5" s="4">
        <v>3</v>
      </c>
      <c r="B5" s="4" t="s">
        <v>321</v>
      </c>
      <c r="C5" s="4" t="s">
        <v>322</v>
      </c>
      <c r="D5" s="4" t="s">
        <v>21</v>
      </c>
      <c r="E5" s="4"/>
      <c r="F5" s="4" t="s">
        <v>299</v>
      </c>
      <c r="G5" s="4">
        <v>560</v>
      </c>
      <c r="H5" s="4">
        <v>34</v>
      </c>
      <c r="I5" s="4">
        <v>680</v>
      </c>
      <c r="J5" s="6">
        <v>0.4055555555555555</v>
      </c>
      <c r="K5" s="4">
        <v>120</v>
      </c>
      <c r="L5" s="4" t="s">
        <v>323</v>
      </c>
    </row>
    <row r="6" spans="1:12" ht="15">
      <c r="A6" s="4">
        <v>4</v>
      </c>
      <c r="B6" s="4" t="s">
        <v>347</v>
      </c>
      <c r="C6" s="4" t="s">
        <v>348</v>
      </c>
      <c r="D6" s="4" t="s">
        <v>349</v>
      </c>
      <c r="E6" s="4"/>
      <c r="F6" s="4" t="s">
        <v>350</v>
      </c>
      <c r="G6" s="4">
        <v>300</v>
      </c>
      <c r="H6" s="4">
        <v>34</v>
      </c>
      <c r="I6" s="4">
        <v>680</v>
      </c>
      <c r="J6" s="6">
        <v>0.48819444444444443</v>
      </c>
      <c r="K6" s="4">
        <v>380</v>
      </c>
      <c r="L6" s="4" t="s">
        <v>351</v>
      </c>
    </row>
    <row r="7" spans="1:12" ht="15">
      <c r="A7" s="4">
        <v>5</v>
      </c>
      <c r="B7" s="4" t="s">
        <v>358</v>
      </c>
      <c r="C7" s="4" t="s">
        <v>359</v>
      </c>
      <c r="D7" s="4" t="s">
        <v>292</v>
      </c>
      <c r="E7" s="4"/>
      <c r="F7" s="4" t="s">
        <v>350</v>
      </c>
      <c r="G7" s="4">
        <v>300</v>
      </c>
      <c r="H7" s="4">
        <v>34</v>
      </c>
      <c r="I7" s="4">
        <v>680</v>
      </c>
      <c r="J7" s="6">
        <v>0.48819444444444443</v>
      </c>
      <c r="K7" s="4">
        <v>380</v>
      </c>
      <c r="L7" s="4" t="s">
        <v>351</v>
      </c>
    </row>
    <row r="8" ht="15"/>
    <row r="9" ht="15"/>
    <row r="10" ht="15"/>
    <row r="11" ht="15"/>
    <row r="12" ht="15"/>
    <row r="13" ht="15"/>
    <row r="14" ht="15"/>
    <row r="15" ht="15"/>
    <row r="16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A1" sqref="A1:J6"/>
    </sheetView>
  </sheetViews>
  <sheetFormatPr defaultColWidth="9.140625" defaultRowHeight="15"/>
  <cols>
    <col min="1" max="1" width="8.7109375" style="2" bestFit="1" customWidth="1"/>
    <col min="2" max="2" width="10.421875" style="2" customWidth="1"/>
    <col min="3" max="3" width="19.57421875" style="2" customWidth="1"/>
    <col min="4" max="4" width="17.57421875" style="2" customWidth="1"/>
    <col min="5" max="5" width="22.421875" style="2" customWidth="1"/>
    <col min="6" max="6" width="10.8515625" style="2" bestFit="1" customWidth="1"/>
    <col min="7" max="7" width="9.28125" style="2" bestFit="1" customWidth="1"/>
    <col min="8" max="8" width="6.57421875" style="2" customWidth="1"/>
    <col min="9" max="9" width="8.7109375" style="2" bestFit="1" customWidth="1"/>
    <col min="10" max="10" width="9.8515625" style="2" bestFit="1" customWidth="1"/>
    <col min="11" max="16384" width="9.140625" style="2" customWidth="1"/>
  </cols>
  <sheetData>
    <row r="1" ht="15.75">
      <c r="A1" s="1" t="s">
        <v>235</v>
      </c>
    </row>
    <row r="2" spans="1:10" s="3" customFormat="1" ht="47.25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8</v>
      </c>
      <c r="G2" s="5" t="s">
        <v>6</v>
      </c>
      <c r="H2" s="5" t="s">
        <v>7</v>
      </c>
      <c r="I2" s="5" t="s">
        <v>9</v>
      </c>
      <c r="J2" s="5" t="s">
        <v>10</v>
      </c>
    </row>
    <row r="3" spans="1:10" ht="15">
      <c r="A3" s="4">
        <v>1</v>
      </c>
      <c r="B3" s="4" t="s">
        <v>52</v>
      </c>
      <c r="C3" s="4" t="s">
        <v>53</v>
      </c>
      <c r="D3" s="4" t="s">
        <v>54</v>
      </c>
      <c r="E3" s="4" t="s">
        <v>22</v>
      </c>
      <c r="F3" s="4">
        <f>H3-J3</f>
        <v>220</v>
      </c>
      <c r="G3" s="4">
        <v>15</v>
      </c>
      <c r="H3" s="4">
        <f>G3*20</f>
        <v>300</v>
      </c>
      <c r="I3" s="6">
        <v>0.15277777777777776</v>
      </c>
      <c r="J3" s="4">
        <v>80</v>
      </c>
    </row>
    <row r="4" spans="1:10" ht="15">
      <c r="A4" s="4">
        <v>2</v>
      </c>
      <c r="B4" s="4" t="s">
        <v>55</v>
      </c>
      <c r="C4" s="4" t="s">
        <v>56</v>
      </c>
      <c r="D4" s="4" t="s">
        <v>57</v>
      </c>
      <c r="E4" s="4" t="s">
        <v>22</v>
      </c>
      <c r="F4" s="4">
        <f>H4-J4</f>
        <v>220</v>
      </c>
      <c r="G4" s="4">
        <v>15</v>
      </c>
      <c r="H4" s="4">
        <f>G4*20</f>
        <v>300</v>
      </c>
      <c r="I4" s="6">
        <v>0.15277777777777776</v>
      </c>
      <c r="J4" s="4">
        <v>80</v>
      </c>
    </row>
    <row r="5" spans="1:10" ht="15">
      <c r="A5" s="4">
        <v>3</v>
      </c>
      <c r="B5" s="4" t="s">
        <v>60</v>
      </c>
      <c r="C5" s="4" t="s">
        <v>58</v>
      </c>
      <c r="D5" s="4" t="s">
        <v>59</v>
      </c>
      <c r="E5" s="4" t="s">
        <v>22</v>
      </c>
      <c r="F5" s="4">
        <f>H5-J5</f>
        <v>200</v>
      </c>
      <c r="G5" s="4">
        <v>15</v>
      </c>
      <c r="H5" s="4">
        <f>G5*20</f>
        <v>300</v>
      </c>
      <c r="I5" s="6">
        <v>0.1638888888888889</v>
      </c>
      <c r="J5" s="4">
        <v>100</v>
      </c>
    </row>
    <row r="6" spans="1:10" ht="15">
      <c r="A6" s="4">
        <v>4</v>
      </c>
      <c r="B6" s="4" t="s">
        <v>61</v>
      </c>
      <c r="C6" s="4" t="s">
        <v>62</v>
      </c>
      <c r="D6" s="4" t="s">
        <v>63</v>
      </c>
      <c r="E6" s="4" t="s">
        <v>64</v>
      </c>
      <c r="F6" s="4">
        <f>H6-J6</f>
        <v>200</v>
      </c>
      <c r="G6" s="4">
        <v>15</v>
      </c>
      <c r="H6" s="4">
        <f>G6*20</f>
        <v>300</v>
      </c>
      <c r="I6" s="6">
        <v>0.1638888888888889</v>
      </c>
      <c r="J6" s="4">
        <v>100</v>
      </c>
    </row>
    <row r="7" s="7" customFormat="1" ht="15"/>
    <row r="8" s="7" customFormat="1" ht="15"/>
    <row r="9" s="7" customFormat="1" ht="15"/>
    <row r="10" s="7" customFormat="1" ht="15"/>
    <row r="11" s="7" customFormat="1" ht="15"/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.75"/>
    <row r="19" s="7" customFormat="1" ht="15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A1" sqref="A1:J10"/>
    </sheetView>
  </sheetViews>
  <sheetFormatPr defaultColWidth="9.140625" defaultRowHeight="15"/>
  <cols>
    <col min="1" max="1" width="8.7109375" style="2" bestFit="1" customWidth="1"/>
    <col min="2" max="2" width="12.421875" style="2" customWidth="1"/>
    <col min="3" max="3" width="19.57421875" style="2" customWidth="1"/>
    <col min="4" max="4" width="17.57421875" style="2" customWidth="1"/>
    <col min="5" max="5" width="29.7109375" style="2" customWidth="1"/>
    <col min="6" max="6" width="10.8515625" style="2" bestFit="1" customWidth="1"/>
    <col min="7" max="7" width="9.28125" style="2" bestFit="1" customWidth="1"/>
    <col min="8" max="8" width="6.57421875" style="2" customWidth="1"/>
    <col min="9" max="9" width="8.7109375" style="2" bestFit="1" customWidth="1"/>
    <col min="10" max="10" width="9.8515625" style="2" bestFit="1" customWidth="1"/>
    <col min="11" max="16384" width="9.140625" style="2" customWidth="1"/>
  </cols>
  <sheetData>
    <row r="1" ht="15.75">
      <c r="A1" s="1" t="s">
        <v>234</v>
      </c>
    </row>
    <row r="2" spans="1:10" s="3" customFormat="1" ht="31.5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8</v>
      </c>
      <c r="G2" s="5" t="s">
        <v>6</v>
      </c>
      <c r="H2" s="5" t="s">
        <v>7</v>
      </c>
      <c r="I2" s="5" t="s">
        <v>9</v>
      </c>
      <c r="J2" s="5" t="s">
        <v>10</v>
      </c>
    </row>
    <row r="3" spans="1:10" ht="15">
      <c r="A3" s="4">
        <v>1</v>
      </c>
      <c r="B3" s="4" t="s">
        <v>65</v>
      </c>
      <c r="C3" s="4" t="s">
        <v>66</v>
      </c>
      <c r="D3" s="4" t="s">
        <v>67</v>
      </c>
      <c r="E3" s="4" t="s">
        <v>68</v>
      </c>
      <c r="F3" s="4">
        <f>H3-J3</f>
        <v>680</v>
      </c>
      <c r="G3" s="4">
        <v>34</v>
      </c>
      <c r="H3" s="4">
        <f>G3*20</f>
        <v>680</v>
      </c>
      <c r="I3" s="6">
        <v>0.33749999999999997</v>
      </c>
      <c r="J3" s="4">
        <v>0</v>
      </c>
    </row>
    <row r="4" spans="1:10" ht="15">
      <c r="A4" s="4">
        <v>2</v>
      </c>
      <c r="B4" s="4" t="s">
        <v>69</v>
      </c>
      <c r="C4" s="4" t="s">
        <v>70</v>
      </c>
      <c r="D4" s="4" t="s">
        <v>71</v>
      </c>
      <c r="E4" s="4" t="s">
        <v>72</v>
      </c>
      <c r="F4" s="4">
        <f aca="true" t="shared" si="0" ref="F4:F10">H4-J4</f>
        <v>680</v>
      </c>
      <c r="G4" s="4">
        <v>34</v>
      </c>
      <c r="H4" s="4">
        <f aca="true" t="shared" si="1" ref="H4:H10">G4*20</f>
        <v>680</v>
      </c>
      <c r="I4" s="6">
        <v>0.40277777777777773</v>
      </c>
      <c r="J4" s="4">
        <v>0</v>
      </c>
    </row>
    <row r="5" spans="1:10" ht="15">
      <c r="A5" s="4">
        <v>3</v>
      </c>
      <c r="B5" s="4" t="s">
        <v>73</v>
      </c>
      <c r="C5" s="4" t="s">
        <v>74</v>
      </c>
      <c r="D5" s="4" t="s">
        <v>75</v>
      </c>
      <c r="E5" s="4" t="s">
        <v>76</v>
      </c>
      <c r="F5" s="4">
        <f t="shared" si="0"/>
        <v>680</v>
      </c>
      <c r="G5" s="4">
        <v>34</v>
      </c>
      <c r="H5" s="4">
        <f t="shared" si="1"/>
        <v>680</v>
      </c>
      <c r="I5" s="6">
        <v>0.4069444444444445</v>
      </c>
      <c r="J5" s="4">
        <v>0</v>
      </c>
    </row>
    <row r="6" spans="1:10" ht="15">
      <c r="A6" s="4">
        <v>4</v>
      </c>
      <c r="B6" s="4" t="s">
        <v>77</v>
      </c>
      <c r="C6" s="4" t="s">
        <v>78</v>
      </c>
      <c r="D6" s="4" t="s">
        <v>79</v>
      </c>
      <c r="E6" s="4" t="s">
        <v>22</v>
      </c>
      <c r="F6" s="4">
        <f t="shared" si="0"/>
        <v>680</v>
      </c>
      <c r="G6" s="4">
        <v>34</v>
      </c>
      <c r="H6" s="4">
        <f t="shared" si="1"/>
        <v>680</v>
      </c>
      <c r="I6" s="6">
        <v>0.41250000000000003</v>
      </c>
      <c r="J6" s="4">
        <v>0</v>
      </c>
    </row>
    <row r="7" spans="1:10" ht="15">
      <c r="A7" s="4">
        <v>5</v>
      </c>
      <c r="B7" s="4" t="s">
        <v>80</v>
      </c>
      <c r="C7" s="4" t="s">
        <v>81</v>
      </c>
      <c r="D7" s="4" t="s">
        <v>82</v>
      </c>
      <c r="E7" s="4" t="s">
        <v>83</v>
      </c>
      <c r="F7" s="4">
        <f t="shared" si="0"/>
        <v>620</v>
      </c>
      <c r="G7" s="4">
        <v>34</v>
      </c>
      <c r="H7" s="4">
        <f t="shared" si="1"/>
        <v>680</v>
      </c>
      <c r="I7" s="6">
        <v>0.4069444444444445</v>
      </c>
      <c r="J7" s="4">
        <v>60</v>
      </c>
    </row>
    <row r="8" spans="1:10" ht="15">
      <c r="A8" s="4">
        <v>6</v>
      </c>
      <c r="B8" s="4" t="s">
        <v>84</v>
      </c>
      <c r="C8" s="4" t="s">
        <v>85</v>
      </c>
      <c r="D8" s="4" t="s">
        <v>86</v>
      </c>
      <c r="E8" s="4" t="s">
        <v>87</v>
      </c>
      <c r="F8" s="4">
        <f t="shared" si="0"/>
        <v>593</v>
      </c>
      <c r="G8" s="4">
        <v>34</v>
      </c>
      <c r="H8" s="4">
        <f t="shared" si="1"/>
        <v>680</v>
      </c>
      <c r="I8" s="6">
        <v>0.4215277777777778</v>
      </c>
      <c r="J8" s="4">
        <f>80+7</f>
        <v>87</v>
      </c>
    </row>
    <row r="9" spans="1:10" ht="15">
      <c r="A9" s="4">
        <v>7</v>
      </c>
      <c r="B9" s="4" t="s">
        <v>88</v>
      </c>
      <c r="C9" s="4" t="s">
        <v>89</v>
      </c>
      <c r="D9" s="4" t="s">
        <v>59</v>
      </c>
      <c r="E9" s="4" t="s">
        <v>22</v>
      </c>
      <c r="F9" s="4">
        <f t="shared" si="0"/>
        <v>360</v>
      </c>
      <c r="G9" s="4">
        <v>34</v>
      </c>
      <c r="H9" s="4">
        <f t="shared" si="1"/>
        <v>680</v>
      </c>
      <c r="I9" s="6">
        <v>0.4055555555555555</v>
      </c>
      <c r="J9" s="4">
        <v>320</v>
      </c>
    </row>
    <row r="10" spans="1:10" ht="15">
      <c r="A10" s="4">
        <v>8</v>
      </c>
      <c r="B10" s="4" t="s">
        <v>90</v>
      </c>
      <c r="C10" s="4" t="s">
        <v>91</v>
      </c>
      <c r="D10" s="4" t="s">
        <v>92</v>
      </c>
      <c r="E10" s="4" t="s">
        <v>93</v>
      </c>
      <c r="F10" s="4">
        <f t="shared" si="0"/>
        <v>160</v>
      </c>
      <c r="G10" s="4">
        <v>34</v>
      </c>
      <c r="H10" s="4">
        <f t="shared" si="1"/>
        <v>680</v>
      </c>
      <c r="I10" s="6">
        <v>0.21666666666666667</v>
      </c>
      <c r="J10" s="4">
        <v>520</v>
      </c>
    </row>
    <row r="11" ht="15"/>
    <row r="12" ht="15"/>
    <row r="13" ht="15"/>
    <row r="14" ht="15"/>
    <row r="15" ht="15"/>
    <row r="16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Seba</cp:lastModifiedBy>
  <dcterms:created xsi:type="dcterms:W3CDTF">2015-02-16T18:14:44Z</dcterms:created>
  <dcterms:modified xsi:type="dcterms:W3CDTF">2015-12-09T20:35:12Z</dcterms:modified>
  <cp:category/>
  <cp:version/>
  <cp:contentType/>
  <cp:contentStatus/>
</cp:coreProperties>
</file>