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<sst xmlns="http://schemas.openxmlformats.org/spreadsheetml/2006/main" count="52" uniqueCount="44">
  <si>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Slotała Dariusz</t>
  </si>
  <si>
    <t>Zakrzewo</t>
  </si>
  <si>
    <t>Więcbork</t>
  </si>
  <si>
    <t>Radtke Robert</t>
  </si>
  <si>
    <t>Nowiny</t>
  </si>
  <si>
    <t>miasto</t>
  </si>
  <si>
    <t>dystans</t>
  </si>
  <si>
    <t>czas</t>
  </si>
  <si>
    <t>tempo</t>
  </si>
  <si>
    <t>nazwisko i imię</t>
  </si>
  <si>
    <t>Gwóźdź Kamil</t>
  </si>
  <si>
    <t>Łuczkowski Zygmunt</t>
  </si>
  <si>
    <t>Bydgoszcz</t>
  </si>
  <si>
    <t>Brączyk Krzysztof</t>
  </si>
  <si>
    <t>Repka Marek</t>
  </si>
  <si>
    <t>Mierzwa Damian</t>
  </si>
  <si>
    <t>Sępólno Krajeńskie</t>
  </si>
  <si>
    <t>pozycja</t>
  </si>
  <si>
    <t>1. maraton</t>
  </si>
  <si>
    <t>2. maraton</t>
  </si>
  <si>
    <t>maratony</t>
  </si>
  <si>
    <t>3. maraton</t>
  </si>
  <si>
    <t>Zawidzki Krzysztof</t>
  </si>
  <si>
    <t>Sypniewska Hanna</t>
  </si>
  <si>
    <t>Gdynia</t>
  </si>
  <si>
    <t>Pobłocki Jan</t>
  </si>
  <si>
    <t>Gdańsk</t>
  </si>
  <si>
    <t>4. maraton</t>
  </si>
  <si>
    <t>31.01.2020</t>
  </si>
  <si>
    <t>30.01.2020</t>
  </si>
  <si>
    <t>1.02.2020</t>
  </si>
  <si>
    <t>2.02.2020</t>
  </si>
  <si>
    <t>Mańkowski Dariusz</t>
  </si>
  <si>
    <t>Oskierko Roman</t>
  </si>
  <si>
    <t>Biełków</t>
  </si>
  <si>
    <t>Jastrowie</t>
  </si>
  <si>
    <t>Garsztka Marek</t>
  </si>
  <si>
    <t>Rogalin</t>
  </si>
  <si>
    <t>Witczak Jolanta</t>
  </si>
  <si>
    <t>Lasota Irena</t>
  </si>
  <si>
    <t>Wałcz</t>
  </si>
  <si>
    <t>Lasota Mirosław</t>
  </si>
  <si>
    <t>Lusowo</t>
  </si>
  <si>
    <r>
      <t>W</t>
    </r>
    <r>
      <rPr>
        <b/>
        <sz val="16"/>
        <color indexed="12"/>
        <rFont val="Arial Black"/>
        <family val="2"/>
      </rPr>
      <t xml:space="preserve">itunia </t>
    </r>
    <r>
      <rPr>
        <b/>
        <sz val="16"/>
        <color indexed="12"/>
        <rFont val="Algerian"/>
        <family val="5"/>
      </rPr>
      <t>W</t>
    </r>
    <r>
      <rPr>
        <b/>
        <sz val="16"/>
        <color indexed="12"/>
        <rFont val="Arial Black"/>
        <family val="2"/>
      </rPr>
      <t xml:space="preserve">eekend </t>
    </r>
    <r>
      <rPr>
        <b/>
        <sz val="16"/>
        <color indexed="12"/>
        <rFont val="Algerian"/>
        <family val="5"/>
      </rPr>
      <t>M</t>
    </r>
    <r>
      <rPr>
        <b/>
        <sz val="16"/>
        <color indexed="12"/>
        <rFont val="Arial Black"/>
        <family val="2"/>
      </rPr>
      <t xml:space="preserve">araton - </t>
    </r>
    <r>
      <rPr>
        <b/>
        <sz val="14"/>
        <color indexed="12"/>
        <rFont val="Arial Black"/>
        <family val="2"/>
      </rPr>
      <t>Czwórmaraton Wituński</t>
    </r>
    <r>
      <rPr>
        <b/>
        <sz val="12"/>
        <color indexed="12"/>
        <rFont val="Arial Black"/>
        <family val="2"/>
      </rPr>
      <t xml:space="preserve">                                  </t>
    </r>
    <r>
      <rPr>
        <b/>
        <sz val="10"/>
        <color indexed="12"/>
        <rFont val="Arial Black"/>
        <family val="2"/>
      </rPr>
      <t xml:space="preserve"> 30-31 stycznia 1-2 lutego 2020r.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</si>
</sst>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56"/>
      <name val="Verdana"/>
      <family val="2"/>
    </font>
    <font>
      <sz val="9"/>
      <color indexed="12"/>
      <name val="Verdana"/>
      <family val="2"/>
    </font>
    <font>
      <b/>
      <sz val="10"/>
      <color indexed="12"/>
      <name val="Arial"/>
      <family val="2"/>
    </font>
    <font>
      <b/>
      <sz val="16"/>
      <color indexed="12"/>
      <name val="Arial Black"/>
      <family val="2"/>
    </font>
    <font>
      <b/>
      <sz val="16"/>
      <color indexed="12"/>
      <name val="Algerian"/>
      <family val="5"/>
    </font>
    <font>
      <b/>
      <sz val="14"/>
      <color indexed="12"/>
      <name val="Arial Black"/>
      <family val="2"/>
    </font>
    <font>
      <b/>
      <sz val="12"/>
      <color indexed="12"/>
      <name val="Arial Black"/>
      <family val="2"/>
    </font>
    <font>
      <b/>
      <sz val="10"/>
      <color indexed="12"/>
      <name val="Verdana"/>
      <family val="2"/>
    </font>
    <font>
      <b/>
      <sz val="9"/>
      <color indexed="12"/>
      <name val="Verdana"/>
      <family val="2"/>
    </font>
    <font>
      <b/>
      <sz val="14"/>
      <color indexed="12"/>
      <name val="Arial"/>
      <family val="2"/>
    </font>
    <font>
      <b/>
      <sz val="7"/>
      <color indexed="12"/>
      <name val="Verdana"/>
      <family val="2"/>
    </font>
    <font>
      <b/>
      <sz val="8"/>
      <color indexed="12"/>
      <name val="Verdana"/>
      <family val="2"/>
    </font>
    <font>
      <b/>
      <sz val="11"/>
      <color indexed="12"/>
      <name val="Arial"/>
      <family val="2"/>
    </font>
    <font>
      <b/>
      <sz val="10"/>
      <color indexed="12"/>
      <name val="Arial Black"/>
      <family val="2"/>
    </font>
    <font>
      <b/>
      <sz val="9"/>
      <color rgb="FF0000FF"/>
      <name val="Verdana"/>
      <family val="2"/>
    </font>
    <font>
      <b/>
      <sz val="14"/>
      <color rgb="FF0000FF"/>
      <name val="Arial"/>
      <family val="2"/>
    </font>
    <font>
      <b/>
      <sz val="7"/>
      <color rgb="FF0000FF"/>
      <name val="Verdana"/>
      <family val="2"/>
    </font>
    <font>
      <b/>
      <sz val="8"/>
      <color rgb="FF0000FF"/>
      <name val="Verdana"/>
      <family val="2"/>
    </font>
    <font>
      <b/>
      <sz val="10"/>
      <color rgb="FF0000FF"/>
      <name val="Verdana"/>
      <family val="2"/>
    </font>
    <font>
      <b/>
      <sz val="11"/>
      <color rgb="FF0000FF"/>
      <name val="Arial"/>
      <family val="2"/>
    </font>
    <font>
      <b/>
      <sz val="16"/>
      <color rgb="FF0000FF"/>
      <name val="Algerian"/>
      <family val="5"/>
    </font>
    <font>
      <b/>
      <sz val="12"/>
      <color rgb="FF0000FF"/>
      <name val="Arial Blac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66">
    <xf numFmtId="0" fontId="0" fillId="0" borderId="0" xfId="0" applyAlignment="1">
      <alignment/>
    </xf>
    <xf numFmtId="0" fontId="21" fillId="24" borderId="10" xfId="0" applyFont="1" applyFill="1" applyBorder="1" applyAlignment="1">
      <alignment horizontal="center" vertical="center"/>
    </xf>
    <xf numFmtId="0" fontId="20" fillId="24" borderId="11" xfId="51" applyFont="1" applyFill="1" applyBorder="1" applyAlignment="1">
      <alignment horizontal="left" vertical="center"/>
      <protection/>
    </xf>
    <xf numFmtId="174" fontId="19" fillId="24" borderId="12" xfId="51" applyNumberFormat="1" applyFont="1" applyFill="1" applyBorder="1" applyAlignment="1">
      <alignment horizontal="center" vertical="center"/>
      <protection/>
    </xf>
    <xf numFmtId="46" fontId="33" fillId="24" borderId="13" xfId="51" applyNumberFormat="1" applyFont="1" applyFill="1" applyBorder="1" applyAlignment="1">
      <alignment horizontal="center" vertical="center"/>
      <protection/>
    </xf>
    <xf numFmtId="174" fontId="33" fillId="24" borderId="12" xfId="51" applyNumberFormat="1" applyFont="1" applyFill="1" applyBorder="1" applyAlignment="1">
      <alignment horizontal="center" vertical="center"/>
      <protection/>
    </xf>
    <xf numFmtId="0" fontId="21" fillId="24" borderId="14" xfId="0" applyFont="1" applyFill="1" applyBorder="1" applyAlignment="1">
      <alignment horizontal="center" vertical="center"/>
    </xf>
    <xf numFmtId="0" fontId="20" fillId="24" borderId="15" xfId="51" applyFont="1" applyFill="1" applyBorder="1" applyAlignment="1">
      <alignment horizontal="left" vertical="center"/>
      <protection/>
    </xf>
    <xf numFmtId="3" fontId="20" fillId="24" borderId="16" xfId="51" applyNumberFormat="1" applyFont="1" applyFill="1" applyBorder="1" applyAlignment="1">
      <alignment horizontal="center" vertical="center"/>
      <protection/>
    </xf>
    <xf numFmtId="174" fontId="20" fillId="24" borderId="16" xfId="51" applyNumberFormat="1" applyFont="1" applyFill="1" applyBorder="1" applyAlignment="1">
      <alignment horizontal="center" vertical="center"/>
      <protection/>
    </xf>
    <xf numFmtId="46" fontId="20" fillId="24" borderId="16" xfId="51" applyNumberFormat="1" applyFont="1" applyFill="1" applyBorder="1" applyAlignment="1">
      <alignment horizontal="center" vertical="center"/>
      <protection/>
    </xf>
    <xf numFmtId="45" fontId="20" fillId="24" borderId="17" xfId="51" applyNumberFormat="1" applyFont="1" applyFill="1" applyBorder="1" applyAlignment="1">
      <alignment horizontal="center" vertical="center"/>
      <protection/>
    </xf>
    <xf numFmtId="174" fontId="19" fillId="24" borderId="14" xfId="51" applyNumberFormat="1" applyFont="1" applyFill="1" applyBorder="1" applyAlignment="1">
      <alignment horizontal="center" vertical="center"/>
      <protection/>
    </xf>
    <xf numFmtId="174" fontId="19" fillId="24" borderId="16" xfId="51" applyNumberFormat="1" applyFont="1" applyFill="1" applyBorder="1" applyAlignment="1">
      <alignment horizontal="center" vertical="center"/>
      <protection/>
    </xf>
    <xf numFmtId="46" fontId="33" fillId="24" borderId="17" xfId="51" applyNumberFormat="1" applyFont="1" applyFill="1" applyBorder="1" applyAlignment="1">
      <alignment horizontal="center" vertical="center"/>
      <protection/>
    </xf>
    <xf numFmtId="174" fontId="33" fillId="24" borderId="14" xfId="51" applyNumberFormat="1" applyFont="1" applyFill="1" applyBorder="1" applyAlignment="1">
      <alignment horizontal="center" vertical="center"/>
      <protection/>
    </xf>
    <xf numFmtId="174" fontId="33" fillId="24" borderId="16" xfId="51" applyNumberFormat="1" applyFont="1" applyFill="1" applyBorder="1" applyAlignment="1">
      <alignment horizontal="center" vertical="center"/>
      <protection/>
    </xf>
    <xf numFmtId="0" fontId="20" fillId="24" borderId="18" xfId="51" applyFont="1" applyFill="1" applyBorder="1" applyAlignment="1">
      <alignment horizontal="left" vertical="center"/>
      <protection/>
    </xf>
    <xf numFmtId="46" fontId="33" fillId="24" borderId="19" xfId="51" applyNumberFormat="1" applyFont="1" applyFill="1" applyBorder="1" applyAlignment="1">
      <alignment horizontal="center" vertical="center"/>
      <protection/>
    </xf>
    <xf numFmtId="0" fontId="20" fillId="24" borderId="20" xfId="51" applyFont="1" applyFill="1" applyBorder="1" applyAlignment="1">
      <alignment horizontal="left" vertical="center"/>
      <protection/>
    </xf>
    <xf numFmtId="0" fontId="21" fillId="24" borderId="21" xfId="0" applyFont="1" applyFill="1" applyBorder="1" applyAlignment="1">
      <alignment horizontal="center" vertical="center"/>
    </xf>
    <xf numFmtId="0" fontId="20" fillId="24" borderId="22" xfId="51" applyFont="1" applyFill="1" applyBorder="1" applyAlignment="1">
      <alignment horizontal="left" vertical="center"/>
      <protection/>
    </xf>
    <xf numFmtId="3" fontId="20" fillId="24" borderId="23" xfId="51" applyNumberFormat="1" applyFont="1" applyFill="1" applyBorder="1" applyAlignment="1">
      <alignment horizontal="center" vertical="center"/>
      <protection/>
    </xf>
    <xf numFmtId="174" fontId="20" fillId="24" borderId="23" xfId="51" applyNumberFormat="1" applyFont="1" applyFill="1" applyBorder="1" applyAlignment="1">
      <alignment horizontal="center" vertical="center"/>
      <protection/>
    </xf>
    <xf numFmtId="46" fontId="20" fillId="24" borderId="23" xfId="51" applyNumberFormat="1" applyFont="1" applyFill="1" applyBorder="1" applyAlignment="1">
      <alignment horizontal="center" vertical="center"/>
      <protection/>
    </xf>
    <xf numFmtId="45" fontId="20" fillId="24" borderId="24" xfId="51" applyNumberFormat="1" applyFont="1" applyFill="1" applyBorder="1" applyAlignment="1">
      <alignment horizontal="center" vertical="center"/>
      <protection/>
    </xf>
    <xf numFmtId="174" fontId="19" fillId="24" borderId="21" xfId="51" applyNumberFormat="1" applyFont="1" applyFill="1" applyBorder="1" applyAlignment="1">
      <alignment horizontal="center" vertical="center"/>
      <protection/>
    </xf>
    <xf numFmtId="174" fontId="19" fillId="24" borderId="23" xfId="51" applyNumberFormat="1" applyFont="1" applyFill="1" applyBorder="1" applyAlignment="1">
      <alignment horizontal="center" vertical="center"/>
      <protection/>
    </xf>
    <xf numFmtId="46" fontId="33" fillId="24" borderId="24" xfId="51" applyNumberFormat="1" applyFont="1" applyFill="1" applyBorder="1" applyAlignment="1">
      <alignment horizontal="center" vertical="center"/>
      <protection/>
    </xf>
    <xf numFmtId="174" fontId="33" fillId="24" borderId="23" xfId="51" applyNumberFormat="1" applyFont="1" applyFill="1" applyBorder="1" applyAlignment="1">
      <alignment horizontal="center" vertical="center"/>
      <protection/>
    </xf>
    <xf numFmtId="0" fontId="34" fillId="25" borderId="25" xfId="0" applyFont="1" applyFill="1" applyBorder="1" applyAlignment="1">
      <alignment vertical="center"/>
    </xf>
    <xf numFmtId="0" fontId="35" fillId="25" borderId="26" xfId="0" applyFont="1" applyFill="1" applyBorder="1" applyAlignment="1">
      <alignment horizontal="center" vertical="center" wrapText="1"/>
    </xf>
    <xf numFmtId="0" fontId="36" fillId="25" borderId="27" xfId="51" applyFont="1" applyFill="1" applyBorder="1" applyAlignment="1">
      <alignment horizontal="center" vertical="center"/>
      <protection/>
    </xf>
    <xf numFmtId="0" fontId="35" fillId="25" borderId="28" xfId="51" applyFont="1" applyFill="1" applyBorder="1" applyAlignment="1">
      <alignment horizontal="center" vertical="center"/>
      <protection/>
    </xf>
    <xf numFmtId="0" fontId="37" fillId="25" borderId="27" xfId="51" applyFont="1" applyFill="1" applyBorder="1" applyAlignment="1">
      <alignment horizontal="center" vertical="center"/>
      <protection/>
    </xf>
    <xf numFmtId="45" fontId="20" fillId="24" borderId="29" xfId="51" applyNumberFormat="1" applyFont="1" applyFill="1" applyBorder="1" applyAlignment="1">
      <alignment horizontal="center" vertical="center"/>
      <protection/>
    </xf>
    <xf numFmtId="49" fontId="36" fillId="25" borderId="30" xfId="51" applyNumberFormat="1" applyFont="1" applyFill="1" applyBorder="1" applyAlignment="1">
      <alignment vertical="center"/>
      <protection/>
    </xf>
    <xf numFmtId="49" fontId="36" fillId="25" borderId="31" xfId="51" applyNumberFormat="1" applyFont="1" applyFill="1" applyBorder="1" applyAlignment="1">
      <alignment vertical="center"/>
      <protection/>
    </xf>
    <xf numFmtId="0" fontId="38" fillId="25" borderId="32" xfId="0" applyFont="1" applyFill="1" applyBorder="1" applyAlignment="1">
      <alignment horizontal="center" vertical="center"/>
    </xf>
    <xf numFmtId="0" fontId="38" fillId="25" borderId="25" xfId="0" applyFont="1" applyFill="1" applyBorder="1" applyAlignment="1">
      <alignment vertical="center"/>
    </xf>
    <xf numFmtId="49" fontId="36" fillId="25" borderId="28" xfId="51" applyNumberFormat="1" applyFont="1" applyFill="1" applyBorder="1" applyAlignment="1">
      <alignment horizontal="center" vertical="center"/>
      <protection/>
    </xf>
    <xf numFmtId="174" fontId="33" fillId="24" borderId="33" xfId="51" applyNumberFormat="1" applyFont="1" applyFill="1" applyBorder="1" applyAlignment="1">
      <alignment horizontal="center" vertical="center"/>
      <protection/>
    </xf>
    <xf numFmtId="174" fontId="33" fillId="24" borderId="15" xfId="51" applyNumberFormat="1" applyFont="1" applyFill="1" applyBorder="1" applyAlignment="1">
      <alignment horizontal="center" vertical="center"/>
      <protection/>
    </xf>
    <xf numFmtId="0" fontId="38" fillId="25" borderId="33" xfId="0" applyFont="1" applyFill="1" applyBorder="1" applyAlignment="1">
      <alignment horizontal="center" vertical="center"/>
    </xf>
    <xf numFmtId="49" fontId="36" fillId="25" borderId="27" xfId="51" applyNumberFormat="1" applyFont="1" applyFill="1" applyBorder="1" applyAlignment="1">
      <alignment horizontal="center" vertical="center"/>
      <protection/>
    </xf>
    <xf numFmtId="46" fontId="33" fillId="24" borderId="34" xfId="51" applyNumberFormat="1" applyFont="1" applyFill="1" applyBorder="1" applyAlignment="1">
      <alignment horizontal="center" vertical="center"/>
      <protection/>
    </xf>
    <xf numFmtId="46" fontId="33" fillId="24" borderId="35" xfId="51" applyNumberFormat="1" applyFont="1" applyFill="1" applyBorder="1" applyAlignment="1">
      <alignment horizontal="center" vertical="center"/>
      <protection/>
    </xf>
    <xf numFmtId="46" fontId="33" fillId="24" borderId="16" xfId="51" applyNumberFormat="1" applyFont="1" applyFill="1" applyBorder="1" applyAlignment="1">
      <alignment horizontal="center" vertical="center"/>
      <protection/>
    </xf>
    <xf numFmtId="46" fontId="33" fillId="24" borderId="23" xfId="51" applyNumberFormat="1" applyFont="1" applyFill="1" applyBorder="1" applyAlignment="1">
      <alignment horizontal="center" vertical="center"/>
      <protection/>
    </xf>
    <xf numFmtId="0" fontId="39" fillId="25" borderId="36" xfId="0" applyFont="1" applyFill="1" applyBorder="1" applyAlignment="1">
      <alignment horizontal="center" vertical="center" wrapText="1"/>
    </xf>
    <xf numFmtId="0" fontId="40" fillId="25" borderId="25" xfId="0" applyFont="1" applyFill="1" applyBorder="1" applyAlignment="1">
      <alignment horizontal="center" vertical="center" wrapText="1"/>
    </xf>
    <xf numFmtId="0" fontId="40" fillId="25" borderId="32" xfId="0" applyFont="1" applyFill="1" applyBorder="1" applyAlignment="1">
      <alignment horizontal="center" vertical="center" wrapText="1"/>
    </xf>
    <xf numFmtId="0" fontId="35" fillId="25" borderId="12" xfId="51" applyFont="1" applyFill="1" applyBorder="1" applyAlignment="1">
      <alignment horizontal="center" vertical="center" wrapText="1"/>
      <protection/>
    </xf>
    <xf numFmtId="0" fontId="35" fillId="25" borderId="12" xfId="51" applyFont="1" applyFill="1" applyBorder="1" applyAlignment="1">
      <alignment horizontal="center" vertical="center"/>
      <protection/>
    </xf>
    <xf numFmtId="3" fontId="20" fillId="24" borderId="37" xfId="51" applyNumberFormat="1" applyFont="1" applyFill="1" applyBorder="1" applyAlignment="1">
      <alignment horizontal="center" vertical="center"/>
      <protection/>
    </xf>
    <xf numFmtId="174" fontId="20" fillId="24" borderId="37" xfId="51" applyNumberFormat="1" applyFont="1" applyFill="1" applyBorder="1" applyAlignment="1">
      <alignment horizontal="center" vertical="center"/>
      <protection/>
    </xf>
    <xf numFmtId="46" fontId="20" fillId="24" borderId="37" xfId="51" applyNumberFormat="1" applyFont="1" applyFill="1" applyBorder="1" applyAlignment="1">
      <alignment horizontal="center" vertical="center"/>
      <protection/>
    </xf>
    <xf numFmtId="3" fontId="20" fillId="24" borderId="34" xfId="51" applyNumberFormat="1" applyFont="1" applyFill="1" applyBorder="1" applyAlignment="1">
      <alignment horizontal="center" vertical="center"/>
      <protection/>
    </xf>
    <xf numFmtId="174" fontId="20" fillId="24" borderId="34" xfId="51" applyNumberFormat="1" applyFont="1" applyFill="1" applyBorder="1" applyAlignment="1">
      <alignment horizontal="center" vertical="center"/>
      <protection/>
    </xf>
    <xf numFmtId="46" fontId="20" fillId="24" borderId="34" xfId="51" applyNumberFormat="1" applyFont="1" applyFill="1" applyBorder="1" applyAlignment="1">
      <alignment horizontal="center" vertical="center"/>
      <protection/>
    </xf>
    <xf numFmtId="46" fontId="33" fillId="24" borderId="38" xfId="51" applyNumberFormat="1" applyFont="1" applyFill="1" applyBorder="1" applyAlignment="1">
      <alignment horizontal="center" vertical="center"/>
      <protection/>
    </xf>
    <xf numFmtId="0" fontId="26" fillId="24" borderId="11" xfId="51" applyFont="1" applyFill="1" applyBorder="1" applyAlignment="1">
      <alignment vertical="center"/>
      <protection/>
    </xf>
    <xf numFmtId="0" fontId="26" fillId="24" borderId="18" xfId="51" applyFont="1" applyFill="1" applyBorder="1" applyAlignment="1">
      <alignment vertical="center"/>
      <protection/>
    </xf>
    <xf numFmtId="0" fontId="26" fillId="24" borderId="15" xfId="51" applyFont="1" applyFill="1" applyBorder="1" applyAlignment="1">
      <alignment vertical="center"/>
      <protection/>
    </xf>
    <xf numFmtId="0" fontId="26" fillId="24" borderId="20" xfId="51" applyFont="1" applyFill="1" applyBorder="1" applyAlignment="1">
      <alignment vertical="center"/>
      <protection/>
    </xf>
    <xf numFmtId="0" fontId="26" fillId="24" borderId="22" xfId="51" applyFont="1" applyFill="1" applyBorder="1" applyAlignment="1">
      <alignment vertic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6.57421875" style="0" customWidth="1"/>
    <col min="2" max="2" width="28.421875" style="0" customWidth="1"/>
    <col min="3" max="3" width="18.57421875" style="0" customWidth="1"/>
    <col min="4" max="4" width="8.57421875" style="0" customWidth="1"/>
    <col min="5" max="5" width="8.28125" style="0" customWidth="1"/>
    <col min="6" max="6" width="12.28125" style="0" customWidth="1"/>
    <col min="7" max="7" width="9.140625" style="0" customWidth="1"/>
    <col min="8" max="9" width="12.7109375" style="0" hidden="1" customWidth="1"/>
    <col min="10" max="10" width="12.7109375" style="0" customWidth="1"/>
    <col min="11" max="12" width="12.7109375" style="0" hidden="1" customWidth="1"/>
    <col min="13" max="13" width="12.7109375" style="0" customWidth="1"/>
    <col min="14" max="15" width="12.7109375" style="0" hidden="1" customWidth="1"/>
    <col min="16" max="16" width="12.7109375" style="0" customWidth="1"/>
    <col min="17" max="18" width="12.7109375" style="0" hidden="1" customWidth="1"/>
    <col min="19" max="19" width="12.7109375" style="0" customWidth="1"/>
  </cols>
  <sheetData>
    <row r="1" spans="1:19" ht="46.5" customHeight="1" thickBot="1">
      <c r="A1" s="49" t="s">
        <v>43</v>
      </c>
      <c r="B1" s="50"/>
      <c r="C1" s="50"/>
      <c r="D1" s="50"/>
      <c r="E1" s="50"/>
      <c r="F1" s="50"/>
      <c r="G1" s="51"/>
      <c r="H1" s="30"/>
      <c r="I1" s="30"/>
      <c r="J1" s="43" t="s">
        <v>18</v>
      </c>
      <c r="K1" s="39"/>
      <c r="L1" s="39"/>
      <c r="M1" s="43" t="s">
        <v>19</v>
      </c>
      <c r="N1" s="39"/>
      <c r="O1" s="39"/>
      <c r="P1" s="43" t="s">
        <v>21</v>
      </c>
      <c r="Q1" s="39"/>
      <c r="R1" s="39"/>
      <c r="S1" s="38" t="s">
        <v>27</v>
      </c>
    </row>
    <row r="2" spans="1:19" ht="21.75" customHeight="1" thickBot="1">
      <c r="A2" s="31" t="s">
        <v>17</v>
      </c>
      <c r="B2" s="34" t="s">
        <v>9</v>
      </c>
      <c r="C2" s="32" t="s">
        <v>5</v>
      </c>
      <c r="D2" s="52" t="s">
        <v>20</v>
      </c>
      <c r="E2" s="53" t="s">
        <v>6</v>
      </c>
      <c r="F2" s="53" t="s">
        <v>7</v>
      </c>
      <c r="G2" s="33" t="s">
        <v>8</v>
      </c>
      <c r="H2" s="36" t="s">
        <v>29</v>
      </c>
      <c r="I2" s="37"/>
      <c r="J2" s="44" t="s">
        <v>29</v>
      </c>
      <c r="K2" s="44" t="s">
        <v>28</v>
      </c>
      <c r="L2" s="44"/>
      <c r="M2" s="44" t="s">
        <v>28</v>
      </c>
      <c r="N2" s="44" t="s">
        <v>30</v>
      </c>
      <c r="O2" s="44"/>
      <c r="P2" s="44" t="s">
        <v>30</v>
      </c>
      <c r="Q2" s="44" t="s">
        <v>31</v>
      </c>
      <c r="R2" s="44"/>
      <c r="S2" s="40" t="s">
        <v>31</v>
      </c>
    </row>
    <row r="3" spans="1:19" ht="18" customHeight="1">
      <c r="A3" s="1">
        <v>1</v>
      </c>
      <c r="B3" s="61" t="s">
        <v>33</v>
      </c>
      <c r="C3" s="2" t="s">
        <v>34</v>
      </c>
      <c r="D3" s="57">
        <f>SUM(I3,L3,O3,R3)</f>
        <v>4</v>
      </c>
      <c r="E3" s="58">
        <f>SUM(H3,K3,N3,Q3)</f>
        <v>168.78</v>
      </c>
      <c r="F3" s="59">
        <f>SUM(J3,M3,P3,S3)</f>
        <v>0.7259953703703704</v>
      </c>
      <c r="G3" s="35">
        <f>F3/E3</f>
        <v>0.004301430088697537</v>
      </c>
      <c r="H3" s="3">
        <v>42.195</v>
      </c>
      <c r="I3" s="3">
        <v>1</v>
      </c>
      <c r="J3" s="45">
        <v>0.18303240740740742</v>
      </c>
      <c r="K3" s="41">
        <v>42.195</v>
      </c>
      <c r="L3" s="5">
        <v>1</v>
      </c>
      <c r="M3" s="45">
        <v>0.18675925925925926</v>
      </c>
      <c r="N3" s="41">
        <v>42.195</v>
      </c>
      <c r="O3" s="5">
        <v>1</v>
      </c>
      <c r="P3" s="45">
        <v>0.18068287037037037</v>
      </c>
      <c r="Q3" s="42">
        <v>42.195</v>
      </c>
      <c r="R3" s="16">
        <v>1</v>
      </c>
      <c r="S3" s="4">
        <v>0.17552083333333335</v>
      </c>
    </row>
    <row r="4" spans="1:19" ht="18" customHeight="1">
      <c r="A4" s="6">
        <v>2</v>
      </c>
      <c r="B4" s="62" t="s">
        <v>0</v>
      </c>
      <c r="C4" s="17" t="s">
        <v>1</v>
      </c>
      <c r="D4" s="54">
        <f>SUM(I4,L4,O4,R4)</f>
        <v>4</v>
      </c>
      <c r="E4" s="55">
        <f>SUM(H4,K4,N4,Q4)</f>
        <v>168.78</v>
      </c>
      <c r="F4" s="56">
        <f>SUM(J4,M4,P4,S4)</f>
        <v>0.7269791666666666</v>
      </c>
      <c r="G4" s="11">
        <f>F4/E4</f>
        <v>0.004307258956432436</v>
      </c>
      <c r="H4" s="15">
        <v>42.195</v>
      </c>
      <c r="I4" s="16">
        <v>1</v>
      </c>
      <c r="J4" s="46">
        <v>0.1830439814814815</v>
      </c>
      <c r="K4" s="42">
        <v>42.195</v>
      </c>
      <c r="L4" s="16">
        <v>1</v>
      </c>
      <c r="M4" s="46">
        <v>0.18347222222222223</v>
      </c>
      <c r="N4" s="42">
        <v>42.195</v>
      </c>
      <c r="O4" s="16">
        <v>1</v>
      </c>
      <c r="P4" s="47">
        <v>0.18408564814814812</v>
      </c>
      <c r="Q4" s="42">
        <v>42.195</v>
      </c>
      <c r="R4" s="16">
        <v>1</v>
      </c>
      <c r="S4" s="14">
        <v>0.1763773148148148</v>
      </c>
    </row>
    <row r="5" spans="1:19" ht="18" customHeight="1">
      <c r="A5" s="6">
        <v>3</v>
      </c>
      <c r="B5" s="63" t="s">
        <v>32</v>
      </c>
      <c r="C5" s="7" t="s">
        <v>35</v>
      </c>
      <c r="D5" s="8">
        <f>SUM(I5,L5,O5,R5)</f>
        <v>4</v>
      </c>
      <c r="E5" s="9">
        <f>SUM(H5,K5,N5,Q5)</f>
        <v>168.78</v>
      </c>
      <c r="F5" s="10">
        <f>SUM(J5,M5,P5,S5)</f>
        <v>0.7552314814814816</v>
      </c>
      <c r="G5" s="11">
        <f>F5/E5</f>
        <v>0.004474650322795838</v>
      </c>
      <c r="H5" s="15">
        <v>42.195</v>
      </c>
      <c r="I5" s="16">
        <v>1</v>
      </c>
      <c r="J5" s="47">
        <v>0.18303240740740742</v>
      </c>
      <c r="K5" s="42">
        <v>42.195</v>
      </c>
      <c r="L5" s="16">
        <v>1</v>
      </c>
      <c r="M5" s="47">
        <v>0.18675925925925926</v>
      </c>
      <c r="N5" s="42">
        <v>42.195</v>
      </c>
      <c r="O5" s="16">
        <v>1</v>
      </c>
      <c r="P5" s="47">
        <v>0.18611111111111112</v>
      </c>
      <c r="Q5" s="42">
        <v>42.195</v>
      </c>
      <c r="R5" s="16">
        <v>1</v>
      </c>
      <c r="S5" s="14">
        <v>0.1993287037037037</v>
      </c>
    </row>
    <row r="6" spans="1:19" ht="18" customHeight="1">
      <c r="A6" s="6">
        <v>4</v>
      </c>
      <c r="B6" s="64" t="s">
        <v>11</v>
      </c>
      <c r="C6" s="19" t="s">
        <v>12</v>
      </c>
      <c r="D6" s="8">
        <f>SUM(I6,L6,O6,R6)</f>
        <v>3</v>
      </c>
      <c r="E6" s="9">
        <f>SUM(H6,K6,N6,Q6)</f>
        <v>126.58500000000001</v>
      </c>
      <c r="F6" s="10">
        <f>SUM(J6,M6,P6,S6)</f>
        <v>0.5386574074074074</v>
      </c>
      <c r="G6" s="11">
        <f>F6/E6</f>
        <v>0.004255302029524883</v>
      </c>
      <c r="H6" s="12">
        <v>42.195</v>
      </c>
      <c r="I6" s="13">
        <v>1</v>
      </c>
      <c r="J6" s="47">
        <v>0.17619212962962963</v>
      </c>
      <c r="K6" s="16">
        <v>42.195</v>
      </c>
      <c r="L6" s="16">
        <v>1</v>
      </c>
      <c r="M6" s="47">
        <v>0.18238425925925927</v>
      </c>
      <c r="N6" s="42">
        <v>42.195</v>
      </c>
      <c r="O6" s="16">
        <v>1</v>
      </c>
      <c r="P6" s="47">
        <v>0.18008101851851852</v>
      </c>
      <c r="Q6" s="42"/>
      <c r="R6" s="16"/>
      <c r="S6" s="14"/>
    </row>
    <row r="7" spans="1:19" ht="18" customHeight="1">
      <c r="A7" s="6">
        <v>5</v>
      </c>
      <c r="B7" s="64" t="s">
        <v>38</v>
      </c>
      <c r="C7" s="19" t="s">
        <v>42</v>
      </c>
      <c r="D7" s="8">
        <f>SUM(I7,L7,O7,R7)</f>
        <v>2</v>
      </c>
      <c r="E7" s="9">
        <f>SUM(H7,K7,N7,Q7)</f>
        <v>84.39</v>
      </c>
      <c r="F7" s="10">
        <f>SUM(J7,M7,P7,S7)</f>
        <v>0.35263888888888895</v>
      </c>
      <c r="G7" s="11">
        <f>F7/E7</f>
        <v>0.004178680991692013</v>
      </c>
      <c r="H7" s="15">
        <v>42.195</v>
      </c>
      <c r="I7" s="16">
        <v>1</v>
      </c>
      <c r="J7" s="47">
        <v>0.1729166666666667</v>
      </c>
      <c r="K7" s="42">
        <v>42.195</v>
      </c>
      <c r="L7" s="16">
        <v>1</v>
      </c>
      <c r="M7" s="47">
        <v>0.17972222222222223</v>
      </c>
      <c r="N7" s="42"/>
      <c r="O7" s="16"/>
      <c r="P7" s="47"/>
      <c r="Q7" s="42"/>
      <c r="R7" s="16"/>
      <c r="S7" s="14"/>
    </row>
    <row r="8" spans="1:19" ht="18" customHeight="1">
      <c r="A8" s="6">
        <v>6</v>
      </c>
      <c r="B8" s="64" t="s">
        <v>36</v>
      </c>
      <c r="C8" s="19" t="s">
        <v>37</v>
      </c>
      <c r="D8" s="8">
        <f>SUM(I8,L8,O8,R8)</f>
        <v>2</v>
      </c>
      <c r="E8" s="9">
        <f>SUM(H8,K8,N8,Q8)</f>
        <v>84.39</v>
      </c>
      <c r="F8" s="10">
        <f>SUM(J8,M8,P8,S8)</f>
        <v>0.3791203703703704</v>
      </c>
      <c r="G8" s="11">
        <f>F8/E8</f>
        <v>0.004492479800573177</v>
      </c>
      <c r="H8" s="15">
        <v>42.195</v>
      </c>
      <c r="I8" s="16">
        <v>1</v>
      </c>
      <c r="J8" s="47">
        <v>0.1850462962962963</v>
      </c>
      <c r="K8" s="42"/>
      <c r="L8" s="16"/>
      <c r="M8" s="47"/>
      <c r="N8" s="42"/>
      <c r="O8" s="16"/>
      <c r="P8" s="47"/>
      <c r="Q8" s="42">
        <v>42.195</v>
      </c>
      <c r="R8" s="16">
        <v>1</v>
      </c>
      <c r="S8" s="14">
        <v>0.19407407407407407</v>
      </c>
    </row>
    <row r="9" spans="1:19" ht="18" customHeight="1">
      <c r="A9" s="6">
        <v>7</v>
      </c>
      <c r="B9" s="64" t="s">
        <v>10</v>
      </c>
      <c r="C9" s="19" t="s">
        <v>2</v>
      </c>
      <c r="D9" s="8">
        <f>SUM(I9,L9,O9,R9)</f>
        <v>2</v>
      </c>
      <c r="E9" s="9">
        <f>SUM(H9,K9,N9,Q9)</f>
        <v>84.39</v>
      </c>
      <c r="F9" s="10">
        <f>SUM(J9,M9,P9,S9)</f>
        <v>0.39339120370370373</v>
      </c>
      <c r="G9" s="11">
        <f>F9/E9</f>
        <v>0.004661585539799783</v>
      </c>
      <c r="H9" s="12"/>
      <c r="I9" s="13"/>
      <c r="J9" s="47"/>
      <c r="K9" s="42"/>
      <c r="L9" s="16"/>
      <c r="M9" s="47"/>
      <c r="N9" s="42">
        <v>42.195</v>
      </c>
      <c r="O9" s="16">
        <v>1</v>
      </c>
      <c r="P9" s="47">
        <v>0.19921296296296295</v>
      </c>
      <c r="Q9" s="42">
        <v>42.195</v>
      </c>
      <c r="R9" s="16">
        <v>1</v>
      </c>
      <c r="S9" s="14">
        <v>0.19417824074074075</v>
      </c>
    </row>
    <row r="10" spans="1:19" ht="18" customHeight="1">
      <c r="A10" s="6">
        <v>8</v>
      </c>
      <c r="B10" s="64" t="s">
        <v>15</v>
      </c>
      <c r="C10" s="19" t="s">
        <v>16</v>
      </c>
      <c r="D10" s="8">
        <f>SUM(I10,L10,O10,R10)</f>
        <v>2</v>
      </c>
      <c r="E10" s="9">
        <f>SUM(H10,K10,N10,Q10)</f>
        <v>84.39</v>
      </c>
      <c r="F10" s="10">
        <f>SUM(J10,M10,P10,S10)</f>
        <v>0.4057523148148148</v>
      </c>
      <c r="G10" s="11">
        <f>F10/E10</f>
        <v>0.0048080615572320745</v>
      </c>
      <c r="H10" s="15">
        <v>42.195</v>
      </c>
      <c r="I10" s="16">
        <v>1</v>
      </c>
      <c r="J10" s="60">
        <v>0.2098958333333333</v>
      </c>
      <c r="K10" s="16"/>
      <c r="L10" s="16"/>
      <c r="M10" s="47"/>
      <c r="N10" s="42"/>
      <c r="O10" s="16"/>
      <c r="P10" s="47"/>
      <c r="Q10" s="42">
        <v>42.195</v>
      </c>
      <c r="R10" s="16">
        <v>1</v>
      </c>
      <c r="S10" s="14">
        <v>0.1958564814814815</v>
      </c>
    </row>
    <row r="11" spans="1:19" ht="18" customHeight="1">
      <c r="A11" s="6">
        <v>9</v>
      </c>
      <c r="B11" s="64" t="s">
        <v>13</v>
      </c>
      <c r="C11" s="19" t="s">
        <v>2</v>
      </c>
      <c r="D11" s="8">
        <f>SUM(I11,L11,O11,R11)</f>
        <v>1</v>
      </c>
      <c r="E11" s="9">
        <f>SUM(H11,K11,N11,Q11)</f>
        <v>42.195</v>
      </c>
      <c r="F11" s="10">
        <f>SUM(J11,M11,P11,S11)</f>
        <v>0.1338310185185185</v>
      </c>
      <c r="G11" s="11">
        <f>F11/E11</f>
        <v>0.0031717269467595333</v>
      </c>
      <c r="H11" s="12"/>
      <c r="I11" s="13"/>
      <c r="J11" s="47"/>
      <c r="K11" s="42"/>
      <c r="L11" s="16"/>
      <c r="M11" s="47"/>
      <c r="N11" s="42">
        <v>42.195</v>
      </c>
      <c r="O11" s="16">
        <v>1</v>
      </c>
      <c r="P11" s="47">
        <v>0.1338310185185185</v>
      </c>
      <c r="Q11" s="42"/>
      <c r="R11" s="16"/>
      <c r="S11" s="14"/>
    </row>
    <row r="12" spans="1:19" ht="18" customHeight="1">
      <c r="A12" s="6">
        <v>10</v>
      </c>
      <c r="B12" s="64" t="s">
        <v>22</v>
      </c>
      <c r="C12" s="19" t="s">
        <v>2</v>
      </c>
      <c r="D12" s="8">
        <f>SUM(I12,L12,O12,R12)</f>
        <v>1</v>
      </c>
      <c r="E12" s="9">
        <f>SUM(H12,K12,N12,Q12)</f>
        <v>42.195</v>
      </c>
      <c r="F12" s="10">
        <f>SUM(J12,M12,P12,S12)</f>
        <v>0.18047453703703706</v>
      </c>
      <c r="G12" s="11">
        <f>F12/E12</f>
        <v>0.004277154568954546</v>
      </c>
      <c r="H12" s="15"/>
      <c r="I12" s="16"/>
      <c r="J12" s="47"/>
      <c r="K12" s="42"/>
      <c r="L12" s="16"/>
      <c r="M12" s="47"/>
      <c r="N12" s="42"/>
      <c r="O12" s="16"/>
      <c r="P12" s="47"/>
      <c r="Q12" s="42">
        <v>42.195</v>
      </c>
      <c r="R12" s="16">
        <v>1</v>
      </c>
      <c r="S12" s="14">
        <v>0.18047453703703706</v>
      </c>
    </row>
    <row r="13" spans="1:19" ht="18" customHeight="1">
      <c r="A13" s="6">
        <v>11</v>
      </c>
      <c r="B13" s="64" t="s">
        <v>3</v>
      </c>
      <c r="C13" s="19" t="s">
        <v>4</v>
      </c>
      <c r="D13" s="8">
        <f>SUM(I13,L13,O13,R13)</f>
        <v>1</v>
      </c>
      <c r="E13" s="9">
        <f>SUM(H13,K13,N13,Q13)</f>
        <v>42.195</v>
      </c>
      <c r="F13" s="10">
        <f>SUM(J13,M13,P13,S13)</f>
        <v>0.18125</v>
      </c>
      <c r="G13" s="11">
        <f>F13/E13</f>
        <v>0.0042955326460481094</v>
      </c>
      <c r="H13" s="12"/>
      <c r="I13" s="13"/>
      <c r="J13" s="47"/>
      <c r="K13" s="16"/>
      <c r="L13" s="16"/>
      <c r="M13" s="47"/>
      <c r="N13" s="42">
        <v>42.195</v>
      </c>
      <c r="O13" s="16">
        <v>1</v>
      </c>
      <c r="P13" s="47">
        <v>0.18125</v>
      </c>
      <c r="Q13" s="42"/>
      <c r="R13" s="16"/>
      <c r="S13" s="14"/>
    </row>
    <row r="14" spans="1:19" ht="18" customHeight="1">
      <c r="A14" s="6">
        <v>12</v>
      </c>
      <c r="B14" s="64" t="s">
        <v>25</v>
      </c>
      <c r="C14" s="19" t="s">
        <v>26</v>
      </c>
      <c r="D14" s="8">
        <f>SUM(I14,L14,O14,R14)</f>
        <v>1</v>
      </c>
      <c r="E14" s="9">
        <f>SUM(H14,K14,N14,Q14)</f>
        <v>42.195</v>
      </c>
      <c r="F14" s="10">
        <f>SUM(J14,M14,P14,S14)</f>
        <v>0.18224537037037036</v>
      </c>
      <c r="G14" s="11">
        <f>F14/E14</f>
        <v>0.004319122416645819</v>
      </c>
      <c r="H14" s="12"/>
      <c r="I14" s="13"/>
      <c r="J14" s="47"/>
      <c r="K14" s="42"/>
      <c r="L14" s="16"/>
      <c r="M14" s="47"/>
      <c r="N14" s="42"/>
      <c r="O14" s="16"/>
      <c r="P14" s="47"/>
      <c r="Q14" s="42">
        <v>42.195</v>
      </c>
      <c r="R14" s="16">
        <v>1</v>
      </c>
      <c r="S14" s="18">
        <v>0.18224537037037036</v>
      </c>
    </row>
    <row r="15" spans="1:19" ht="18" customHeight="1">
      <c r="A15" s="6">
        <v>13</v>
      </c>
      <c r="B15" s="64" t="s">
        <v>41</v>
      </c>
      <c r="C15" s="19" t="s">
        <v>40</v>
      </c>
      <c r="D15" s="8">
        <f>SUM(I15,L15,O15,R15)</f>
        <v>1</v>
      </c>
      <c r="E15" s="9">
        <f>SUM(H15,K15,N15,Q15)</f>
        <v>42.195</v>
      </c>
      <c r="F15" s="10">
        <f>SUM(J15,M15,P15,S15)</f>
        <v>0.18505787037037036</v>
      </c>
      <c r="G15" s="11">
        <f>F15/E15</f>
        <v>0.004385777233567255</v>
      </c>
      <c r="H15" s="15">
        <v>42.195</v>
      </c>
      <c r="I15" s="16">
        <v>1</v>
      </c>
      <c r="J15" s="47">
        <v>0.18505787037037036</v>
      </c>
      <c r="K15" s="16"/>
      <c r="L15" s="16"/>
      <c r="M15" s="47"/>
      <c r="N15" s="42"/>
      <c r="O15" s="16"/>
      <c r="P15" s="47"/>
      <c r="Q15" s="42"/>
      <c r="R15" s="16"/>
      <c r="S15" s="14"/>
    </row>
    <row r="16" spans="1:19" ht="18" customHeight="1">
      <c r="A16" s="6">
        <v>14</v>
      </c>
      <c r="B16" s="64" t="s">
        <v>14</v>
      </c>
      <c r="C16" s="19" t="s">
        <v>12</v>
      </c>
      <c r="D16" s="8">
        <f>SUM(I16,L16,O16,R16)</f>
        <v>1</v>
      </c>
      <c r="E16" s="9">
        <f>SUM(H16,K16,N16,Q16)</f>
        <v>42.195</v>
      </c>
      <c r="F16" s="10">
        <f>SUM(J16,M16,P16,S16)</f>
        <v>0.18675925925925926</v>
      </c>
      <c r="G16" s="11">
        <f>F16/E16</f>
        <v>0.004426099283309853</v>
      </c>
      <c r="H16" s="12"/>
      <c r="I16" s="13"/>
      <c r="J16" s="47"/>
      <c r="K16" s="42">
        <v>42.195</v>
      </c>
      <c r="L16" s="16">
        <v>1</v>
      </c>
      <c r="M16" s="47">
        <v>0.18675925925925926</v>
      </c>
      <c r="N16" s="42"/>
      <c r="O16" s="16"/>
      <c r="P16" s="47"/>
      <c r="Q16" s="42"/>
      <c r="R16" s="16"/>
      <c r="S16" s="14"/>
    </row>
    <row r="17" spans="1:19" ht="18" customHeight="1">
      <c r="A17" s="6">
        <v>15</v>
      </c>
      <c r="B17" s="64" t="s">
        <v>39</v>
      </c>
      <c r="C17" s="19" t="s">
        <v>40</v>
      </c>
      <c r="D17" s="8">
        <f>SUM(I17,L17,O17,R17)</f>
        <v>1</v>
      </c>
      <c r="E17" s="9">
        <f>SUM(H17,K17,N17,Q17)</f>
        <v>42.195</v>
      </c>
      <c r="F17" s="10">
        <f>SUM(J17,M17,P17,S17)</f>
        <v>0.18991898148148148</v>
      </c>
      <c r="G17" s="11">
        <f>F17/E17</f>
        <v>0.004500983089974676</v>
      </c>
      <c r="H17" s="15">
        <v>42.195</v>
      </c>
      <c r="I17" s="16">
        <v>1</v>
      </c>
      <c r="J17" s="47">
        <v>0.18991898148148148</v>
      </c>
      <c r="K17" s="42"/>
      <c r="L17" s="16"/>
      <c r="M17" s="47"/>
      <c r="N17" s="42"/>
      <c r="O17" s="16"/>
      <c r="P17" s="47"/>
      <c r="Q17" s="42"/>
      <c r="R17" s="16"/>
      <c r="S17" s="14"/>
    </row>
    <row r="18" spans="1:19" ht="18" customHeight="1" thickBot="1">
      <c r="A18" s="20">
        <v>16</v>
      </c>
      <c r="B18" s="65" t="s">
        <v>23</v>
      </c>
      <c r="C18" s="21" t="s">
        <v>24</v>
      </c>
      <c r="D18" s="22">
        <f>SUM(I18,L18,O18,R18)</f>
        <v>1</v>
      </c>
      <c r="E18" s="23">
        <f>SUM(H18,K18,N18,Q18)</f>
        <v>42.195</v>
      </c>
      <c r="F18" s="24">
        <f>SUM(J18,M18,P18,S18)</f>
        <v>0.2204398148148148</v>
      </c>
      <c r="G18" s="25">
        <f>F18/E18</f>
        <v>0.00522431128841841</v>
      </c>
      <c r="H18" s="26"/>
      <c r="I18" s="27"/>
      <c r="J18" s="48"/>
      <c r="K18" s="29"/>
      <c r="L18" s="29"/>
      <c r="M18" s="48"/>
      <c r="N18" s="29"/>
      <c r="O18" s="29"/>
      <c r="P18" s="48"/>
      <c r="Q18" s="29">
        <v>42.195</v>
      </c>
      <c r="R18" s="29">
        <v>1</v>
      </c>
      <c r="S18" s="28">
        <v>0.2204398148148148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2020-02-04T13:27:45Z</dcterms:modified>
  <cp:category/>
  <cp:version/>
  <cp:contentType/>
  <cp:contentStatus/>
</cp:coreProperties>
</file>