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<sst xmlns="http://schemas.openxmlformats.org/spreadsheetml/2006/main" count="100" uniqueCount="90">
  <si>
    <t>Maciejewski Bogusław</t>
  </si>
  <si>
    <t>Kałaczyński Ryszard</t>
  </si>
  <si>
    <t>Witunia</t>
  </si>
  <si>
    <t>Kwidzyn</t>
  </si>
  <si>
    <t>Slotała Dariusz</t>
  </si>
  <si>
    <t>Zakrzewo</t>
  </si>
  <si>
    <t>Więcbork</t>
  </si>
  <si>
    <t>Radtke Robert</t>
  </si>
  <si>
    <t>Nowiny</t>
  </si>
  <si>
    <t>miasto</t>
  </si>
  <si>
    <t>dystans</t>
  </si>
  <si>
    <t>czas</t>
  </si>
  <si>
    <t>tempo</t>
  </si>
  <si>
    <t>nazwisko i imię</t>
  </si>
  <si>
    <t>Gwóźdź Kamil</t>
  </si>
  <si>
    <t>Aleksandrowicz Krzysztof</t>
  </si>
  <si>
    <t>Tczew</t>
  </si>
  <si>
    <t>Jastrowie</t>
  </si>
  <si>
    <t>Mańkowski Dariusz</t>
  </si>
  <si>
    <t>Łuczkowski Zygmunt</t>
  </si>
  <si>
    <t>Bydgoszcz</t>
  </si>
  <si>
    <t>5.maraton</t>
  </si>
  <si>
    <t>6.maraton</t>
  </si>
  <si>
    <t>7.maraton</t>
  </si>
  <si>
    <t>8.maraton</t>
  </si>
  <si>
    <t>9.maraton</t>
  </si>
  <si>
    <t>10.maraton</t>
  </si>
  <si>
    <t>Andersz Ryszard</t>
  </si>
  <si>
    <t>Pleszew</t>
  </si>
  <si>
    <t>Fila Antoni</t>
  </si>
  <si>
    <t>Sztum</t>
  </si>
  <si>
    <t>Sierpc</t>
  </si>
  <si>
    <t>Brączyk Krzysztof</t>
  </si>
  <si>
    <t>8.12.2019</t>
  </si>
  <si>
    <t>19.01.2020</t>
  </si>
  <si>
    <t>16.02.2020</t>
  </si>
  <si>
    <t>Lasota Mirosław</t>
  </si>
  <si>
    <t>Wałcz</t>
  </si>
  <si>
    <t>Lasota Irena</t>
  </si>
  <si>
    <t>Wodejko Artur</t>
  </si>
  <si>
    <t>Solec Kujawski</t>
  </si>
  <si>
    <t>Repka Marek</t>
  </si>
  <si>
    <t>Mierzwa Damian</t>
  </si>
  <si>
    <t>Sępólno Krajeńskie</t>
  </si>
  <si>
    <t>Nic Jakub</t>
  </si>
  <si>
    <t>pozycja</t>
  </si>
  <si>
    <t>maratony</t>
  </si>
  <si>
    <t xml:space="preserve">Przybysz Marcin </t>
  </si>
  <si>
    <t xml:space="preserve">Górnowicz Andrzej </t>
  </si>
  <si>
    <t>Chojnice</t>
  </si>
  <si>
    <t>1.maraton</t>
  </si>
  <si>
    <t>2.maraton</t>
  </si>
  <si>
    <t>3.maraton</t>
  </si>
  <si>
    <t>4.maraton</t>
  </si>
  <si>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itunia </t>
    </r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eekend </t>
    </r>
    <r>
      <rPr>
        <b/>
        <sz val="20"/>
        <color indexed="12"/>
        <rFont val="Algerian"/>
        <family val="5"/>
      </rPr>
      <t>M</t>
    </r>
    <r>
      <rPr>
        <b/>
        <sz val="20"/>
        <color indexed="12"/>
        <rFont val="Arial Black"/>
        <family val="2"/>
      </rPr>
      <t xml:space="preserve">araton </t>
    </r>
    <r>
      <rPr>
        <b/>
        <sz val="16"/>
        <color indexed="12"/>
        <rFont val="Arial Black"/>
        <family val="2"/>
      </rPr>
      <t xml:space="preserve">                                           </t>
    </r>
    <r>
      <rPr>
        <b/>
        <sz val="14"/>
        <color indexed="12"/>
        <rFont val="Arial Black"/>
        <family val="2"/>
      </rPr>
      <t xml:space="preserve"> </t>
    </r>
    <r>
      <rPr>
        <b/>
        <sz val="12"/>
        <color indexed="12"/>
        <rFont val="Arial Black"/>
        <family val="2"/>
      </rPr>
      <t>"Dziesięciomaraton na raty" - sezon  2018/2019</t>
    </r>
  </si>
  <si>
    <t>24.11.2018</t>
  </si>
  <si>
    <t>25.11.2019</t>
  </si>
  <si>
    <t>9.12.2019</t>
  </si>
  <si>
    <t>20.01.2020</t>
  </si>
  <si>
    <t>17.02.2020</t>
  </si>
  <si>
    <t>2.03.2020</t>
  </si>
  <si>
    <t>3.03.2020</t>
  </si>
  <si>
    <t>Dziekoński Tadeusz</t>
  </si>
  <si>
    <t>Białystok</t>
  </si>
  <si>
    <t>Giemza Stanisław</t>
  </si>
  <si>
    <t>Bielsko-Biała</t>
  </si>
  <si>
    <t>Czuchwicki Wacław</t>
  </si>
  <si>
    <t>Zbąszyń</t>
  </si>
  <si>
    <t>Wyrobek Monika</t>
  </si>
  <si>
    <t>Ludwa Witold</t>
  </si>
  <si>
    <t>Poznań</t>
  </si>
  <si>
    <t>Szeler Joanna</t>
  </si>
  <si>
    <t>Warszawa</t>
  </si>
  <si>
    <t>Szymańska Roksana</t>
  </si>
  <si>
    <t>Radtke Arkadiusz</t>
  </si>
  <si>
    <t>Gil Barbara</t>
  </si>
  <si>
    <t>Jastrzembski Edmund</t>
  </si>
  <si>
    <t>Szadziul Maciej</t>
  </si>
  <si>
    <t>Runowo Krajeńskie</t>
  </si>
  <si>
    <t>Grzegorek Krzysztof</t>
  </si>
  <si>
    <t>Milachowski Sebastian</t>
  </si>
  <si>
    <t>Jaroszewski Piotr</t>
  </si>
  <si>
    <t>Złotów</t>
  </si>
  <si>
    <t>Sadek Jarosław</t>
  </si>
  <si>
    <t>Piła</t>
  </si>
  <si>
    <t>Nowak Paweł</t>
  </si>
  <si>
    <t>Kalisz</t>
  </si>
  <si>
    <t>Luiv</t>
  </si>
  <si>
    <t>Czapiewski Paweł</t>
  </si>
  <si>
    <t>Osówko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</si>
</sst>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2"/>
      <name val="Verdana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8"/>
      <color indexed="12"/>
      <name val="Verdana"/>
      <family val="2"/>
    </font>
    <font>
      <b/>
      <sz val="12"/>
      <color indexed="12"/>
      <name val="Arial Black"/>
      <family val="2"/>
    </font>
    <font>
      <b/>
      <sz val="16"/>
      <color indexed="12"/>
      <name val="Algerian"/>
      <family val="5"/>
    </font>
    <font>
      <b/>
      <sz val="8"/>
      <name val="Verdana"/>
      <family val="2"/>
    </font>
    <font>
      <b/>
      <sz val="8"/>
      <name val="Arial"/>
      <family val="2"/>
    </font>
    <font>
      <b/>
      <sz val="20"/>
      <color indexed="12"/>
      <name val="Algerian"/>
      <family val="5"/>
    </font>
    <font>
      <b/>
      <sz val="20"/>
      <color indexed="12"/>
      <name val="Arial Black"/>
      <family val="2"/>
    </font>
    <font>
      <b/>
      <sz val="7"/>
      <color indexed="12"/>
      <name val="Verdana"/>
      <family val="2"/>
    </font>
    <font>
      <b/>
      <sz val="10"/>
      <color indexed="12"/>
      <name val="Verdana"/>
      <family val="2"/>
    </font>
    <font>
      <b/>
      <sz val="10"/>
      <color indexed="62"/>
      <name val="Arial"/>
      <family val="2"/>
    </font>
    <font>
      <b/>
      <sz val="7"/>
      <color indexed="62"/>
      <name val="Verdana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  <font>
      <sz val="10"/>
      <color indexed="56"/>
      <name val="Arial"/>
      <family val="2"/>
    </font>
    <font>
      <b/>
      <sz val="12"/>
      <color rgb="FF0000FF"/>
      <name val="Arial Black"/>
      <family val="2"/>
    </font>
    <font>
      <b/>
      <sz val="10"/>
      <color rgb="FF1A34B6"/>
      <name val="Arial"/>
      <family val="2"/>
    </font>
    <font>
      <b/>
      <sz val="7"/>
      <color rgb="FF0000FF"/>
      <name val="Verdana"/>
      <family val="2"/>
    </font>
    <font>
      <b/>
      <sz val="10"/>
      <color rgb="FF0000FF"/>
      <name val="Verdana"/>
      <family val="2"/>
    </font>
    <font>
      <b/>
      <sz val="8"/>
      <color rgb="FF0000FF"/>
      <name val="Verdana"/>
      <family val="2"/>
    </font>
    <font>
      <b/>
      <sz val="7"/>
      <color rgb="FF1A34B6"/>
      <name val="Verdana"/>
      <family val="2"/>
    </font>
    <font>
      <b/>
      <sz val="9"/>
      <color rgb="FF002060"/>
      <name val="Verdana"/>
      <family val="2"/>
    </font>
    <font>
      <sz val="9"/>
      <color rgb="FF002060"/>
      <name val="Verdana"/>
      <family val="2"/>
    </font>
    <font>
      <sz val="10"/>
      <color rgb="FF00206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F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174" fontId="25" fillId="0" borderId="11" xfId="51" applyNumberFormat="1" applyFont="1" applyFill="1" applyBorder="1" applyAlignment="1">
      <alignment horizontal="center" vertical="center"/>
      <protection/>
    </xf>
    <xf numFmtId="174" fontId="25" fillId="0" borderId="12" xfId="51" applyNumberFormat="1" applyFont="1" applyFill="1" applyBorder="1" applyAlignment="1">
      <alignment horizontal="center" vertical="center"/>
      <protection/>
    </xf>
    <xf numFmtId="46" fontId="25" fillId="0" borderId="13" xfId="51" applyNumberFormat="1" applyFont="1" applyFill="1" applyBorder="1" applyAlignment="1">
      <alignment horizontal="center" vertical="center"/>
      <protection/>
    </xf>
    <xf numFmtId="174" fontId="25" fillId="0" borderId="14" xfId="51" applyNumberFormat="1" applyFont="1" applyFill="1" applyBorder="1" applyAlignment="1">
      <alignment horizontal="center" vertical="center"/>
      <protection/>
    </xf>
    <xf numFmtId="174" fontId="25" fillId="0" borderId="15" xfId="51" applyNumberFormat="1" applyFont="1" applyFill="1" applyBorder="1" applyAlignment="1">
      <alignment horizontal="center" vertical="center"/>
      <protection/>
    </xf>
    <xf numFmtId="46" fontId="25" fillId="0" borderId="16" xfId="5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3" fontId="19" fillId="0" borderId="12" xfId="51" applyNumberFormat="1" applyFont="1" applyFill="1" applyBorder="1" applyAlignment="1">
      <alignment horizontal="center" vertical="center"/>
      <protection/>
    </xf>
    <xf numFmtId="174" fontId="22" fillId="0" borderId="12" xfId="51" applyNumberFormat="1" applyFont="1" applyFill="1" applyBorder="1" applyAlignment="1">
      <alignment horizontal="center" vertical="center"/>
      <protection/>
    </xf>
    <xf numFmtId="46" fontId="22" fillId="0" borderId="12" xfId="51" applyNumberFormat="1" applyFont="1" applyFill="1" applyBorder="1" applyAlignment="1">
      <alignment horizontal="center" vertical="center"/>
      <protection/>
    </xf>
    <xf numFmtId="45" fontId="22" fillId="0" borderId="17" xfId="51" applyNumberFormat="1" applyFont="1" applyFill="1" applyBorder="1" applyAlignment="1">
      <alignment horizontal="center" vertical="center"/>
      <protection/>
    </xf>
    <xf numFmtId="174" fontId="25" fillId="0" borderId="18" xfId="51" applyNumberFormat="1" applyFont="1" applyFill="1" applyBorder="1" applyAlignment="1">
      <alignment horizontal="center" vertical="center"/>
      <protection/>
    </xf>
    <xf numFmtId="46" fontId="25" fillId="0" borderId="12" xfId="51" applyNumberFormat="1" applyFont="1" applyFill="1" applyBorder="1" applyAlignment="1">
      <alignment horizontal="center" vertical="center"/>
      <protection/>
    </xf>
    <xf numFmtId="46" fontId="25" fillId="0" borderId="14" xfId="51" applyNumberFormat="1" applyFont="1" applyFill="1" applyBorder="1" applyAlignment="1">
      <alignment horizontal="center" vertical="center"/>
      <protection/>
    </xf>
    <xf numFmtId="174" fontId="25" fillId="0" borderId="19" xfId="51" applyNumberFormat="1" applyFont="1" applyFill="1" applyBorder="1" applyAlignment="1">
      <alignment horizontal="center" vertical="center"/>
      <protection/>
    </xf>
    <xf numFmtId="46" fontId="25" fillId="0" borderId="15" xfId="51" applyNumberFormat="1" applyFont="1" applyFill="1" applyBorder="1" applyAlignment="1">
      <alignment horizontal="center" vertical="center"/>
      <protection/>
    </xf>
    <xf numFmtId="174" fontId="25" fillId="0" borderId="20" xfId="51" applyNumberFormat="1" applyFont="1" applyFill="1" applyBorder="1" applyAlignment="1">
      <alignment horizontal="center" vertical="center"/>
      <protection/>
    </xf>
    <xf numFmtId="3" fontId="19" fillId="0" borderId="21" xfId="51" applyNumberFormat="1" applyFont="1" applyFill="1" applyBorder="1" applyAlignment="1">
      <alignment horizontal="center" vertical="center"/>
      <protection/>
    </xf>
    <xf numFmtId="174" fontId="22" fillId="0" borderId="21" xfId="51" applyNumberFormat="1" applyFont="1" applyFill="1" applyBorder="1" applyAlignment="1">
      <alignment horizontal="center" vertical="center"/>
      <protection/>
    </xf>
    <xf numFmtId="46" fontId="22" fillId="0" borderId="21" xfId="51" applyNumberFormat="1" applyFont="1" applyFill="1" applyBorder="1" applyAlignment="1">
      <alignment horizontal="center" vertical="center"/>
      <protection/>
    </xf>
    <xf numFmtId="45" fontId="22" fillId="0" borderId="22" xfId="51" applyNumberFormat="1" applyFont="1" applyFill="1" applyBorder="1" applyAlignment="1">
      <alignment horizontal="center" vertical="center"/>
      <protection/>
    </xf>
    <xf numFmtId="174" fontId="25" fillId="0" borderId="23" xfId="51" applyNumberFormat="1" applyFont="1" applyFill="1" applyBorder="1" applyAlignment="1">
      <alignment horizontal="center" vertical="center"/>
      <protection/>
    </xf>
    <xf numFmtId="174" fontId="25" fillId="0" borderId="24" xfId="51" applyNumberFormat="1" applyFont="1" applyFill="1" applyBorder="1" applyAlignment="1">
      <alignment horizontal="center" vertical="center"/>
      <protection/>
    </xf>
    <xf numFmtId="46" fontId="25" fillId="0" borderId="21" xfId="51" applyNumberFormat="1" applyFont="1" applyFill="1" applyBorder="1" applyAlignment="1">
      <alignment horizontal="center" vertical="center"/>
      <protection/>
    </xf>
    <xf numFmtId="174" fontId="25" fillId="0" borderId="21" xfId="51" applyNumberFormat="1" applyFont="1" applyFill="1" applyBorder="1" applyAlignment="1">
      <alignment horizontal="center" vertical="center"/>
      <protection/>
    </xf>
    <xf numFmtId="174" fontId="25" fillId="0" borderId="25" xfId="51" applyNumberFormat="1" applyFont="1" applyFill="1" applyBorder="1" applyAlignment="1">
      <alignment horizontal="center" vertical="center"/>
      <protection/>
    </xf>
    <xf numFmtId="46" fontId="25" fillId="0" borderId="26" xfId="51" applyNumberFormat="1" applyFont="1" applyFill="1" applyBorder="1" applyAlignment="1">
      <alignment horizontal="center" vertical="center"/>
      <protection/>
    </xf>
    <xf numFmtId="3" fontId="19" fillId="24" borderId="27" xfId="51" applyNumberFormat="1" applyFont="1" applyFill="1" applyBorder="1" applyAlignment="1">
      <alignment horizontal="center" vertical="center"/>
      <protection/>
    </xf>
    <xf numFmtId="174" fontId="22" fillId="24" borderId="27" xfId="51" applyNumberFormat="1" applyFont="1" applyFill="1" applyBorder="1" applyAlignment="1">
      <alignment horizontal="center" vertical="center"/>
      <protection/>
    </xf>
    <xf numFmtId="46" fontId="22" fillId="24" borderId="27" xfId="51" applyNumberFormat="1" applyFont="1" applyFill="1" applyBorder="1" applyAlignment="1">
      <alignment horizontal="center" vertical="center"/>
      <protection/>
    </xf>
    <xf numFmtId="45" fontId="22" fillId="24" borderId="28" xfId="51" applyNumberFormat="1" applyFont="1" applyFill="1" applyBorder="1" applyAlignment="1">
      <alignment horizontal="center" vertical="center"/>
      <protection/>
    </xf>
    <xf numFmtId="174" fontId="25" fillId="24" borderId="29" xfId="51" applyNumberFormat="1" applyFont="1" applyFill="1" applyBorder="1" applyAlignment="1">
      <alignment horizontal="center" vertical="center"/>
      <protection/>
    </xf>
    <xf numFmtId="174" fontId="25" fillId="24" borderId="30" xfId="51" applyNumberFormat="1" applyFont="1" applyFill="1" applyBorder="1" applyAlignment="1">
      <alignment horizontal="center" vertical="center"/>
      <protection/>
    </xf>
    <xf numFmtId="46" fontId="25" fillId="24" borderId="27" xfId="51" applyNumberFormat="1" applyFont="1" applyFill="1" applyBorder="1" applyAlignment="1">
      <alignment horizontal="center" vertical="center"/>
      <protection/>
    </xf>
    <xf numFmtId="174" fontId="25" fillId="24" borderId="12" xfId="51" applyNumberFormat="1" applyFont="1" applyFill="1" applyBorder="1" applyAlignment="1">
      <alignment horizontal="center" vertical="center"/>
      <protection/>
    </xf>
    <xf numFmtId="174" fontId="25" fillId="24" borderId="27" xfId="51" applyNumberFormat="1" applyFont="1" applyFill="1" applyBorder="1" applyAlignment="1">
      <alignment horizontal="center" vertical="center"/>
      <protection/>
    </xf>
    <xf numFmtId="174" fontId="25" fillId="24" borderId="31" xfId="51" applyNumberFormat="1" applyFont="1" applyFill="1" applyBorder="1" applyAlignment="1">
      <alignment horizontal="center" vertical="center"/>
      <protection/>
    </xf>
    <xf numFmtId="46" fontId="25" fillId="24" borderId="32" xfId="51" applyNumberFormat="1" applyFont="1" applyFill="1" applyBorder="1" applyAlignment="1">
      <alignment horizontal="center" vertical="center"/>
      <protection/>
    </xf>
    <xf numFmtId="3" fontId="19" fillId="24" borderId="12" xfId="51" applyNumberFormat="1" applyFont="1" applyFill="1" applyBorder="1" applyAlignment="1">
      <alignment horizontal="center" vertical="center"/>
      <protection/>
    </xf>
    <xf numFmtId="174" fontId="22" fillId="24" borderId="12" xfId="51" applyNumberFormat="1" applyFont="1" applyFill="1" applyBorder="1" applyAlignment="1">
      <alignment horizontal="center" vertical="center"/>
      <protection/>
    </xf>
    <xf numFmtId="46" fontId="22" fillId="24" borderId="12" xfId="51" applyNumberFormat="1" applyFont="1" applyFill="1" applyBorder="1" applyAlignment="1">
      <alignment horizontal="center" vertical="center"/>
      <protection/>
    </xf>
    <xf numFmtId="45" fontId="22" fillId="24" borderId="17" xfId="51" applyNumberFormat="1" applyFont="1" applyFill="1" applyBorder="1" applyAlignment="1">
      <alignment horizontal="center" vertical="center"/>
      <protection/>
    </xf>
    <xf numFmtId="174" fontId="25" fillId="24" borderId="11" xfId="51" applyNumberFormat="1" applyFont="1" applyFill="1" applyBorder="1" applyAlignment="1">
      <alignment horizontal="center" vertical="center"/>
      <protection/>
    </xf>
    <xf numFmtId="174" fontId="25" fillId="24" borderId="18" xfId="51" applyNumberFormat="1" applyFont="1" applyFill="1" applyBorder="1" applyAlignment="1">
      <alignment horizontal="center" vertical="center"/>
      <protection/>
    </xf>
    <xf numFmtId="46" fontId="25" fillId="24" borderId="12" xfId="51" applyNumberFormat="1" applyFont="1" applyFill="1" applyBorder="1" applyAlignment="1">
      <alignment horizontal="center" vertical="center"/>
      <protection/>
    </xf>
    <xf numFmtId="174" fontId="25" fillId="24" borderId="19" xfId="51" applyNumberFormat="1" applyFont="1" applyFill="1" applyBorder="1" applyAlignment="1">
      <alignment horizontal="center" vertical="center"/>
      <protection/>
    </xf>
    <xf numFmtId="46" fontId="25" fillId="24" borderId="13" xfId="51" applyNumberFormat="1" applyFont="1" applyFill="1" applyBorder="1" applyAlignment="1">
      <alignment horizontal="center" vertical="center"/>
      <protection/>
    </xf>
    <xf numFmtId="3" fontId="19" fillId="24" borderId="14" xfId="51" applyNumberFormat="1" applyFont="1" applyFill="1" applyBorder="1" applyAlignment="1">
      <alignment horizontal="center" vertical="center"/>
      <protection/>
    </xf>
    <xf numFmtId="174" fontId="22" fillId="24" borderId="14" xfId="51" applyNumberFormat="1" applyFont="1" applyFill="1" applyBorder="1" applyAlignment="1">
      <alignment horizontal="center" vertical="center"/>
      <protection/>
    </xf>
    <xf numFmtId="46" fontId="22" fillId="24" borderId="14" xfId="51" applyNumberFormat="1" applyFont="1" applyFill="1" applyBorder="1" applyAlignment="1">
      <alignment horizontal="center" vertical="center"/>
      <protection/>
    </xf>
    <xf numFmtId="45" fontId="22" fillId="24" borderId="33" xfId="51" applyNumberFormat="1" applyFont="1" applyFill="1" applyBorder="1" applyAlignment="1">
      <alignment horizontal="center" vertical="center"/>
      <protection/>
    </xf>
    <xf numFmtId="46" fontId="25" fillId="24" borderId="14" xfId="51" applyNumberFormat="1" applyFont="1" applyFill="1" applyBorder="1" applyAlignment="1">
      <alignment horizontal="center" vertical="center"/>
      <protection/>
    </xf>
    <xf numFmtId="0" fontId="24" fillId="25" borderId="34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wrapText="1"/>
    </xf>
    <xf numFmtId="0" fontId="36" fillId="25" borderId="36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vertical="center"/>
    </xf>
    <xf numFmtId="0" fontId="37" fillId="25" borderId="37" xfId="0" applyFont="1" applyFill="1" applyBorder="1" applyAlignment="1">
      <alignment horizontal="center" vertical="center"/>
    </xf>
    <xf numFmtId="0" fontId="37" fillId="25" borderId="37" xfId="0" applyFont="1" applyFill="1" applyBorder="1" applyAlignment="1">
      <alignment vertical="center"/>
    </xf>
    <xf numFmtId="0" fontId="37" fillId="25" borderId="35" xfId="0" applyFont="1" applyFill="1" applyBorder="1" applyAlignment="1">
      <alignment vertical="center"/>
    </xf>
    <xf numFmtId="0" fontId="37" fillId="25" borderId="38" xfId="0" applyFont="1" applyFill="1" applyBorder="1" applyAlignment="1">
      <alignment horizontal="center" vertical="center"/>
    </xf>
    <xf numFmtId="0" fontId="38" fillId="25" borderId="39" xfId="0" applyFont="1" applyFill="1" applyBorder="1" applyAlignment="1">
      <alignment horizontal="center" vertical="center" wrapText="1"/>
    </xf>
    <xf numFmtId="0" fontId="39" fillId="25" borderId="40" xfId="51" applyFont="1" applyFill="1" applyBorder="1" applyAlignment="1">
      <alignment horizontal="center" vertical="center"/>
      <protection/>
    </xf>
    <xf numFmtId="0" fontId="40" fillId="25" borderId="40" xfId="51" applyFont="1" applyFill="1" applyBorder="1" applyAlignment="1">
      <alignment horizontal="center" vertical="center"/>
      <protection/>
    </xf>
    <xf numFmtId="0" fontId="38" fillId="25" borderId="40" xfId="51" applyFont="1" applyFill="1" applyBorder="1" applyAlignment="1">
      <alignment horizontal="center" vertical="center" wrapText="1"/>
      <protection/>
    </xf>
    <xf numFmtId="0" fontId="38" fillId="25" borderId="40" xfId="51" applyFont="1" applyFill="1" applyBorder="1" applyAlignment="1">
      <alignment horizontal="center" vertical="center"/>
      <protection/>
    </xf>
    <xf numFmtId="0" fontId="38" fillId="25" borderId="41" xfId="51" applyFont="1" applyFill="1" applyBorder="1" applyAlignment="1">
      <alignment horizontal="center" vertical="center"/>
      <protection/>
    </xf>
    <xf numFmtId="49" fontId="25" fillId="25" borderId="42" xfId="51" applyNumberFormat="1" applyFont="1" applyFill="1" applyBorder="1" applyAlignment="1">
      <alignment vertical="center"/>
      <protection/>
    </xf>
    <xf numFmtId="49" fontId="25" fillId="25" borderId="43" xfId="51" applyNumberFormat="1" applyFont="1" applyFill="1" applyBorder="1" applyAlignment="1">
      <alignment vertical="center"/>
      <protection/>
    </xf>
    <xf numFmtId="49" fontId="41" fillId="25" borderId="40" xfId="51" applyNumberFormat="1" applyFont="1" applyFill="1" applyBorder="1" applyAlignment="1">
      <alignment horizontal="center" vertical="center"/>
      <protection/>
    </xf>
    <xf numFmtId="49" fontId="41" fillId="25" borderId="43" xfId="51" applyNumberFormat="1" applyFont="1" applyFill="1" applyBorder="1" applyAlignment="1">
      <alignment horizontal="center" vertical="center"/>
      <protection/>
    </xf>
    <xf numFmtId="49" fontId="41" fillId="25" borderId="44" xfId="51" applyNumberFormat="1" applyFont="1" applyFill="1" applyBorder="1" applyAlignment="1">
      <alignment horizontal="center" vertical="center"/>
      <protection/>
    </xf>
    <xf numFmtId="3" fontId="19" fillId="26" borderId="14" xfId="51" applyNumberFormat="1" applyFont="1" applyFill="1" applyBorder="1" applyAlignment="1">
      <alignment horizontal="center" vertical="center"/>
      <protection/>
    </xf>
    <xf numFmtId="174" fontId="22" fillId="26" borderId="14" xfId="51" applyNumberFormat="1" applyFont="1" applyFill="1" applyBorder="1" applyAlignment="1">
      <alignment horizontal="center" vertical="center"/>
      <protection/>
    </xf>
    <xf numFmtId="46" fontId="22" fillId="26" borderId="14" xfId="51" applyNumberFormat="1" applyFont="1" applyFill="1" applyBorder="1" applyAlignment="1">
      <alignment horizontal="center" vertical="center"/>
      <protection/>
    </xf>
    <xf numFmtId="45" fontId="22" fillId="26" borderId="33" xfId="51" applyNumberFormat="1" applyFont="1" applyFill="1" applyBorder="1" applyAlignment="1">
      <alignment horizontal="center" vertical="center"/>
      <protection/>
    </xf>
    <xf numFmtId="174" fontId="25" fillId="26" borderId="11" xfId="51" applyNumberFormat="1" applyFont="1" applyFill="1" applyBorder="1" applyAlignment="1">
      <alignment horizontal="center" vertical="center"/>
      <protection/>
    </xf>
    <xf numFmtId="174" fontId="25" fillId="26" borderId="18" xfId="51" applyNumberFormat="1" applyFont="1" applyFill="1" applyBorder="1" applyAlignment="1">
      <alignment horizontal="center" vertical="center"/>
      <protection/>
    </xf>
    <xf numFmtId="46" fontId="25" fillId="26" borderId="12" xfId="51" applyNumberFormat="1" applyFont="1" applyFill="1" applyBorder="1" applyAlignment="1">
      <alignment horizontal="center" vertical="center"/>
      <protection/>
    </xf>
    <xf numFmtId="174" fontId="25" fillId="26" borderId="12" xfId="51" applyNumberFormat="1" applyFont="1" applyFill="1" applyBorder="1" applyAlignment="1">
      <alignment horizontal="center" vertical="center"/>
      <protection/>
    </xf>
    <xf numFmtId="174" fontId="25" fillId="26" borderId="19" xfId="51" applyNumberFormat="1" applyFont="1" applyFill="1" applyBorder="1" applyAlignment="1">
      <alignment horizontal="center" vertical="center"/>
      <protection/>
    </xf>
    <xf numFmtId="46" fontId="25" fillId="26" borderId="13" xfId="51" applyNumberFormat="1" applyFont="1" applyFill="1" applyBorder="1" applyAlignment="1">
      <alignment horizontal="center" vertical="center"/>
      <protection/>
    </xf>
    <xf numFmtId="3" fontId="19" fillId="26" borderId="45" xfId="51" applyNumberFormat="1" applyFont="1" applyFill="1" applyBorder="1" applyAlignment="1">
      <alignment horizontal="center" vertical="center"/>
      <protection/>
    </xf>
    <xf numFmtId="174" fontId="22" fillId="26" borderId="45" xfId="51" applyNumberFormat="1" applyFont="1" applyFill="1" applyBorder="1" applyAlignment="1">
      <alignment horizontal="center" vertical="center"/>
      <protection/>
    </xf>
    <xf numFmtId="46" fontId="22" fillId="26" borderId="45" xfId="51" applyNumberFormat="1" applyFont="1" applyFill="1" applyBorder="1" applyAlignment="1">
      <alignment horizontal="center" vertical="center"/>
      <protection/>
    </xf>
    <xf numFmtId="45" fontId="22" fillId="26" borderId="46" xfId="51" applyNumberFormat="1" applyFont="1" applyFill="1" applyBorder="1" applyAlignment="1">
      <alignment horizontal="center" vertical="center"/>
      <protection/>
    </xf>
    <xf numFmtId="46" fontId="25" fillId="26" borderId="15" xfId="51" applyNumberFormat="1" applyFont="1" applyFill="1" applyBorder="1" applyAlignment="1">
      <alignment horizontal="center" vertical="center"/>
      <protection/>
    </xf>
    <xf numFmtId="3" fontId="19" fillId="26" borderId="12" xfId="51" applyNumberFormat="1" applyFont="1" applyFill="1" applyBorder="1" applyAlignment="1">
      <alignment horizontal="center" vertical="center"/>
      <protection/>
    </xf>
    <xf numFmtId="174" fontId="22" fillId="26" borderId="12" xfId="51" applyNumberFormat="1" applyFont="1" applyFill="1" applyBorder="1" applyAlignment="1">
      <alignment horizontal="center" vertical="center"/>
      <protection/>
    </xf>
    <xf numFmtId="46" fontId="22" fillId="26" borderId="12" xfId="51" applyNumberFormat="1" applyFont="1" applyFill="1" applyBorder="1" applyAlignment="1">
      <alignment horizontal="center" vertical="center"/>
      <protection/>
    </xf>
    <xf numFmtId="45" fontId="22" fillId="26" borderId="17" xfId="51" applyNumberFormat="1" applyFont="1" applyFill="1" applyBorder="1" applyAlignment="1">
      <alignment horizontal="center" vertical="center"/>
      <protection/>
    </xf>
    <xf numFmtId="3" fontId="19" fillId="27" borderId="12" xfId="51" applyNumberFormat="1" applyFont="1" applyFill="1" applyBorder="1" applyAlignment="1">
      <alignment horizontal="center" vertical="center"/>
      <protection/>
    </xf>
    <xf numFmtId="174" fontId="22" fillId="27" borderId="12" xfId="51" applyNumberFormat="1" applyFont="1" applyFill="1" applyBorder="1" applyAlignment="1">
      <alignment horizontal="center" vertical="center"/>
      <protection/>
    </xf>
    <xf numFmtId="46" fontId="22" fillId="27" borderId="12" xfId="51" applyNumberFormat="1" applyFont="1" applyFill="1" applyBorder="1" applyAlignment="1">
      <alignment horizontal="center" vertical="center"/>
      <protection/>
    </xf>
    <xf numFmtId="45" fontId="22" fillId="27" borderId="17" xfId="51" applyNumberFormat="1" applyFont="1" applyFill="1" applyBorder="1" applyAlignment="1">
      <alignment horizontal="center" vertical="center"/>
      <protection/>
    </xf>
    <xf numFmtId="174" fontId="25" fillId="27" borderId="11" xfId="51" applyNumberFormat="1" applyFont="1" applyFill="1" applyBorder="1" applyAlignment="1">
      <alignment horizontal="center" vertical="center"/>
      <protection/>
    </xf>
    <xf numFmtId="174" fontId="25" fillId="27" borderId="18" xfId="51" applyNumberFormat="1" applyFont="1" applyFill="1" applyBorder="1" applyAlignment="1">
      <alignment horizontal="center" vertical="center"/>
      <protection/>
    </xf>
    <xf numFmtId="46" fontId="25" fillId="27" borderId="12" xfId="51" applyNumberFormat="1" applyFont="1" applyFill="1" applyBorder="1" applyAlignment="1">
      <alignment horizontal="center" vertical="center"/>
      <protection/>
    </xf>
    <xf numFmtId="174" fontId="25" fillId="27" borderId="12" xfId="51" applyNumberFormat="1" applyFont="1" applyFill="1" applyBorder="1" applyAlignment="1">
      <alignment horizontal="center" vertical="center"/>
      <protection/>
    </xf>
    <xf numFmtId="174" fontId="25" fillId="27" borderId="19" xfId="51" applyNumberFormat="1" applyFont="1" applyFill="1" applyBorder="1" applyAlignment="1">
      <alignment horizontal="center" vertical="center"/>
      <protection/>
    </xf>
    <xf numFmtId="46" fontId="25" fillId="27" borderId="13" xfId="51" applyNumberFormat="1" applyFont="1" applyFill="1" applyBorder="1" applyAlignment="1">
      <alignment horizontal="center" vertical="center"/>
      <protection/>
    </xf>
    <xf numFmtId="46" fontId="25" fillId="27" borderId="14" xfId="51" applyNumberFormat="1" applyFont="1" applyFill="1" applyBorder="1" applyAlignment="1">
      <alignment horizontal="center" vertical="center"/>
      <protection/>
    </xf>
    <xf numFmtId="174" fontId="25" fillId="27" borderId="14" xfId="51" applyNumberFormat="1" applyFont="1" applyFill="1" applyBorder="1" applyAlignment="1">
      <alignment horizontal="center" vertical="center"/>
      <protection/>
    </xf>
    <xf numFmtId="46" fontId="25" fillId="27" borderId="47" xfId="51" applyNumberFormat="1" applyFont="1" applyFill="1" applyBorder="1" applyAlignment="1">
      <alignment horizontal="center" vertical="center"/>
      <protection/>
    </xf>
    <xf numFmtId="46" fontId="25" fillId="27" borderId="15" xfId="51" applyNumberFormat="1" applyFont="1" applyFill="1" applyBorder="1" applyAlignment="1">
      <alignment horizontal="center" vertical="center"/>
      <protection/>
    </xf>
    <xf numFmtId="174" fontId="25" fillId="27" borderId="15" xfId="51" applyNumberFormat="1" applyFont="1" applyFill="1" applyBorder="1" applyAlignment="1">
      <alignment horizontal="center" vertical="center"/>
      <protection/>
    </xf>
    <xf numFmtId="174" fontId="25" fillId="27" borderId="20" xfId="51" applyNumberFormat="1" applyFont="1" applyFill="1" applyBorder="1" applyAlignment="1">
      <alignment horizontal="center" vertical="center"/>
      <protection/>
    </xf>
    <xf numFmtId="46" fontId="25" fillId="27" borderId="16" xfId="51" applyNumberFormat="1" applyFont="1" applyFill="1" applyBorder="1" applyAlignment="1">
      <alignment horizontal="center" vertical="center"/>
      <protection/>
    </xf>
    <xf numFmtId="0" fontId="42" fillId="24" borderId="31" xfId="51" applyFont="1" applyFill="1" applyBorder="1" applyAlignment="1">
      <alignment vertical="center"/>
      <protection/>
    </xf>
    <xf numFmtId="0" fontId="42" fillId="24" borderId="19" xfId="51" applyFont="1" applyFill="1" applyBorder="1" applyAlignment="1">
      <alignment vertical="center"/>
      <protection/>
    </xf>
    <xf numFmtId="0" fontId="42" fillId="24" borderId="12" xfId="51" applyFont="1" applyFill="1" applyBorder="1" applyAlignment="1">
      <alignment vertical="center"/>
      <protection/>
    </xf>
    <xf numFmtId="0" fontId="42" fillId="24" borderId="48" xfId="51" applyFont="1" applyFill="1" applyBorder="1" applyAlignment="1">
      <alignment vertical="center"/>
      <protection/>
    </xf>
    <xf numFmtId="0" fontId="42" fillId="26" borderId="19" xfId="51" applyFont="1" applyFill="1" applyBorder="1" applyAlignment="1">
      <alignment vertical="center"/>
      <protection/>
    </xf>
    <xf numFmtId="0" fontId="42" fillId="26" borderId="20" xfId="51" applyFont="1" applyFill="1" applyBorder="1" applyAlignment="1">
      <alignment vertical="center"/>
      <protection/>
    </xf>
    <xf numFmtId="0" fontId="42" fillId="27" borderId="20" xfId="51" applyFont="1" applyFill="1" applyBorder="1" applyAlignment="1">
      <alignment vertical="center"/>
      <protection/>
    </xf>
    <xf numFmtId="0" fontId="42" fillId="0" borderId="20" xfId="51" applyFont="1" applyFill="1" applyBorder="1" applyAlignment="1">
      <alignment vertical="center"/>
      <protection/>
    </xf>
    <xf numFmtId="0" fontId="42" fillId="0" borderId="25" xfId="51" applyFont="1" applyFill="1" applyBorder="1" applyAlignment="1">
      <alignment vertical="center"/>
      <protection/>
    </xf>
    <xf numFmtId="0" fontId="43" fillId="24" borderId="31" xfId="51" applyFont="1" applyFill="1" applyBorder="1" applyAlignment="1">
      <alignment horizontal="left" vertical="center"/>
      <protection/>
    </xf>
    <xf numFmtId="0" fontId="43" fillId="24" borderId="19" xfId="51" applyFont="1" applyFill="1" applyBorder="1" applyAlignment="1">
      <alignment horizontal="left" vertical="center"/>
      <protection/>
    </xf>
    <xf numFmtId="0" fontId="43" fillId="24" borderId="48" xfId="51" applyFont="1" applyFill="1" applyBorder="1" applyAlignment="1">
      <alignment horizontal="left" vertical="center"/>
      <protection/>
    </xf>
    <xf numFmtId="0" fontId="43" fillId="26" borderId="19" xfId="51" applyFont="1" applyFill="1" applyBorder="1" applyAlignment="1">
      <alignment horizontal="left" vertical="center"/>
      <protection/>
    </xf>
    <xf numFmtId="0" fontId="43" fillId="26" borderId="20" xfId="51" applyFont="1" applyFill="1" applyBorder="1" applyAlignment="1">
      <alignment horizontal="left" vertical="center"/>
      <protection/>
    </xf>
    <xf numFmtId="0" fontId="43" fillId="27" borderId="48" xfId="51" applyFont="1" applyFill="1" applyBorder="1" applyAlignment="1">
      <alignment horizontal="left" vertical="center"/>
      <protection/>
    </xf>
    <xf numFmtId="0" fontId="43" fillId="27" borderId="20" xfId="51" applyFont="1" applyFill="1" applyBorder="1" applyAlignment="1">
      <alignment horizontal="left" vertical="center"/>
      <protection/>
    </xf>
    <xf numFmtId="0" fontId="43" fillId="0" borderId="20" xfId="51" applyFont="1" applyFill="1" applyBorder="1" applyAlignment="1">
      <alignment horizontal="left" vertical="center"/>
      <protection/>
    </xf>
    <xf numFmtId="0" fontId="43" fillId="0" borderId="25" xfId="51" applyFont="1" applyFill="1" applyBorder="1" applyAlignment="1">
      <alignment horizontal="left" vertical="center"/>
      <protection/>
    </xf>
    <xf numFmtId="0" fontId="44" fillId="24" borderId="49" xfId="0" applyFont="1" applyFill="1" applyBorder="1" applyAlignment="1">
      <alignment horizontal="center" vertical="center"/>
    </xf>
    <xf numFmtId="0" fontId="44" fillId="24" borderId="50" xfId="0" applyFont="1" applyFill="1" applyBorder="1" applyAlignment="1">
      <alignment horizontal="center" vertical="center"/>
    </xf>
    <xf numFmtId="0" fontId="44" fillId="26" borderId="50" xfId="0" applyFont="1" applyFill="1" applyBorder="1" applyAlignment="1">
      <alignment horizontal="center" vertical="center"/>
    </xf>
    <xf numFmtId="0" fontId="44" fillId="27" borderId="50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18.5742187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0.7109375" style="8" hidden="1" customWidth="1"/>
    <col min="10" max="10" width="10.7109375" style="8" customWidth="1"/>
    <col min="11" max="12" width="10.7109375" style="8" hidden="1" customWidth="1"/>
    <col min="13" max="13" width="10.7109375" style="8" customWidth="1"/>
    <col min="14" max="15" width="10.7109375" style="8" hidden="1" customWidth="1"/>
    <col min="16" max="16" width="10.7109375" style="8" customWidth="1"/>
    <col min="17" max="18" width="10.7109375" style="8" hidden="1" customWidth="1"/>
    <col min="19" max="19" width="10.7109375" style="8" customWidth="1"/>
    <col min="20" max="21" width="10.7109375" style="8" hidden="1" customWidth="1"/>
    <col min="22" max="22" width="10.7109375" style="8" customWidth="1"/>
    <col min="23" max="24" width="10.7109375" style="8" hidden="1" customWidth="1"/>
    <col min="25" max="25" width="10.7109375" style="8" customWidth="1"/>
    <col min="26" max="27" width="10.7109375" style="8" hidden="1" customWidth="1"/>
    <col min="28" max="28" width="10.7109375" style="8" customWidth="1"/>
    <col min="29" max="30" width="10.7109375" style="8" hidden="1" customWidth="1"/>
    <col min="31" max="31" width="10.7109375" style="8" customWidth="1"/>
    <col min="32" max="33" width="10.7109375" style="8" hidden="1" customWidth="1"/>
    <col min="34" max="34" width="10.7109375" style="8" customWidth="1"/>
    <col min="35" max="36" width="10.7109375" style="8" hidden="1" customWidth="1"/>
    <col min="37" max="37" width="10.7109375" style="8" customWidth="1"/>
    <col min="38" max="39" width="9.140625" style="0" customWidth="1"/>
  </cols>
  <sheetData>
    <row r="1" spans="1:38" ht="46.5" customHeight="1" thickBot="1" thickTop="1">
      <c r="A1" s="54" t="s">
        <v>54</v>
      </c>
      <c r="B1" s="55"/>
      <c r="C1" s="55"/>
      <c r="D1" s="55"/>
      <c r="E1" s="55"/>
      <c r="F1" s="55"/>
      <c r="G1" s="56"/>
      <c r="H1" s="57"/>
      <c r="I1" s="57"/>
      <c r="J1" s="58" t="s">
        <v>50</v>
      </c>
      <c r="K1" s="59"/>
      <c r="L1" s="59"/>
      <c r="M1" s="58" t="s">
        <v>51</v>
      </c>
      <c r="N1" s="59"/>
      <c r="O1" s="59"/>
      <c r="P1" s="58" t="s">
        <v>52</v>
      </c>
      <c r="Q1" s="59"/>
      <c r="R1" s="59"/>
      <c r="S1" s="58" t="s">
        <v>53</v>
      </c>
      <c r="T1" s="59"/>
      <c r="U1" s="59"/>
      <c r="V1" s="58" t="s">
        <v>21</v>
      </c>
      <c r="W1" s="59"/>
      <c r="X1" s="59"/>
      <c r="Y1" s="58" t="s">
        <v>22</v>
      </c>
      <c r="Z1" s="59"/>
      <c r="AA1" s="59"/>
      <c r="AB1" s="58" t="s">
        <v>23</v>
      </c>
      <c r="AC1" s="59"/>
      <c r="AD1" s="59"/>
      <c r="AE1" s="58" t="s">
        <v>24</v>
      </c>
      <c r="AF1" s="59"/>
      <c r="AG1" s="59"/>
      <c r="AH1" s="58" t="s">
        <v>25</v>
      </c>
      <c r="AI1" s="60"/>
      <c r="AJ1" s="60"/>
      <c r="AK1" s="61" t="s">
        <v>26</v>
      </c>
      <c r="AL1" s="1"/>
    </row>
    <row r="2" spans="1:37" ht="21.75" customHeight="1" thickBot="1">
      <c r="A2" s="62" t="s">
        <v>45</v>
      </c>
      <c r="B2" s="63" t="s">
        <v>13</v>
      </c>
      <c r="C2" s="64" t="s">
        <v>9</v>
      </c>
      <c r="D2" s="65" t="s">
        <v>46</v>
      </c>
      <c r="E2" s="66" t="s">
        <v>10</v>
      </c>
      <c r="F2" s="66" t="s">
        <v>11</v>
      </c>
      <c r="G2" s="67" t="s">
        <v>12</v>
      </c>
      <c r="H2" s="68"/>
      <c r="I2" s="69"/>
      <c r="J2" s="70" t="s">
        <v>55</v>
      </c>
      <c r="K2" s="70"/>
      <c r="L2" s="70"/>
      <c r="M2" s="70" t="s">
        <v>56</v>
      </c>
      <c r="N2" s="70"/>
      <c r="O2" s="70"/>
      <c r="P2" s="70" t="s">
        <v>33</v>
      </c>
      <c r="Q2" s="70"/>
      <c r="R2" s="70"/>
      <c r="S2" s="70" t="s">
        <v>57</v>
      </c>
      <c r="T2" s="70"/>
      <c r="U2" s="70"/>
      <c r="V2" s="70" t="s">
        <v>34</v>
      </c>
      <c r="W2" s="70"/>
      <c r="X2" s="70"/>
      <c r="Y2" s="70" t="s">
        <v>58</v>
      </c>
      <c r="Z2" s="70"/>
      <c r="AA2" s="70"/>
      <c r="AB2" s="70" t="s">
        <v>35</v>
      </c>
      <c r="AC2" s="70"/>
      <c r="AD2" s="70"/>
      <c r="AE2" s="70" t="s">
        <v>59</v>
      </c>
      <c r="AF2" s="70"/>
      <c r="AG2" s="70"/>
      <c r="AH2" s="70" t="s">
        <v>60</v>
      </c>
      <c r="AI2" s="71"/>
      <c r="AJ2" s="71"/>
      <c r="AK2" s="72" t="s">
        <v>61</v>
      </c>
    </row>
    <row r="3" spans="1:37" ht="15" customHeight="1">
      <c r="A3" s="127">
        <v>1</v>
      </c>
      <c r="B3" s="109" t="s">
        <v>66</v>
      </c>
      <c r="C3" s="118" t="s">
        <v>67</v>
      </c>
      <c r="D3" s="29">
        <f>SUM(I3,L3,O3,R3,U3,X3,AA3,AD3,AG3,AJ3)</f>
        <v>10</v>
      </c>
      <c r="E3" s="30">
        <f>SUM(H3,K3,N3,Q3,T3,W3,Z3,AC3,AF3,AI3)</f>
        <v>421.99999999999994</v>
      </c>
      <c r="F3" s="31">
        <f>SUM(J3,M3,P3,S3,V3,Y3,AB3,AE3,AH3,AK3)</f>
        <v>1.7017476851851854</v>
      </c>
      <c r="G3" s="32">
        <f>F3/E3</f>
        <v>0.004032577453045464</v>
      </c>
      <c r="H3" s="33">
        <v>42.2</v>
      </c>
      <c r="I3" s="34">
        <v>1</v>
      </c>
      <c r="J3" s="35">
        <v>0.1601388888888889</v>
      </c>
      <c r="K3" s="33">
        <v>42.2</v>
      </c>
      <c r="L3" s="33">
        <v>1</v>
      </c>
      <c r="M3" s="35">
        <v>0.16170138888888888</v>
      </c>
      <c r="N3" s="36">
        <v>42.2</v>
      </c>
      <c r="O3" s="36">
        <v>1</v>
      </c>
      <c r="P3" s="35">
        <v>0.1651388888888889</v>
      </c>
      <c r="Q3" s="36">
        <v>42.2</v>
      </c>
      <c r="R3" s="36">
        <v>1</v>
      </c>
      <c r="S3" s="35">
        <v>0.17526620370370372</v>
      </c>
      <c r="T3" s="37">
        <v>42.2</v>
      </c>
      <c r="U3" s="37">
        <v>1</v>
      </c>
      <c r="V3" s="35">
        <v>0.16861111111111113</v>
      </c>
      <c r="W3" s="37">
        <v>42.2</v>
      </c>
      <c r="X3" s="37">
        <v>1</v>
      </c>
      <c r="Y3" s="35">
        <v>0.1715162037037037</v>
      </c>
      <c r="Z3" s="37">
        <v>42.2</v>
      </c>
      <c r="AA3" s="37">
        <v>1</v>
      </c>
      <c r="AB3" s="35">
        <v>0.17386574074074077</v>
      </c>
      <c r="AC3" s="37">
        <v>42.2</v>
      </c>
      <c r="AD3" s="37">
        <v>1</v>
      </c>
      <c r="AE3" s="35">
        <v>0.17178240740740738</v>
      </c>
      <c r="AF3" s="37">
        <v>42.2</v>
      </c>
      <c r="AG3" s="37">
        <v>1</v>
      </c>
      <c r="AH3" s="35">
        <v>0.1698263888888889</v>
      </c>
      <c r="AI3" s="38">
        <v>42.2</v>
      </c>
      <c r="AJ3" s="37">
        <v>1</v>
      </c>
      <c r="AK3" s="39">
        <v>0.18390046296296295</v>
      </c>
    </row>
    <row r="4" spans="1:37" ht="15" customHeight="1">
      <c r="A4" s="128">
        <v>2</v>
      </c>
      <c r="B4" s="110" t="s">
        <v>15</v>
      </c>
      <c r="C4" s="119" t="s">
        <v>16</v>
      </c>
      <c r="D4" s="40">
        <f>SUM(I4,L4,O4,R4,U4,X4,AA4,AD4,AG4,AJ4)</f>
        <v>10</v>
      </c>
      <c r="E4" s="41">
        <f>SUM(H4,K4,N4,Q4,T4,W4,Z4,AC4,AF4,AI4)</f>
        <v>421.99999999999994</v>
      </c>
      <c r="F4" s="42">
        <f>SUM(J4,M4,P4,S4,V4,Y4,AB4,AE4,AH4,AK4)</f>
        <v>1.805358796296296</v>
      </c>
      <c r="G4" s="43">
        <f>F4/E4</f>
        <v>0.004278101413024399</v>
      </c>
      <c r="H4" s="44">
        <v>42.2</v>
      </c>
      <c r="I4" s="45">
        <v>1</v>
      </c>
      <c r="J4" s="46">
        <v>0.17702546296296295</v>
      </c>
      <c r="K4" s="36">
        <v>42.2</v>
      </c>
      <c r="L4" s="36">
        <v>1</v>
      </c>
      <c r="M4" s="46">
        <v>0.1910300925925926</v>
      </c>
      <c r="N4" s="36">
        <v>42.2</v>
      </c>
      <c r="O4" s="36">
        <v>1</v>
      </c>
      <c r="P4" s="46">
        <v>0.17965277777777777</v>
      </c>
      <c r="Q4" s="36">
        <v>42.2</v>
      </c>
      <c r="R4" s="36">
        <v>1</v>
      </c>
      <c r="S4" s="46">
        <v>0.18325231481481483</v>
      </c>
      <c r="T4" s="36">
        <v>42.2</v>
      </c>
      <c r="U4" s="36">
        <v>1</v>
      </c>
      <c r="V4" s="46">
        <v>0.18736111111111112</v>
      </c>
      <c r="W4" s="36">
        <v>42.2</v>
      </c>
      <c r="X4" s="36">
        <v>1</v>
      </c>
      <c r="Y4" s="46">
        <v>0.17449074074074075</v>
      </c>
      <c r="Z4" s="36">
        <v>42.2</v>
      </c>
      <c r="AA4" s="36">
        <v>1</v>
      </c>
      <c r="AB4" s="46">
        <v>0.18100694444444443</v>
      </c>
      <c r="AC4" s="36">
        <v>42.2</v>
      </c>
      <c r="AD4" s="36">
        <v>1</v>
      </c>
      <c r="AE4" s="46">
        <v>0.17935185185185185</v>
      </c>
      <c r="AF4" s="36">
        <v>42.2</v>
      </c>
      <c r="AG4" s="36">
        <v>1</v>
      </c>
      <c r="AH4" s="46">
        <v>0.1804513888888889</v>
      </c>
      <c r="AI4" s="47">
        <v>42.2</v>
      </c>
      <c r="AJ4" s="36">
        <v>1</v>
      </c>
      <c r="AK4" s="48">
        <v>0.17173611111111112</v>
      </c>
    </row>
    <row r="5" spans="1:37" ht="15" customHeight="1">
      <c r="A5" s="128">
        <v>3</v>
      </c>
      <c r="B5" s="111" t="s">
        <v>29</v>
      </c>
      <c r="C5" s="119" t="s">
        <v>30</v>
      </c>
      <c r="D5" s="40">
        <f>SUM(I5,L5,O5,R5,U5,X5,AA5,AD5,AG5,AJ5)</f>
        <v>10</v>
      </c>
      <c r="E5" s="41">
        <f>SUM(H5,K5,N5,Q5,T5,W5,Z5,AC5,AF5,AI5)</f>
        <v>421.99999999999994</v>
      </c>
      <c r="F5" s="42">
        <f>SUM(J5,M5,P5,S5,V5,Y5,AB5,AE5,AH5,AK5)</f>
        <v>1.826875</v>
      </c>
      <c r="G5" s="43">
        <f>F5/E5</f>
        <v>0.004329087677725119</v>
      </c>
      <c r="H5" s="44">
        <v>42.2</v>
      </c>
      <c r="I5" s="45">
        <v>1</v>
      </c>
      <c r="J5" s="46">
        <v>0.18081018518518518</v>
      </c>
      <c r="K5" s="36">
        <v>42.2</v>
      </c>
      <c r="L5" s="36">
        <v>1</v>
      </c>
      <c r="M5" s="46">
        <v>0.19358796296296296</v>
      </c>
      <c r="N5" s="36">
        <v>42.2</v>
      </c>
      <c r="O5" s="36">
        <v>1</v>
      </c>
      <c r="P5" s="46">
        <v>0.19100694444444444</v>
      </c>
      <c r="Q5" s="36">
        <v>42.2</v>
      </c>
      <c r="R5" s="36">
        <v>1</v>
      </c>
      <c r="S5" s="46">
        <v>0.18405092592592595</v>
      </c>
      <c r="T5" s="36">
        <v>42.2</v>
      </c>
      <c r="U5" s="36">
        <v>1</v>
      </c>
      <c r="V5" s="46">
        <v>0.1728009259259259</v>
      </c>
      <c r="W5" s="36">
        <v>42.2</v>
      </c>
      <c r="X5" s="36">
        <v>1</v>
      </c>
      <c r="Y5" s="46">
        <v>0.17743055555555556</v>
      </c>
      <c r="Z5" s="36">
        <v>42.2</v>
      </c>
      <c r="AA5" s="36">
        <v>1</v>
      </c>
      <c r="AB5" s="46">
        <v>0.18850694444444446</v>
      </c>
      <c r="AC5" s="36">
        <v>42.2</v>
      </c>
      <c r="AD5" s="36">
        <v>1</v>
      </c>
      <c r="AE5" s="46">
        <v>0.19016203703703705</v>
      </c>
      <c r="AF5" s="36">
        <v>42.2</v>
      </c>
      <c r="AG5" s="36">
        <v>1</v>
      </c>
      <c r="AH5" s="46">
        <v>0.17087962962962963</v>
      </c>
      <c r="AI5" s="47">
        <v>42.2</v>
      </c>
      <c r="AJ5" s="36">
        <v>1</v>
      </c>
      <c r="AK5" s="48">
        <v>0.1776388888888889</v>
      </c>
    </row>
    <row r="6" spans="1:37" ht="15" customHeight="1">
      <c r="A6" s="128">
        <v>4</v>
      </c>
      <c r="B6" s="112" t="s">
        <v>1</v>
      </c>
      <c r="C6" s="120" t="s">
        <v>2</v>
      </c>
      <c r="D6" s="49">
        <f>SUM(I6,L6,O6,R6,U6,X6,AA6,AD6,AG6,AJ6)</f>
        <v>10</v>
      </c>
      <c r="E6" s="50">
        <f>SUM(H6,K6,N6,Q6,T6,W6,Z6,AC6,AF6,AI6)</f>
        <v>421.99999999999994</v>
      </c>
      <c r="F6" s="51">
        <f>SUM(J6,M6,P6,S6,V6,Y6,AB6,AE6,AH6,AK6)</f>
        <v>1.9337962962962965</v>
      </c>
      <c r="G6" s="52">
        <f>F6/E6</f>
        <v>0.004582455678427243</v>
      </c>
      <c r="H6" s="44">
        <v>42.2</v>
      </c>
      <c r="I6" s="45">
        <v>1</v>
      </c>
      <c r="J6" s="46">
        <v>0.17500000000000002</v>
      </c>
      <c r="K6" s="36">
        <v>42.2</v>
      </c>
      <c r="L6" s="36">
        <v>1</v>
      </c>
      <c r="M6" s="53">
        <v>0.1910300925925926</v>
      </c>
      <c r="N6" s="36">
        <v>42.2</v>
      </c>
      <c r="O6" s="36">
        <v>1</v>
      </c>
      <c r="P6" s="46">
        <v>0.18358796296296298</v>
      </c>
      <c r="Q6" s="36">
        <v>42.2</v>
      </c>
      <c r="R6" s="36">
        <v>1</v>
      </c>
      <c r="S6" s="46">
        <v>0.2049537037037037</v>
      </c>
      <c r="T6" s="36">
        <v>42.2</v>
      </c>
      <c r="U6" s="36">
        <v>1</v>
      </c>
      <c r="V6" s="46">
        <v>0.1873726851851852</v>
      </c>
      <c r="W6" s="36">
        <v>42.2</v>
      </c>
      <c r="X6" s="36">
        <v>1</v>
      </c>
      <c r="Y6" s="46">
        <v>0.19737268518518516</v>
      </c>
      <c r="Z6" s="36">
        <v>42.2</v>
      </c>
      <c r="AA6" s="36">
        <v>1</v>
      </c>
      <c r="AB6" s="46">
        <v>0.20695601851851853</v>
      </c>
      <c r="AC6" s="36">
        <v>42.2</v>
      </c>
      <c r="AD6" s="36">
        <v>1</v>
      </c>
      <c r="AE6" s="46">
        <v>0.18837962962962962</v>
      </c>
      <c r="AF6" s="36">
        <v>42.2</v>
      </c>
      <c r="AG6" s="36">
        <v>1</v>
      </c>
      <c r="AH6" s="46">
        <v>0.19488425925925926</v>
      </c>
      <c r="AI6" s="47">
        <v>42.2</v>
      </c>
      <c r="AJ6" s="36">
        <v>1</v>
      </c>
      <c r="AK6" s="48">
        <v>0.20425925925925925</v>
      </c>
    </row>
    <row r="7" spans="1:37" ht="15" customHeight="1">
      <c r="A7" s="128">
        <v>5</v>
      </c>
      <c r="B7" s="110" t="s">
        <v>4</v>
      </c>
      <c r="C7" s="119" t="s">
        <v>5</v>
      </c>
      <c r="D7" s="49">
        <f>SUM(I7,L7,O7,R7,U7,X7,AA7,AD7,AG7,AJ7)</f>
        <v>10</v>
      </c>
      <c r="E7" s="50">
        <f>SUM(H7,K7,N7,Q7,T7,W7,Z7,AC7,AF7,AI7)</f>
        <v>421.99999999999994</v>
      </c>
      <c r="F7" s="51">
        <f>SUM(J7,M7,P7,S7,V7,Y7,AB7,AE7,AH7,AK7)</f>
        <v>1.9507870370370373</v>
      </c>
      <c r="G7" s="52">
        <f>F7/E7</f>
        <v>0.004622718097244165</v>
      </c>
      <c r="H7" s="44">
        <v>42.2</v>
      </c>
      <c r="I7" s="45">
        <v>1</v>
      </c>
      <c r="J7" s="46">
        <v>0.19119212962962964</v>
      </c>
      <c r="K7" s="36">
        <v>42.2</v>
      </c>
      <c r="L7" s="36">
        <v>1</v>
      </c>
      <c r="M7" s="46">
        <v>0.20251157407407408</v>
      </c>
      <c r="N7" s="36">
        <v>42.2</v>
      </c>
      <c r="O7" s="36">
        <v>1</v>
      </c>
      <c r="P7" s="46">
        <v>0.19824074074074075</v>
      </c>
      <c r="Q7" s="36">
        <v>42.2</v>
      </c>
      <c r="R7" s="36">
        <v>1</v>
      </c>
      <c r="S7" s="46">
        <v>0.21912037037037035</v>
      </c>
      <c r="T7" s="36">
        <v>42.2</v>
      </c>
      <c r="U7" s="36">
        <v>1</v>
      </c>
      <c r="V7" s="46">
        <v>0.1927662037037037</v>
      </c>
      <c r="W7" s="36">
        <v>42.2</v>
      </c>
      <c r="X7" s="36">
        <v>1</v>
      </c>
      <c r="Y7" s="46">
        <v>0.19737268518518516</v>
      </c>
      <c r="Z7" s="36">
        <v>42.2</v>
      </c>
      <c r="AA7" s="36">
        <v>1</v>
      </c>
      <c r="AB7" s="46">
        <v>0.19193287037037035</v>
      </c>
      <c r="AC7" s="36">
        <v>42.2</v>
      </c>
      <c r="AD7" s="36">
        <v>1</v>
      </c>
      <c r="AE7" s="46">
        <v>0.1795601851851852</v>
      </c>
      <c r="AF7" s="36">
        <v>42.2</v>
      </c>
      <c r="AG7" s="36">
        <v>1</v>
      </c>
      <c r="AH7" s="46">
        <v>0.1860185185185185</v>
      </c>
      <c r="AI7" s="47">
        <v>42.2</v>
      </c>
      <c r="AJ7" s="36">
        <v>1</v>
      </c>
      <c r="AK7" s="48">
        <v>0.19207175925925926</v>
      </c>
    </row>
    <row r="8" spans="1:37" ht="15" customHeight="1">
      <c r="A8" s="129">
        <v>6</v>
      </c>
      <c r="B8" s="113" t="s">
        <v>14</v>
      </c>
      <c r="C8" s="121" t="s">
        <v>6</v>
      </c>
      <c r="D8" s="73">
        <f>SUM(I8,L8,O8,R8,U8,X8,AA8,AD8,AG8,AJ8)</f>
        <v>9</v>
      </c>
      <c r="E8" s="74">
        <f>SUM(H8,K8,N8,Q8,T8,W8,Z8,AC8,AF8,AI8)</f>
        <v>379.79999999999995</v>
      </c>
      <c r="F8" s="75">
        <f>SUM(J8,M8,P8,S8,V8,Y8,AB8,AE8,AH8,AK8)</f>
        <v>1.7621412037037036</v>
      </c>
      <c r="G8" s="76">
        <f>F8/E8</f>
        <v>0.0046396556179665715</v>
      </c>
      <c r="H8" s="77">
        <v>42.2</v>
      </c>
      <c r="I8" s="78">
        <v>1</v>
      </c>
      <c r="J8" s="79">
        <v>0.17500000000000002</v>
      </c>
      <c r="K8" s="80">
        <v>42.2</v>
      </c>
      <c r="L8" s="80">
        <v>1</v>
      </c>
      <c r="M8" s="79">
        <v>0.19489583333333335</v>
      </c>
      <c r="N8" s="80">
        <v>42.2</v>
      </c>
      <c r="O8" s="80">
        <v>1</v>
      </c>
      <c r="P8" s="79">
        <v>0.18358796296296298</v>
      </c>
      <c r="Q8" s="80">
        <v>42.2</v>
      </c>
      <c r="R8" s="80">
        <v>1</v>
      </c>
      <c r="S8" s="79">
        <v>0.23391203703703703</v>
      </c>
      <c r="T8" s="80">
        <v>42.2</v>
      </c>
      <c r="U8" s="80">
        <v>1</v>
      </c>
      <c r="V8" s="79">
        <v>0.1873726851851852</v>
      </c>
      <c r="W8" s="80">
        <v>42.2</v>
      </c>
      <c r="X8" s="80">
        <v>1</v>
      </c>
      <c r="Y8" s="79">
        <v>0.19737268518518516</v>
      </c>
      <c r="Z8" s="80">
        <v>42.2</v>
      </c>
      <c r="AA8" s="80">
        <v>1</v>
      </c>
      <c r="AB8" s="79">
        <v>0.20695601851851853</v>
      </c>
      <c r="AC8" s="80"/>
      <c r="AD8" s="80"/>
      <c r="AE8" s="79"/>
      <c r="AF8" s="80">
        <v>42.2</v>
      </c>
      <c r="AG8" s="80">
        <v>1</v>
      </c>
      <c r="AH8" s="79">
        <v>0.22207175925925926</v>
      </c>
      <c r="AI8" s="81">
        <v>42.2</v>
      </c>
      <c r="AJ8" s="80">
        <v>1</v>
      </c>
      <c r="AK8" s="82">
        <v>0.1609722222222222</v>
      </c>
    </row>
    <row r="9" spans="1:37" ht="15" customHeight="1">
      <c r="A9" s="129">
        <v>7</v>
      </c>
      <c r="B9" s="114" t="s">
        <v>64</v>
      </c>
      <c r="C9" s="122" t="s">
        <v>65</v>
      </c>
      <c r="D9" s="73">
        <f>SUM(I9,L9,O9,R9,U9,X9,AA9,AD9,AG9,AJ9)</f>
        <v>6</v>
      </c>
      <c r="E9" s="74">
        <f>SUM(H9,K9,N9,Q9,T9,W9,Z9,AC9,AF9,AI9)</f>
        <v>253.2</v>
      </c>
      <c r="F9" s="75">
        <f>SUM(J9,M9,P9,S9,V9,Y9,AB9,AE9,AH9,AK9)</f>
        <v>1.1499537037037038</v>
      </c>
      <c r="G9" s="76">
        <f>F9/E9</f>
        <v>0.004541681294248435</v>
      </c>
      <c r="H9" s="77">
        <v>42.2</v>
      </c>
      <c r="I9" s="78">
        <v>1</v>
      </c>
      <c r="J9" s="79">
        <v>0.18608796296296296</v>
      </c>
      <c r="K9" s="80">
        <v>42.2</v>
      </c>
      <c r="L9" s="80">
        <v>1</v>
      </c>
      <c r="M9" s="79">
        <v>0.19490740740740742</v>
      </c>
      <c r="N9" s="80"/>
      <c r="O9" s="80"/>
      <c r="P9" s="79"/>
      <c r="Q9" s="80"/>
      <c r="R9" s="80"/>
      <c r="S9" s="79"/>
      <c r="T9" s="80"/>
      <c r="U9" s="80"/>
      <c r="V9" s="79"/>
      <c r="W9" s="80"/>
      <c r="X9" s="80"/>
      <c r="Y9" s="79"/>
      <c r="Z9" s="80">
        <v>42.2</v>
      </c>
      <c r="AA9" s="80">
        <v>1</v>
      </c>
      <c r="AB9" s="79">
        <v>0.18983796296296296</v>
      </c>
      <c r="AC9" s="80">
        <v>42.2</v>
      </c>
      <c r="AD9" s="80">
        <v>1</v>
      </c>
      <c r="AE9" s="79">
        <v>0.18837962962962962</v>
      </c>
      <c r="AF9" s="80">
        <v>42.2</v>
      </c>
      <c r="AG9" s="80">
        <v>1</v>
      </c>
      <c r="AH9" s="79">
        <v>0.18648148148148147</v>
      </c>
      <c r="AI9" s="81">
        <v>42.2</v>
      </c>
      <c r="AJ9" s="80">
        <v>1</v>
      </c>
      <c r="AK9" s="82">
        <v>0.20425925925925925</v>
      </c>
    </row>
    <row r="10" spans="1:37" ht="15" customHeight="1">
      <c r="A10" s="129">
        <v>8</v>
      </c>
      <c r="B10" s="114" t="s">
        <v>74</v>
      </c>
      <c r="C10" s="122" t="s">
        <v>8</v>
      </c>
      <c r="D10" s="83">
        <f>SUM(I10,L10,O10,R10,U10,X10,AA10,AD10,AG10,AJ10)</f>
        <v>5</v>
      </c>
      <c r="E10" s="84">
        <f>SUM(H10,K10,N10,Q10,T10,W10,Z10,AC10,AF10,AI10)</f>
        <v>211</v>
      </c>
      <c r="F10" s="85">
        <f>SUM(J10,M10,P10,S10,V10,Y10,AB10,AE10,AH10,AK10)</f>
        <v>0.8322916666666665</v>
      </c>
      <c r="G10" s="86">
        <f>F10/E10</f>
        <v>0.003944510268562401</v>
      </c>
      <c r="H10" s="77"/>
      <c r="I10" s="78"/>
      <c r="J10" s="79"/>
      <c r="K10" s="80">
        <v>42.2</v>
      </c>
      <c r="L10" s="80">
        <v>1</v>
      </c>
      <c r="M10" s="87">
        <v>0.15212962962962964</v>
      </c>
      <c r="N10" s="80"/>
      <c r="O10" s="80"/>
      <c r="P10" s="79"/>
      <c r="Q10" s="80">
        <v>42.2</v>
      </c>
      <c r="R10" s="80">
        <v>1</v>
      </c>
      <c r="S10" s="79">
        <v>0.1590162037037037</v>
      </c>
      <c r="T10" s="80"/>
      <c r="U10" s="80"/>
      <c r="V10" s="79"/>
      <c r="W10" s="80">
        <v>42.2</v>
      </c>
      <c r="X10" s="80">
        <v>1</v>
      </c>
      <c r="Y10" s="79">
        <v>0.16469907407407405</v>
      </c>
      <c r="Z10" s="80"/>
      <c r="AA10" s="80"/>
      <c r="AB10" s="79"/>
      <c r="AC10" s="80">
        <v>42.2</v>
      </c>
      <c r="AD10" s="80">
        <v>1</v>
      </c>
      <c r="AE10" s="79">
        <v>0.1836458333333333</v>
      </c>
      <c r="AF10" s="80"/>
      <c r="AG10" s="80"/>
      <c r="AH10" s="79"/>
      <c r="AI10" s="81">
        <v>42.2</v>
      </c>
      <c r="AJ10" s="80">
        <v>1</v>
      </c>
      <c r="AK10" s="82">
        <v>0.1728009259259259</v>
      </c>
    </row>
    <row r="11" spans="1:37" ht="15" customHeight="1">
      <c r="A11" s="129">
        <v>9</v>
      </c>
      <c r="B11" s="113" t="s">
        <v>7</v>
      </c>
      <c r="C11" s="121" t="s">
        <v>8</v>
      </c>
      <c r="D11" s="88">
        <f>SUM(I11,L11,O11,R11,U11,X11,AA11,AD11,AG11,AJ11)</f>
        <v>5</v>
      </c>
      <c r="E11" s="89">
        <f>SUM(H11,K11,N11,Q11,T11,W11,Z11,AC11,AF11,AI11)</f>
        <v>211</v>
      </c>
      <c r="F11" s="90">
        <f>SUM(J11,M11,P11,S11,V11,Y11,AB11,AE11,AH11,AK11)</f>
        <v>0.836886574074074</v>
      </c>
      <c r="G11" s="91">
        <f>F11/E11</f>
        <v>0.003966287080919782</v>
      </c>
      <c r="H11" s="77"/>
      <c r="I11" s="78"/>
      <c r="J11" s="79"/>
      <c r="K11" s="80">
        <v>42.2</v>
      </c>
      <c r="L11" s="80">
        <v>1</v>
      </c>
      <c r="M11" s="79">
        <v>0.15212962962962964</v>
      </c>
      <c r="N11" s="80"/>
      <c r="O11" s="80"/>
      <c r="P11" s="79"/>
      <c r="Q11" s="80">
        <v>42.2</v>
      </c>
      <c r="R11" s="80">
        <v>1</v>
      </c>
      <c r="S11" s="79">
        <v>0.1635763888888889</v>
      </c>
      <c r="T11" s="80"/>
      <c r="U11" s="80"/>
      <c r="V11" s="79"/>
      <c r="W11" s="80">
        <v>42.2</v>
      </c>
      <c r="X11" s="80">
        <v>1</v>
      </c>
      <c r="Y11" s="79">
        <v>0.16469907407407405</v>
      </c>
      <c r="Z11" s="80"/>
      <c r="AA11" s="80"/>
      <c r="AB11" s="79"/>
      <c r="AC11" s="80">
        <v>42.2</v>
      </c>
      <c r="AD11" s="80">
        <v>1</v>
      </c>
      <c r="AE11" s="79">
        <v>0.1836458333333333</v>
      </c>
      <c r="AF11" s="80"/>
      <c r="AG11" s="80"/>
      <c r="AH11" s="79"/>
      <c r="AI11" s="81">
        <v>42.2</v>
      </c>
      <c r="AJ11" s="80">
        <v>1</v>
      </c>
      <c r="AK11" s="82">
        <v>0.17283564814814814</v>
      </c>
    </row>
    <row r="12" spans="1:37" ht="15" customHeight="1">
      <c r="A12" s="130">
        <v>10</v>
      </c>
      <c r="B12" s="115" t="s">
        <v>42</v>
      </c>
      <c r="C12" s="123" t="s">
        <v>43</v>
      </c>
      <c r="D12" s="92">
        <f>SUM(I12,L12,O12,R12,U12,X12,AA12,AD12,AG12,AJ12)</f>
        <v>4</v>
      </c>
      <c r="E12" s="93">
        <f>SUM(H12,K12,N12,Q12,T12,W12,Z12,AC12,AF12,AI12)</f>
        <v>168.8</v>
      </c>
      <c r="F12" s="94">
        <f>SUM(J12,M12,P12,S12,V12,Y12,AB12,AE12,AH12,AK12)</f>
        <v>0.7488194444444445</v>
      </c>
      <c r="G12" s="95">
        <f>F12/E12</f>
        <v>0.004436134149552396</v>
      </c>
      <c r="H12" s="96"/>
      <c r="I12" s="97"/>
      <c r="J12" s="98"/>
      <c r="K12" s="99">
        <v>42.2</v>
      </c>
      <c r="L12" s="99">
        <v>1</v>
      </c>
      <c r="M12" s="98">
        <v>0.17619212962962963</v>
      </c>
      <c r="N12" s="99"/>
      <c r="O12" s="99"/>
      <c r="P12" s="98"/>
      <c r="Q12" s="99">
        <v>42.2</v>
      </c>
      <c r="R12" s="99">
        <v>1</v>
      </c>
      <c r="S12" s="98">
        <v>0.19317129629629629</v>
      </c>
      <c r="T12" s="99">
        <v>42.2</v>
      </c>
      <c r="U12" s="99">
        <v>1</v>
      </c>
      <c r="V12" s="98">
        <v>0.18381944444444445</v>
      </c>
      <c r="W12" s="99"/>
      <c r="X12" s="99"/>
      <c r="Y12" s="98"/>
      <c r="Z12" s="99"/>
      <c r="AA12" s="99"/>
      <c r="AB12" s="98"/>
      <c r="AC12" s="99"/>
      <c r="AD12" s="99"/>
      <c r="AE12" s="98"/>
      <c r="AF12" s="99">
        <v>42.2</v>
      </c>
      <c r="AG12" s="99">
        <v>1</v>
      </c>
      <c r="AH12" s="98">
        <v>0.1956365740740741</v>
      </c>
      <c r="AI12" s="100"/>
      <c r="AJ12" s="99"/>
      <c r="AK12" s="101"/>
    </row>
    <row r="13" spans="1:37" ht="15" customHeight="1">
      <c r="A13" s="130">
        <v>11</v>
      </c>
      <c r="B13" s="115" t="s">
        <v>27</v>
      </c>
      <c r="C13" s="124" t="s">
        <v>28</v>
      </c>
      <c r="D13" s="92">
        <f>SUM(I13,L13,O13,R13,U13,X13,AA13,AD13,AG13,AJ13)</f>
        <v>4</v>
      </c>
      <c r="E13" s="93">
        <f>SUM(H13,K13,N13,Q13,T13,W13,Z13,AC13,AF13,AI13)</f>
        <v>168.8</v>
      </c>
      <c r="F13" s="94">
        <f>SUM(J13,M13,P13,S13,V13,Y13,AB13,AE13,AH13,AK13)</f>
        <v>0.8351851851851853</v>
      </c>
      <c r="G13" s="95">
        <f>F13/E13</f>
        <v>0.00494777953308759</v>
      </c>
      <c r="H13" s="96"/>
      <c r="I13" s="97"/>
      <c r="J13" s="98"/>
      <c r="K13" s="99">
        <v>42.2</v>
      </c>
      <c r="L13" s="99">
        <v>1</v>
      </c>
      <c r="M13" s="98">
        <v>0.21359953703703705</v>
      </c>
      <c r="N13" s="99">
        <v>42.2</v>
      </c>
      <c r="O13" s="99">
        <v>1</v>
      </c>
      <c r="P13" s="98">
        <v>0.20599537037037038</v>
      </c>
      <c r="Q13" s="99"/>
      <c r="R13" s="99"/>
      <c r="S13" s="98"/>
      <c r="T13" s="99">
        <v>42.2</v>
      </c>
      <c r="U13" s="99">
        <v>1</v>
      </c>
      <c r="V13" s="98">
        <v>0.20130787037037037</v>
      </c>
      <c r="W13" s="99"/>
      <c r="X13" s="99"/>
      <c r="Y13" s="98"/>
      <c r="Z13" s="99"/>
      <c r="AA13" s="99"/>
      <c r="AB13" s="98"/>
      <c r="AC13" s="99"/>
      <c r="AD13" s="99"/>
      <c r="AE13" s="98"/>
      <c r="AF13" s="99"/>
      <c r="AG13" s="99"/>
      <c r="AH13" s="98"/>
      <c r="AI13" s="100">
        <v>42.2</v>
      </c>
      <c r="AJ13" s="99">
        <v>1</v>
      </c>
      <c r="AK13" s="101">
        <v>0.21428240740740742</v>
      </c>
    </row>
    <row r="14" spans="1:37" ht="15" customHeight="1">
      <c r="A14" s="130">
        <v>12</v>
      </c>
      <c r="B14" s="115" t="s">
        <v>47</v>
      </c>
      <c r="C14" s="124" t="s">
        <v>43</v>
      </c>
      <c r="D14" s="92">
        <f>SUM(I14,L14,O14,R14,U14,X14,AA14,AD14,AG14,AJ14)</f>
        <v>3</v>
      </c>
      <c r="E14" s="93">
        <f>SUM(H14,K14,N14,Q14,T14,W14,Z14,AC14,AF14,AI14)</f>
        <v>126.60000000000001</v>
      </c>
      <c r="F14" s="94">
        <f>SUM(J14,M14,P14,S14,V14,Y14,AB14,AE14,AH14,AK14)</f>
        <v>0.49173611111111115</v>
      </c>
      <c r="G14" s="95">
        <f>F14/E14</f>
        <v>0.00388417149376865</v>
      </c>
      <c r="H14" s="96">
        <v>42.2</v>
      </c>
      <c r="I14" s="97">
        <v>1</v>
      </c>
      <c r="J14" s="98">
        <v>0.1516550925925926</v>
      </c>
      <c r="K14" s="99">
        <v>42.2</v>
      </c>
      <c r="L14" s="99">
        <v>1</v>
      </c>
      <c r="M14" s="98">
        <v>0.17284722222222224</v>
      </c>
      <c r="N14" s="99">
        <v>42.2</v>
      </c>
      <c r="O14" s="99">
        <v>1</v>
      </c>
      <c r="P14" s="102">
        <v>0.1672337962962963</v>
      </c>
      <c r="Q14" s="99"/>
      <c r="R14" s="99"/>
      <c r="S14" s="102"/>
      <c r="T14" s="103"/>
      <c r="U14" s="103"/>
      <c r="V14" s="102"/>
      <c r="W14" s="103"/>
      <c r="X14" s="103"/>
      <c r="Y14" s="102"/>
      <c r="Z14" s="103"/>
      <c r="AA14" s="103"/>
      <c r="AB14" s="102"/>
      <c r="AC14" s="99"/>
      <c r="AD14" s="99"/>
      <c r="AE14" s="98"/>
      <c r="AF14" s="99"/>
      <c r="AG14" s="99"/>
      <c r="AH14" s="98"/>
      <c r="AI14" s="100"/>
      <c r="AJ14" s="99"/>
      <c r="AK14" s="104"/>
    </row>
    <row r="15" spans="1:37" ht="15" customHeight="1">
      <c r="A15" s="130">
        <v>13</v>
      </c>
      <c r="B15" s="115" t="s">
        <v>39</v>
      </c>
      <c r="C15" s="124" t="s">
        <v>40</v>
      </c>
      <c r="D15" s="92">
        <f>SUM(I15,L15,O15,R15,U15,X15,AA15,AD15,AG15,AJ15)</f>
        <v>3</v>
      </c>
      <c r="E15" s="93">
        <f>SUM(H15,K15,N15,Q15,T15,W15,Z15,AC15,AF15,AI15)</f>
        <v>126.60000000000001</v>
      </c>
      <c r="F15" s="94">
        <f>SUM(J15,M15,P15,S15,V15,Y15,AB15,AE15,AH15,AK15)</f>
        <v>0.5562731481481481</v>
      </c>
      <c r="G15" s="95">
        <f>F15/E15</f>
        <v>0.004393942718389795</v>
      </c>
      <c r="H15" s="96">
        <v>42.2</v>
      </c>
      <c r="I15" s="97">
        <v>1</v>
      </c>
      <c r="J15" s="98">
        <v>0.18502314814814813</v>
      </c>
      <c r="K15" s="99"/>
      <c r="L15" s="99"/>
      <c r="M15" s="98"/>
      <c r="N15" s="99"/>
      <c r="O15" s="99"/>
      <c r="P15" s="98"/>
      <c r="Q15" s="99"/>
      <c r="R15" s="99"/>
      <c r="S15" s="98"/>
      <c r="T15" s="99"/>
      <c r="U15" s="99"/>
      <c r="V15" s="98"/>
      <c r="W15" s="99"/>
      <c r="X15" s="99"/>
      <c r="Y15" s="98"/>
      <c r="Z15" s="99"/>
      <c r="AA15" s="99"/>
      <c r="AB15" s="98"/>
      <c r="AC15" s="99">
        <v>42.2</v>
      </c>
      <c r="AD15" s="99">
        <v>1</v>
      </c>
      <c r="AE15" s="98">
        <v>0.19773148148148148</v>
      </c>
      <c r="AF15" s="99">
        <v>42.2</v>
      </c>
      <c r="AG15" s="99">
        <v>1</v>
      </c>
      <c r="AH15" s="98">
        <v>0.17351851851851852</v>
      </c>
      <c r="AI15" s="100"/>
      <c r="AJ15" s="99"/>
      <c r="AK15" s="101"/>
    </row>
    <row r="16" spans="1:37" ht="15" customHeight="1">
      <c r="A16" s="130">
        <v>14</v>
      </c>
      <c r="B16" s="115" t="s">
        <v>41</v>
      </c>
      <c r="C16" s="124" t="s">
        <v>20</v>
      </c>
      <c r="D16" s="92">
        <f>SUM(I16,L16,O16,R16,U16,X16,AA16,AD16,AG16,AJ16)</f>
        <v>3</v>
      </c>
      <c r="E16" s="93">
        <f>SUM(H16,K16,N16,Q16,T16,W16,Z16,AC16,AF16,AI16)</f>
        <v>126.60000000000001</v>
      </c>
      <c r="F16" s="94">
        <f>SUM(J16,M16,P16,S16,V16,Y16,AB16,AE16,AH16,AK16)</f>
        <v>0.5761805555555556</v>
      </c>
      <c r="G16" s="95">
        <f>F16/E16</f>
        <v>0.004551189222397753</v>
      </c>
      <c r="H16" s="96">
        <v>42.2</v>
      </c>
      <c r="I16" s="97">
        <v>1</v>
      </c>
      <c r="J16" s="98">
        <v>0.1869560185185185</v>
      </c>
      <c r="K16" s="99"/>
      <c r="L16" s="99"/>
      <c r="M16" s="98"/>
      <c r="N16" s="99"/>
      <c r="O16" s="99"/>
      <c r="P16" s="98"/>
      <c r="Q16" s="99">
        <v>42.2</v>
      </c>
      <c r="R16" s="99">
        <v>1</v>
      </c>
      <c r="S16" s="98">
        <v>0.20287037037037037</v>
      </c>
      <c r="T16" s="99"/>
      <c r="U16" s="99"/>
      <c r="V16" s="98"/>
      <c r="W16" s="99"/>
      <c r="X16" s="99"/>
      <c r="Y16" s="98"/>
      <c r="Z16" s="99"/>
      <c r="AA16" s="99"/>
      <c r="AB16" s="98"/>
      <c r="AC16" s="99"/>
      <c r="AD16" s="99"/>
      <c r="AE16" s="98"/>
      <c r="AF16" s="99"/>
      <c r="AG16" s="99"/>
      <c r="AH16" s="98"/>
      <c r="AI16" s="100">
        <v>42.2</v>
      </c>
      <c r="AJ16" s="99">
        <v>1</v>
      </c>
      <c r="AK16" s="101">
        <v>0.18635416666666668</v>
      </c>
    </row>
    <row r="17" spans="1:37" ht="15" customHeight="1">
      <c r="A17" s="130">
        <v>15</v>
      </c>
      <c r="B17" s="115" t="s">
        <v>0</v>
      </c>
      <c r="C17" s="124" t="s">
        <v>3</v>
      </c>
      <c r="D17" s="92">
        <f>SUM(I17,L17,O17,R17,U17,X17,AA17,AD17,AG17,AJ17)</f>
        <v>3</v>
      </c>
      <c r="E17" s="93">
        <f>SUM(H17,K17,N17,Q17,T17,W17,Z17,AC17,AF17,AI17)</f>
        <v>126.60000000000001</v>
      </c>
      <c r="F17" s="94">
        <f>SUM(J17,M17,P17,S17,V17,Y17,AB17,AE17,AH17,AK17)</f>
        <v>0.6175462962962963</v>
      </c>
      <c r="G17" s="95">
        <f>F17/E17</f>
        <v>0.004877932830144521</v>
      </c>
      <c r="H17" s="96">
        <v>42.2</v>
      </c>
      <c r="I17" s="97">
        <v>1</v>
      </c>
      <c r="J17" s="98">
        <v>0.20681712962962964</v>
      </c>
      <c r="K17" s="99"/>
      <c r="L17" s="99"/>
      <c r="M17" s="98"/>
      <c r="N17" s="99"/>
      <c r="O17" s="99"/>
      <c r="P17" s="98"/>
      <c r="Q17" s="99"/>
      <c r="R17" s="99"/>
      <c r="S17" s="98"/>
      <c r="T17" s="99">
        <v>42.2</v>
      </c>
      <c r="U17" s="99">
        <v>1</v>
      </c>
      <c r="V17" s="98">
        <v>0.20403935185185185</v>
      </c>
      <c r="W17" s="99"/>
      <c r="X17" s="99"/>
      <c r="Y17" s="98"/>
      <c r="Z17" s="99"/>
      <c r="AA17" s="99"/>
      <c r="AB17" s="98"/>
      <c r="AC17" s="99"/>
      <c r="AD17" s="99"/>
      <c r="AE17" s="98"/>
      <c r="AF17" s="99">
        <v>42.2</v>
      </c>
      <c r="AG17" s="99">
        <v>1</v>
      </c>
      <c r="AH17" s="98">
        <v>0.20668981481481483</v>
      </c>
      <c r="AI17" s="100"/>
      <c r="AJ17" s="99"/>
      <c r="AK17" s="101"/>
    </row>
    <row r="18" spans="1:37" ht="15" customHeight="1">
      <c r="A18" s="130">
        <v>16</v>
      </c>
      <c r="B18" s="115" t="s">
        <v>75</v>
      </c>
      <c r="C18" s="124" t="s">
        <v>31</v>
      </c>
      <c r="D18" s="92">
        <f>SUM(I18,L18,O18,R18,U18,X18,AA18,AD18,AG18,AJ18)</f>
        <v>3</v>
      </c>
      <c r="E18" s="93">
        <f>SUM(H18,K18,N18,Q18,T18,W18,Z18,AC18,AF18,AI18)</f>
        <v>126.60000000000001</v>
      </c>
      <c r="F18" s="94">
        <f>SUM(J18,M18,P18,S18,V18,Y18,AB18,AE18,AH18,AK18)</f>
        <v>0.9986111111111111</v>
      </c>
      <c r="G18" s="95">
        <f>F18/E18</f>
        <v>0.007887923468492188</v>
      </c>
      <c r="H18" s="96"/>
      <c r="I18" s="97"/>
      <c r="J18" s="98"/>
      <c r="K18" s="99"/>
      <c r="L18" s="99"/>
      <c r="M18" s="98"/>
      <c r="N18" s="99"/>
      <c r="O18" s="99"/>
      <c r="P18" s="105"/>
      <c r="Q18" s="99">
        <v>42.2</v>
      </c>
      <c r="R18" s="99">
        <v>1</v>
      </c>
      <c r="S18" s="105">
        <v>0.3298611111111111</v>
      </c>
      <c r="T18" s="106"/>
      <c r="U18" s="106"/>
      <c r="V18" s="105"/>
      <c r="W18" s="106"/>
      <c r="X18" s="106"/>
      <c r="Y18" s="105"/>
      <c r="Z18" s="106"/>
      <c r="AA18" s="106"/>
      <c r="AB18" s="105"/>
      <c r="AC18" s="106">
        <v>42.2</v>
      </c>
      <c r="AD18" s="106">
        <v>1</v>
      </c>
      <c r="AE18" s="105">
        <v>0.34027777777777773</v>
      </c>
      <c r="AF18" s="106"/>
      <c r="AG18" s="106"/>
      <c r="AH18" s="105"/>
      <c r="AI18" s="107">
        <v>42.2</v>
      </c>
      <c r="AJ18" s="106">
        <v>1</v>
      </c>
      <c r="AK18" s="108">
        <v>0.3284722222222222</v>
      </c>
    </row>
    <row r="19" spans="1:37" ht="15" customHeight="1">
      <c r="A19" s="130">
        <v>17</v>
      </c>
      <c r="B19" s="115" t="s">
        <v>18</v>
      </c>
      <c r="C19" s="124" t="s">
        <v>17</v>
      </c>
      <c r="D19" s="92">
        <f>SUM(I19,L19,O19,R19,U19,X19,AA19,AD19,AG19,AJ19)</f>
        <v>2</v>
      </c>
      <c r="E19" s="93">
        <f>SUM(H19,K19,N19,Q19,T19,W19,Z19,AC19,AF19,AI19)</f>
        <v>84.41</v>
      </c>
      <c r="F19" s="94">
        <f>SUM(J19,M19,P19,S19,V19,Y19,AB19,AE19,AH19,AK19)</f>
        <v>0.3810185185185185</v>
      </c>
      <c r="G19" s="95">
        <f>F19/E19</f>
        <v>0.004513902600622183</v>
      </c>
      <c r="H19" s="96"/>
      <c r="I19" s="97"/>
      <c r="J19" s="98"/>
      <c r="K19" s="99"/>
      <c r="L19" s="99"/>
      <c r="M19" s="98"/>
      <c r="N19" s="99"/>
      <c r="O19" s="99"/>
      <c r="P19" s="105"/>
      <c r="Q19" s="99"/>
      <c r="R19" s="99"/>
      <c r="S19" s="105"/>
      <c r="T19" s="106"/>
      <c r="U19" s="106"/>
      <c r="V19" s="105"/>
      <c r="W19" s="106">
        <v>42.2</v>
      </c>
      <c r="X19" s="106">
        <v>1</v>
      </c>
      <c r="Y19" s="105">
        <v>0.19737268518518516</v>
      </c>
      <c r="Z19" s="106"/>
      <c r="AA19" s="106"/>
      <c r="AB19" s="105"/>
      <c r="AC19" s="106">
        <v>42.21</v>
      </c>
      <c r="AD19" s="106">
        <v>1</v>
      </c>
      <c r="AE19" s="105">
        <v>0.1836458333333333</v>
      </c>
      <c r="AF19" s="106"/>
      <c r="AG19" s="106"/>
      <c r="AH19" s="105"/>
      <c r="AI19" s="107"/>
      <c r="AJ19" s="106"/>
      <c r="AK19" s="108"/>
    </row>
    <row r="20" spans="1:37" ht="15" customHeight="1">
      <c r="A20" s="130">
        <v>18</v>
      </c>
      <c r="B20" s="115" t="s">
        <v>32</v>
      </c>
      <c r="C20" s="124" t="s">
        <v>6</v>
      </c>
      <c r="D20" s="92">
        <f>SUM(I20,L20,O20,R20,U20,X20,AA20,AD20,AG20,AJ20)</f>
        <v>2</v>
      </c>
      <c r="E20" s="93">
        <f>SUM(H20,K20,N20,Q20,T20,W20,Z20,AC20,AF20,AI20)</f>
        <v>84.4</v>
      </c>
      <c r="F20" s="94">
        <f>SUM(J20,M20,P20,S20,V20,Y20,AB20,AE20,AH20,AK20)</f>
        <v>0.28322916666666664</v>
      </c>
      <c r="G20" s="95">
        <f>F20/E20</f>
        <v>0.0033557958135860973</v>
      </c>
      <c r="H20" s="96"/>
      <c r="I20" s="97"/>
      <c r="J20" s="98"/>
      <c r="K20" s="99"/>
      <c r="L20" s="99"/>
      <c r="M20" s="98"/>
      <c r="N20" s="99"/>
      <c r="O20" s="99"/>
      <c r="P20" s="105"/>
      <c r="Q20" s="99"/>
      <c r="R20" s="99"/>
      <c r="S20" s="105"/>
      <c r="T20" s="106">
        <v>42.2</v>
      </c>
      <c r="U20" s="106">
        <v>1</v>
      </c>
      <c r="V20" s="105">
        <v>0.14251157407407408</v>
      </c>
      <c r="W20" s="106"/>
      <c r="X20" s="106"/>
      <c r="Y20" s="105"/>
      <c r="Z20" s="106"/>
      <c r="AA20" s="106"/>
      <c r="AB20" s="105"/>
      <c r="AC20" s="106"/>
      <c r="AD20" s="106"/>
      <c r="AE20" s="105"/>
      <c r="AF20" s="106"/>
      <c r="AG20" s="106"/>
      <c r="AH20" s="105"/>
      <c r="AI20" s="107">
        <v>42.2</v>
      </c>
      <c r="AJ20" s="106">
        <v>1</v>
      </c>
      <c r="AK20" s="108">
        <v>0.1407175925925926</v>
      </c>
    </row>
    <row r="21" spans="1:37" ht="15" customHeight="1">
      <c r="A21" s="130">
        <v>19</v>
      </c>
      <c r="B21" s="115" t="s">
        <v>79</v>
      </c>
      <c r="C21" s="124" t="s">
        <v>70</v>
      </c>
      <c r="D21" s="92">
        <f>SUM(I21,L21,O21,R21,U21,X21,AA21,AD21,AG21,AJ21)</f>
        <v>2</v>
      </c>
      <c r="E21" s="93">
        <f>SUM(H21,K21,N21,Q21,T21,W21,Z21,AC21,AF21,AI21)</f>
        <v>84.4</v>
      </c>
      <c r="F21" s="94">
        <f>SUM(J21,M21,P21,S21,V21,Y21,AB21,AE21,AH21,AK21)</f>
        <v>0.30166666666666664</v>
      </c>
      <c r="G21" s="95">
        <f>F21/E21</f>
        <v>0.0035742496050552917</v>
      </c>
      <c r="H21" s="96"/>
      <c r="I21" s="97"/>
      <c r="J21" s="98"/>
      <c r="K21" s="99"/>
      <c r="L21" s="99"/>
      <c r="M21" s="98"/>
      <c r="N21" s="99"/>
      <c r="O21" s="99"/>
      <c r="P21" s="105"/>
      <c r="Q21" s="99"/>
      <c r="R21" s="99"/>
      <c r="S21" s="105"/>
      <c r="T21" s="106">
        <v>42.2</v>
      </c>
      <c r="U21" s="106">
        <v>1</v>
      </c>
      <c r="V21" s="105">
        <v>0.1511111111111111</v>
      </c>
      <c r="W21" s="106"/>
      <c r="X21" s="106"/>
      <c r="Y21" s="105"/>
      <c r="Z21" s="106"/>
      <c r="AA21" s="106"/>
      <c r="AB21" s="105"/>
      <c r="AC21" s="106">
        <v>42.2</v>
      </c>
      <c r="AD21" s="106">
        <v>1</v>
      </c>
      <c r="AE21" s="105">
        <v>0.15055555555555555</v>
      </c>
      <c r="AF21" s="106"/>
      <c r="AG21" s="106"/>
      <c r="AH21" s="105"/>
      <c r="AI21" s="107"/>
      <c r="AJ21" s="106"/>
      <c r="AK21" s="108"/>
    </row>
    <row r="22" spans="1:37" ht="15" customHeight="1">
      <c r="A22" s="130">
        <v>20</v>
      </c>
      <c r="B22" s="115" t="s">
        <v>76</v>
      </c>
      <c r="C22" s="124" t="s">
        <v>20</v>
      </c>
      <c r="D22" s="92">
        <f>SUM(I22,L22,O22,R22,U22,X22,AA22,AD22,AG22,AJ22)</f>
        <v>2</v>
      </c>
      <c r="E22" s="93">
        <f>SUM(H22,K22,N22,Q22,T22,W22,Z22,AC22,AF22,AI22)</f>
        <v>84.4</v>
      </c>
      <c r="F22" s="94">
        <f>SUM(J22,M22,P22,S22,V22,Y22,AB22,AE22,AH22,AK22)</f>
        <v>0.39493055555555556</v>
      </c>
      <c r="G22" s="95">
        <f>F22/E22</f>
        <v>0.004679271985255398</v>
      </c>
      <c r="H22" s="96">
        <v>42.2</v>
      </c>
      <c r="I22" s="97">
        <v>1</v>
      </c>
      <c r="J22" s="98">
        <v>0.19212962962962962</v>
      </c>
      <c r="K22" s="99"/>
      <c r="L22" s="99"/>
      <c r="M22" s="98"/>
      <c r="N22" s="99"/>
      <c r="O22" s="99"/>
      <c r="P22" s="105"/>
      <c r="Q22" s="99">
        <v>42.2</v>
      </c>
      <c r="R22" s="99">
        <v>1</v>
      </c>
      <c r="S22" s="105">
        <v>0.2028009259259259</v>
      </c>
      <c r="T22" s="106"/>
      <c r="U22" s="106"/>
      <c r="V22" s="105"/>
      <c r="W22" s="106"/>
      <c r="X22" s="106"/>
      <c r="Y22" s="105"/>
      <c r="Z22" s="106"/>
      <c r="AA22" s="106"/>
      <c r="AB22" s="105"/>
      <c r="AC22" s="106"/>
      <c r="AD22" s="106"/>
      <c r="AE22" s="105"/>
      <c r="AF22" s="106"/>
      <c r="AG22" s="106"/>
      <c r="AH22" s="105"/>
      <c r="AI22" s="107"/>
      <c r="AJ22" s="106"/>
      <c r="AK22" s="108"/>
    </row>
    <row r="23" spans="1:37" ht="15" customHeight="1">
      <c r="A23" s="130">
        <v>21</v>
      </c>
      <c r="B23" s="115" t="s">
        <v>48</v>
      </c>
      <c r="C23" s="124" t="s">
        <v>49</v>
      </c>
      <c r="D23" s="92">
        <f>SUM(I23,L23,O23,R23,U23,X23,AA23,AD23,AG23,AJ23)</f>
        <v>2</v>
      </c>
      <c r="E23" s="93">
        <f>SUM(H23,K23,N23,Q23,T23,W23,Z23,AC23,AF23,AI23)</f>
        <v>84.4</v>
      </c>
      <c r="F23" s="94">
        <f>SUM(J23,M23,P23,S23,V23,Y23,AB23,AE23,AH23,AK23)</f>
        <v>0.41861111111111104</v>
      </c>
      <c r="G23" s="95">
        <f>F23/E23</f>
        <v>0.004959847288046339</v>
      </c>
      <c r="H23" s="96">
        <v>42.2</v>
      </c>
      <c r="I23" s="97">
        <v>1</v>
      </c>
      <c r="J23" s="98">
        <v>0.20540509259259257</v>
      </c>
      <c r="K23" s="99"/>
      <c r="L23" s="99"/>
      <c r="M23" s="98"/>
      <c r="N23" s="99"/>
      <c r="O23" s="99"/>
      <c r="P23" s="105"/>
      <c r="Q23" s="99"/>
      <c r="R23" s="99"/>
      <c r="S23" s="105"/>
      <c r="T23" s="106"/>
      <c r="U23" s="106"/>
      <c r="V23" s="105"/>
      <c r="W23" s="106"/>
      <c r="X23" s="106"/>
      <c r="Y23" s="105"/>
      <c r="Z23" s="106"/>
      <c r="AA23" s="106"/>
      <c r="AB23" s="105"/>
      <c r="AC23" s="106"/>
      <c r="AD23" s="106"/>
      <c r="AE23" s="105"/>
      <c r="AF23" s="106">
        <v>42.2</v>
      </c>
      <c r="AG23" s="106">
        <v>1</v>
      </c>
      <c r="AH23" s="105">
        <v>0.2132060185185185</v>
      </c>
      <c r="AI23" s="107"/>
      <c r="AJ23" s="106"/>
      <c r="AK23" s="108"/>
    </row>
    <row r="24" spans="1:37" ht="15" customHeight="1">
      <c r="A24" s="131">
        <v>22</v>
      </c>
      <c r="B24" s="116" t="s">
        <v>88</v>
      </c>
      <c r="C24" s="125" t="s">
        <v>89</v>
      </c>
      <c r="D24" s="9">
        <f>SUM(I24,L24,O24,R24,U24,X24,AA24,AD24,AG24,AJ24)</f>
        <v>1</v>
      </c>
      <c r="E24" s="10">
        <f>SUM(H24,K24,N24,Q24,T24,W24,Z24,AC24,AF24,AI24)</f>
        <v>42.2</v>
      </c>
      <c r="F24" s="11">
        <f>SUM(J24,M24,P24,S24,V24,Y24,AB24,AE24,AH24,AK24)</f>
        <v>0.14628472222222222</v>
      </c>
      <c r="G24" s="12">
        <f>F24/E24</f>
        <v>0.0034664626119010004</v>
      </c>
      <c r="H24" s="2">
        <v>42.2</v>
      </c>
      <c r="I24" s="13">
        <v>1</v>
      </c>
      <c r="J24" s="14">
        <v>0.14628472222222222</v>
      </c>
      <c r="K24" s="3"/>
      <c r="L24" s="3"/>
      <c r="M24" s="14"/>
      <c r="N24" s="3"/>
      <c r="O24" s="3"/>
      <c r="P24" s="17"/>
      <c r="Q24" s="3"/>
      <c r="R24" s="3"/>
      <c r="S24" s="17"/>
      <c r="T24" s="6"/>
      <c r="U24" s="6"/>
      <c r="V24" s="17"/>
      <c r="W24" s="6"/>
      <c r="X24" s="6"/>
      <c r="Y24" s="17"/>
      <c r="Z24" s="6"/>
      <c r="AA24" s="6"/>
      <c r="AB24" s="17"/>
      <c r="AC24" s="6"/>
      <c r="AD24" s="6"/>
      <c r="AE24" s="17"/>
      <c r="AF24" s="6"/>
      <c r="AG24" s="6"/>
      <c r="AH24" s="17"/>
      <c r="AI24" s="18"/>
      <c r="AJ24" s="6"/>
      <c r="AK24" s="7"/>
    </row>
    <row r="25" spans="1:37" ht="15" customHeight="1">
      <c r="A25" s="131">
        <v>23</v>
      </c>
      <c r="B25" s="116" t="s">
        <v>80</v>
      </c>
      <c r="C25" s="125" t="s">
        <v>8</v>
      </c>
      <c r="D25" s="9">
        <f>SUM(I25,L25,O25,R25,U25,X25,AA25,AD25,AG25,AJ25)</f>
        <v>1</v>
      </c>
      <c r="E25" s="10">
        <f>SUM(H25,K25,N25,Q25,T25,W25,Z25,AC25,AF25,AI25)</f>
        <v>42.2</v>
      </c>
      <c r="F25" s="11">
        <f>SUM(J25,M25,P25,S25,V25,Y25,AB25,AE25,AH25,AK25)</f>
        <v>0.1488773148148148</v>
      </c>
      <c r="G25" s="12">
        <f>F25/E25</f>
        <v>0.003527898455327365</v>
      </c>
      <c r="H25" s="2"/>
      <c r="I25" s="13"/>
      <c r="J25" s="14"/>
      <c r="K25" s="3"/>
      <c r="L25" s="3"/>
      <c r="M25" s="14"/>
      <c r="N25" s="3"/>
      <c r="O25" s="3"/>
      <c r="P25" s="17"/>
      <c r="Q25" s="3"/>
      <c r="R25" s="3"/>
      <c r="S25" s="17"/>
      <c r="T25" s="6"/>
      <c r="U25" s="6"/>
      <c r="V25" s="17"/>
      <c r="W25" s="6"/>
      <c r="X25" s="6"/>
      <c r="Y25" s="17"/>
      <c r="Z25" s="6">
        <v>42.2</v>
      </c>
      <c r="AA25" s="6">
        <v>1</v>
      </c>
      <c r="AB25" s="17">
        <v>0.1488773148148148</v>
      </c>
      <c r="AC25" s="6"/>
      <c r="AD25" s="6"/>
      <c r="AE25" s="17"/>
      <c r="AF25" s="6"/>
      <c r="AG25" s="6"/>
      <c r="AH25" s="17"/>
      <c r="AI25" s="18"/>
      <c r="AJ25" s="6"/>
      <c r="AK25" s="7"/>
    </row>
    <row r="26" spans="1:37" ht="15" customHeight="1">
      <c r="A26" s="131">
        <v>24</v>
      </c>
      <c r="B26" s="116" t="s">
        <v>44</v>
      </c>
      <c r="C26" s="125" t="s">
        <v>87</v>
      </c>
      <c r="D26" s="9">
        <f>SUM(I26,L26,O26,R26,U26,X26,AA26,AD26,AG26,AJ26)</f>
        <v>1</v>
      </c>
      <c r="E26" s="10">
        <f>SUM(H26,K26,N26,Q26,T26,W26,Z26,AC26,AF26,AI26)</f>
        <v>42.2</v>
      </c>
      <c r="F26" s="11">
        <f>SUM(J26,M26,P26,S26,V26,Y26,AB26,AE26,AH26,AK26)</f>
        <v>0.1558449074074074</v>
      </c>
      <c r="G26" s="12">
        <f>F26/E26</f>
        <v>0.00369300728453572</v>
      </c>
      <c r="H26" s="2">
        <v>42.2</v>
      </c>
      <c r="I26" s="13">
        <v>1</v>
      </c>
      <c r="J26" s="14">
        <v>0.1558449074074074</v>
      </c>
      <c r="K26" s="3"/>
      <c r="L26" s="3"/>
      <c r="M26" s="14"/>
      <c r="N26" s="3"/>
      <c r="O26" s="3"/>
      <c r="P26" s="17"/>
      <c r="Q26" s="3"/>
      <c r="R26" s="3"/>
      <c r="S26" s="17"/>
      <c r="T26" s="6"/>
      <c r="U26" s="6"/>
      <c r="V26" s="17"/>
      <c r="W26" s="6"/>
      <c r="X26" s="6"/>
      <c r="Y26" s="17"/>
      <c r="Z26" s="6"/>
      <c r="AA26" s="6"/>
      <c r="AB26" s="17"/>
      <c r="AC26" s="6"/>
      <c r="AD26" s="6"/>
      <c r="AE26" s="17"/>
      <c r="AF26" s="6"/>
      <c r="AG26" s="6"/>
      <c r="AH26" s="17"/>
      <c r="AI26" s="18"/>
      <c r="AJ26" s="6"/>
      <c r="AK26" s="7"/>
    </row>
    <row r="27" spans="1:37" ht="15" customHeight="1">
      <c r="A27" s="131">
        <v>25</v>
      </c>
      <c r="B27" s="116" t="s">
        <v>62</v>
      </c>
      <c r="C27" s="125" t="s">
        <v>63</v>
      </c>
      <c r="D27" s="9">
        <f>SUM(I27,L27,O27,R27,U27,X27,AA27,AD27,AG27,AJ27)</f>
        <v>1</v>
      </c>
      <c r="E27" s="10">
        <f>SUM(H27,K27,N27,Q27,T27,W27,Z27,AC27,AF27,AI27)</f>
        <v>42.2</v>
      </c>
      <c r="F27" s="11">
        <f>SUM(J27,M27,P27,S27,V27,Y27,AB27,AE27,AH27,AK27)</f>
        <v>0.15766203703703704</v>
      </c>
      <c r="G27" s="12">
        <f>F27/E27</f>
        <v>0.0037360672283658063</v>
      </c>
      <c r="H27" s="2">
        <v>42.2</v>
      </c>
      <c r="I27" s="13">
        <v>1</v>
      </c>
      <c r="J27" s="14">
        <v>0.15766203703703704</v>
      </c>
      <c r="K27" s="3"/>
      <c r="L27" s="3"/>
      <c r="M27" s="14"/>
      <c r="N27" s="3"/>
      <c r="O27" s="3"/>
      <c r="P27" s="17"/>
      <c r="Q27" s="3"/>
      <c r="R27" s="3"/>
      <c r="S27" s="17"/>
      <c r="T27" s="6"/>
      <c r="U27" s="6"/>
      <c r="V27" s="17"/>
      <c r="W27" s="6"/>
      <c r="X27" s="6"/>
      <c r="Y27" s="17"/>
      <c r="Z27" s="6"/>
      <c r="AA27" s="6"/>
      <c r="AB27" s="17"/>
      <c r="AC27" s="6"/>
      <c r="AD27" s="6"/>
      <c r="AE27" s="17"/>
      <c r="AF27" s="6"/>
      <c r="AG27" s="6"/>
      <c r="AH27" s="17"/>
      <c r="AI27" s="18"/>
      <c r="AJ27" s="6"/>
      <c r="AK27" s="7"/>
    </row>
    <row r="28" spans="1:37" ht="15" customHeight="1">
      <c r="A28" s="131">
        <v>26</v>
      </c>
      <c r="B28" s="116" t="s">
        <v>85</v>
      </c>
      <c r="C28" s="125" t="s">
        <v>86</v>
      </c>
      <c r="D28" s="9">
        <f>SUM(I28,L28,O28,R28,U28,X28,AA28,AD28,AG28,AJ28)</f>
        <v>1</v>
      </c>
      <c r="E28" s="10">
        <f>SUM(H28,K28,N28,Q28,T28,W28,Z28,AC28,AF28,AI28)</f>
        <v>42.2</v>
      </c>
      <c r="F28" s="11">
        <f>SUM(J28,M28,P28,S28,V28,Y28,AB28,AE28,AH28,AK28)</f>
        <v>0.165625</v>
      </c>
      <c r="G28" s="12">
        <f>F28/E28</f>
        <v>0.003924763033175355</v>
      </c>
      <c r="H28" s="2"/>
      <c r="I28" s="13"/>
      <c r="J28" s="14"/>
      <c r="K28" s="3"/>
      <c r="L28" s="3"/>
      <c r="M28" s="14"/>
      <c r="N28" s="3"/>
      <c r="O28" s="3"/>
      <c r="P28" s="17"/>
      <c r="Q28" s="3"/>
      <c r="R28" s="3"/>
      <c r="S28" s="17"/>
      <c r="T28" s="6"/>
      <c r="U28" s="6"/>
      <c r="V28" s="17"/>
      <c r="W28" s="6"/>
      <c r="X28" s="6"/>
      <c r="Y28" s="17"/>
      <c r="Z28" s="6"/>
      <c r="AA28" s="6"/>
      <c r="AB28" s="17"/>
      <c r="AC28" s="6"/>
      <c r="AD28" s="6"/>
      <c r="AE28" s="17"/>
      <c r="AF28" s="6"/>
      <c r="AG28" s="6"/>
      <c r="AH28" s="17"/>
      <c r="AI28" s="18">
        <v>42.2</v>
      </c>
      <c r="AJ28" s="6">
        <v>1</v>
      </c>
      <c r="AK28" s="7">
        <v>0.165625</v>
      </c>
    </row>
    <row r="29" spans="1:37" ht="15" customHeight="1">
      <c r="A29" s="131">
        <v>27</v>
      </c>
      <c r="B29" s="116" t="s">
        <v>68</v>
      </c>
      <c r="C29" s="125" t="s">
        <v>6</v>
      </c>
      <c r="D29" s="9">
        <f>SUM(I29,L29,O29,R29,U29,X29,AA29,AD29,AG29,AJ29)</f>
        <v>1</v>
      </c>
      <c r="E29" s="10">
        <f>SUM(H29,K29,N29,Q29,T29,W29,Z29,AC29,AF29,AI29)</f>
        <v>42.2</v>
      </c>
      <c r="F29" s="11">
        <f>SUM(J29,M29,P29,S29,V29,Y29,AB29,AE29,AH29,AK29)</f>
        <v>0.1682060185185185</v>
      </c>
      <c r="G29" s="12">
        <f>F29/E29</f>
        <v>0.003985924609443566</v>
      </c>
      <c r="H29" s="2">
        <v>42.2</v>
      </c>
      <c r="I29" s="13">
        <v>1</v>
      </c>
      <c r="J29" s="14">
        <v>0.1682060185185185</v>
      </c>
      <c r="K29" s="3"/>
      <c r="L29" s="3"/>
      <c r="M29" s="14"/>
      <c r="N29" s="3"/>
      <c r="O29" s="3"/>
      <c r="P29" s="17"/>
      <c r="Q29" s="3"/>
      <c r="R29" s="3"/>
      <c r="S29" s="17"/>
      <c r="T29" s="6"/>
      <c r="U29" s="6"/>
      <c r="V29" s="17"/>
      <c r="W29" s="6"/>
      <c r="X29" s="6"/>
      <c r="Y29" s="17"/>
      <c r="Z29" s="6"/>
      <c r="AA29" s="6"/>
      <c r="AB29" s="17"/>
      <c r="AC29" s="6"/>
      <c r="AD29" s="6"/>
      <c r="AE29" s="17"/>
      <c r="AF29" s="6"/>
      <c r="AG29" s="6"/>
      <c r="AH29" s="17"/>
      <c r="AI29" s="18"/>
      <c r="AJ29" s="6"/>
      <c r="AK29" s="7"/>
    </row>
    <row r="30" spans="1:37" ht="15" customHeight="1">
      <c r="A30" s="131">
        <v>28</v>
      </c>
      <c r="B30" s="116" t="s">
        <v>19</v>
      </c>
      <c r="C30" s="125" t="s">
        <v>20</v>
      </c>
      <c r="D30" s="9">
        <f>SUM(I30,L30,O30,R30,U30,X30,AA30,AD30,AG30,AJ30)</f>
        <v>1</v>
      </c>
      <c r="E30" s="10">
        <f>SUM(H30,K30,N30,Q30,T30,W30,Z30,AC30,AF30,AI30)</f>
        <v>42.2</v>
      </c>
      <c r="F30" s="11">
        <f>SUM(J30,M30,P30,S30,V30,Y30,AB30,AE30,AH30,AK30)</f>
        <v>0.17644675925925926</v>
      </c>
      <c r="G30" s="12">
        <f>F30/E30</f>
        <v>0.004181202826048797</v>
      </c>
      <c r="H30" s="2"/>
      <c r="I30" s="13"/>
      <c r="J30" s="14"/>
      <c r="K30" s="3"/>
      <c r="L30" s="3"/>
      <c r="M30" s="14"/>
      <c r="N30" s="3"/>
      <c r="O30" s="3"/>
      <c r="P30" s="17"/>
      <c r="Q30" s="3"/>
      <c r="R30" s="3"/>
      <c r="S30" s="17"/>
      <c r="T30" s="6"/>
      <c r="U30" s="6"/>
      <c r="V30" s="17"/>
      <c r="W30" s="6"/>
      <c r="X30" s="6"/>
      <c r="Y30" s="17"/>
      <c r="Z30" s="6"/>
      <c r="AA30" s="6"/>
      <c r="AB30" s="17"/>
      <c r="AC30" s="6">
        <v>42.2</v>
      </c>
      <c r="AD30" s="6">
        <v>1</v>
      </c>
      <c r="AE30" s="17">
        <v>0.17644675925925926</v>
      </c>
      <c r="AF30" s="6"/>
      <c r="AG30" s="6"/>
      <c r="AH30" s="17"/>
      <c r="AI30" s="18"/>
      <c r="AJ30" s="6"/>
      <c r="AK30" s="7"/>
    </row>
    <row r="31" spans="1:37" ht="15" customHeight="1">
      <c r="A31" s="131">
        <v>29</v>
      </c>
      <c r="B31" s="116" t="s">
        <v>83</v>
      </c>
      <c r="C31" s="125" t="s">
        <v>84</v>
      </c>
      <c r="D31" s="9">
        <f>SUM(I31,L31,O31,R31,U31,X31,AA31,AD31,AG31,AJ31)</f>
        <v>1</v>
      </c>
      <c r="E31" s="10">
        <f>SUM(H31,K31,N31,Q31,T31,W31,Z31,AC31,AF31,AI31)</f>
        <v>42.2</v>
      </c>
      <c r="F31" s="11">
        <f>SUM(J31,M31,P31,S31,V31,Y31,AB31,AE31,AH31,AK31)</f>
        <v>0.18241898148148147</v>
      </c>
      <c r="G31" s="12">
        <f>F31/E31</f>
        <v>0.004322724679655959</v>
      </c>
      <c r="H31" s="2"/>
      <c r="I31" s="13"/>
      <c r="J31" s="14"/>
      <c r="K31" s="3"/>
      <c r="L31" s="3"/>
      <c r="M31" s="14"/>
      <c r="N31" s="3"/>
      <c r="O31" s="3"/>
      <c r="P31" s="14"/>
      <c r="Q31" s="3"/>
      <c r="R31" s="3"/>
      <c r="S31" s="14"/>
      <c r="T31" s="3"/>
      <c r="U31" s="3"/>
      <c r="V31" s="14"/>
      <c r="W31" s="3"/>
      <c r="X31" s="3"/>
      <c r="Y31" s="14"/>
      <c r="Z31" s="3"/>
      <c r="AA31" s="3"/>
      <c r="AB31" s="14"/>
      <c r="AC31" s="3"/>
      <c r="AD31" s="3"/>
      <c r="AE31" s="14"/>
      <c r="AF31" s="3">
        <v>42.2</v>
      </c>
      <c r="AG31" s="3">
        <v>1</v>
      </c>
      <c r="AH31" s="14">
        <v>0.18241898148148147</v>
      </c>
      <c r="AI31" s="16"/>
      <c r="AJ31" s="3"/>
      <c r="AK31" s="4"/>
    </row>
    <row r="32" spans="1:37" ht="15" customHeight="1">
      <c r="A32" s="131">
        <v>30</v>
      </c>
      <c r="B32" s="116" t="s">
        <v>69</v>
      </c>
      <c r="C32" s="125" t="s">
        <v>70</v>
      </c>
      <c r="D32" s="9">
        <f>SUM(I32,L32,O32,R32,U32,X32,AA32,AD32,AG32,AJ32)</f>
        <v>1</v>
      </c>
      <c r="E32" s="10">
        <f>SUM(H32,K32,N32,Q32,T32,W32,Z32,AC32,AF32,AI32)</f>
        <v>42.2</v>
      </c>
      <c r="F32" s="11">
        <f>SUM(J32,M32,P32,S32,V32,Y32,AB32,AE32,AH32,AK32)</f>
        <v>0.18281250000000002</v>
      </c>
      <c r="G32" s="12">
        <f>F32/E32</f>
        <v>0.004332049763033176</v>
      </c>
      <c r="H32" s="2">
        <v>42.2</v>
      </c>
      <c r="I32" s="13">
        <v>1</v>
      </c>
      <c r="J32" s="14">
        <v>0.18281250000000002</v>
      </c>
      <c r="K32" s="3"/>
      <c r="L32" s="3"/>
      <c r="M32" s="14"/>
      <c r="N32" s="3"/>
      <c r="O32" s="3"/>
      <c r="P32" s="14"/>
      <c r="Q32" s="3"/>
      <c r="R32" s="3"/>
      <c r="S32" s="14"/>
      <c r="T32" s="3"/>
      <c r="U32" s="3"/>
      <c r="V32" s="14"/>
      <c r="W32" s="3"/>
      <c r="X32" s="3"/>
      <c r="Y32" s="14"/>
      <c r="Z32" s="3"/>
      <c r="AA32" s="3"/>
      <c r="AB32" s="14"/>
      <c r="AC32" s="5"/>
      <c r="AD32" s="5"/>
      <c r="AE32" s="15"/>
      <c r="AF32" s="3"/>
      <c r="AG32" s="3"/>
      <c r="AH32" s="14"/>
      <c r="AI32" s="16"/>
      <c r="AJ32" s="3"/>
      <c r="AK32" s="4"/>
    </row>
    <row r="33" spans="1:37" ht="15" customHeight="1">
      <c r="A33" s="131">
        <v>31</v>
      </c>
      <c r="B33" s="116" t="s">
        <v>36</v>
      </c>
      <c r="C33" s="125" t="s">
        <v>37</v>
      </c>
      <c r="D33" s="9">
        <f>SUM(I33,L33,O33,R33,U33,X33,AA33,AD33,AG33,AJ33)</f>
        <v>1</v>
      </c>
      <c r="E33" s="10">
        <f>SUM(H33,K33,N33,Q33,T33,W33,Z33,AC33,AF33,AI33)</f>
        <v>42.2</v>
      </c>
      <c r="F33" s="11">
        <f>SUM(J33,M33,P33,S33,V33,Y33,AB33,AE33,AH33,AK33)</f>
        <v>0.18775462962962963</v>
      </c>
      <c r="G33" s="12">
        <f>F33/E33</f>
        <v>0.004449161839564683</v>
      </c>
      <c r="H33" s="2"/>
      <c r="I33" s="13"/>
      <c r="J33" s="14"/>
      <c r="K33" s="3"/>
      <c r="L33" s="3"/>
      <c r="M33" s="14"/>
      <c r="N33" s="3"/>
      <c r="O33" s="3"/>
      <c r="P33" s="14"/>
      <c r="Q33" s="3"/>
      <c r="R33" s="3"/>
      <c r="S33" s="14"/>
      <c r="T33" s="3"/>
      <c r="U33" s="3"/>
      <c r="V33" s="14"/>
      <c r="W33" s="5"/>
      <c r="X33" s="5"/>
      <c r="Y33" s="15"/>
      <c r="Z33" s="3">
        <v>42.2</v>
      </c>
      <c r="AA33" s="3">
        <v>1</v>
      </c>
      <c r="AB33" s="14">
        <v>0.18775462962962963</v>
      </c>
      <c r="AC33" s="5"/>
      <c r="AD33" s="5"/>
      <c r="AE33" s="15"/>
      <c r="AF33" s="3"/>
      <c r="AG33" s="3"/>
      <c r="AH33" s="14"/>
      <c r="AI33" s="16"/>
      <c r="AJ33" s="3"/>
      <c r="AK33" s="4"/>
    </row>
    <row r="34" spans="1:37" ht="15" customHeight="1">
      <c r="A34" s="131">
        <v>32</v>
      </c>
      <c r="B34" s="116" t="s">
        <v>38</v>
      </c>
      <c r="C34" s="125" t="s">
        <v>37</v>
      </c>
      <c r="D34" s="9">
        <f>SUM(I34,L34,O34,R34,U34,X34,AA34,AD34,AG34,AJ34)</f>
        <v>1</v>
      </c>
      <c r="E34" s="10">
        <f>SUM(H34,K34,N34,Q34,T34,W34,Z34,AC34,AF34,AI34)</f>
        <v>42.2</v>
      </c>
      <c r="F34" s="11">
        <f>SUM(J34,M34,P34,S34,V34,Y34,AB34,AE34,AH34,AK34)</f>
        <v>0.19690972222222222</v>
      </c>
      <c r="G34" s="12">
        <f>F34/E34</f>
        <v>0.004666107161664034</v>
      </c>
      <c r="H34" s="2"/>
      <c r="I34" s="13"/>
      <c r="J34" s="14"/>
      <c r="K34" s="3"/>
      <c r="L34" s="3"/>
      <c r="M34" s="14"/>
      <c r="N34" s="3"/>
      <c r="O34" s="3"/>
      <c r="P34" s="14"/>
      <c r="Q34" s="3"/>
      <c r="R34" s="3"/>
      <c r="S34" s="14"/>
      <c r="T34" s="3"/>
      <c r="U34" s="3"/>
      <c r="V34" s="14"/>
      <c r="W34" s="5"/>
      <c r="X34" s="5"/>
      <c r="Y34" s="15"/>
      <c r="Z34" s="3">
        <v>42.2</v>
      </c>
      <c r="AA34" s="3">
        <v>1</v>
      </c>
      <c r="AB34" s="14">
        <v>0.19690972222222222</v>
      </c>
      <c r="AC34" s="3"/>
      <c r="AD34" s="3"/>
      <c r="AE34" s="14"/>
      <c r="AF34" s="3"/>
      <c r="AG34" s="3"/>
      <c r="AH34" s="14"/>
      <c r="AI34" s="16"/>
      <c r="AJ34" s="3"/>
      <c r="AK34" s="4"/>
    </row>
    <row r="35" spans="1:37" ht="15" customHeight="1">
      <c r="A35" s="131">
        <v>33</v>
      </c>
      <c r="B35" s="116" t="s">
        <v>81</v>
      </c>
      <c r="C35" s="125" t="s">
        <v>82</v>
      </c>
      <c r="D35" s="9">
        <f>SUM(I35,L35,O35,R35,U35,X35,AA35,AD35,AG35,AJ35)</f>
        <v>1</v>
      </c>
      <c r="E35" s="10">
        <f>SUM(H35,K35,N35,Q35,T35,W35,Z35,AC35,AF35,AI35)</f>
        <v>42.2</v>
      </c>
      <c r="F35" s="11">
        <f>SUM(J35,M35,P35,S35,V35,Y35,AB35,AE35,AH35,AK35)</f>
        <v>0.19822916666666668</v>
      </c>
      <c r="G35" s="12">
        <f>F35/E35</f>
        <v>0.0046973736176935225</v>
      </c>
      <c r="H35" s="2"/>
      <c r="I35" s="13"/>
      <c r="J35" s="14"/>
      <c r="K35" s="3"/>
      <c r="L35" s="3"/>
      <c r="M35" s="14"/>
      <c r="N35" s="3"/>
      <c r="O35" s="3"/>
      <c r="P35" s="14"/>
      <c r="Q35" s="3"/>
      <c r="R35" s="3"/>
      <c r="S35" s="14"/>
      <c r="T35" s="3"/>
      <c r="U35" s="3"/>
      <c r="V35" s="14"/>
      <c r="W35" s="3"/>
      <c r="X35" s="3"/>
      <c r="Y35" s="14"/>
      <c r="Z35" s="3"/>
      <c r="AA35" s="3"/>
      <c r="AB35" s="14"/>
      <c r="AC35" s="3">
        <v>42.2</v>
      </c>
      <c r="AD35" s="3">
        <v>1</v>
      </c>
      <c r="AE35" s="14">
        <v>0.19822916666666668</v>
      </c>
      <c r="AF35" s="3"/>
      <c r="AG35" s="3"/>
      <c r="AH35" s="14"/>
      <c r="AI35" s="16"/>
      <c r="AJ35" s="3"/>
      <c r="AK35" s="4"/>
    </row>
    <row r="36" spans="1:37" ht="15" customHeight="1">
      <c r="A36" s="131">
        <v>34</v>
      </c>
      <c r="B36" s="116" t="s">
        <v>77</v>
      </c>
      <c r="C36" s="125" t="s">
        <v>78</v>
      </c>
      <c r="D36" s="9">
        <f>SUM(I36,L36,O36,R36,U36,X36,AA36,AD36,AG36,AJ36)</f>
        <v>1</v>
      </c>
      <c r="E36" s="10">
        <f>SUM(H36,K36,N36,Q36,T36,W36,Z36,AC36,AF36,AI36)</f>
        <v>42.2</v>
      </c>
      <c r="F36" s="11">
        <f>SUM(J36,M36,P36,S36,V36,Y36,AB36,AE36,AH36,AK36)</f>
        <v>0.23391203703703703</v>
      </c>
      <c r="G36" s="12">
        <f>F36/E36</f>
        <v>0.005542939266280498</v>
      </c>
      <c r="H36" s="2"/>
      <c r="I36" s="13"/>
      <c r="J36" s="14"/>
      <c r="K36" s="3"/>
      <c r="L36" s="3"/>
      <c r="M36" s="14"/>
      <c r="N36" s="3"/>
      <c r="O36" s="3"/>
      <c r="P36" s="14"/>
      <c r="Q36" s="3">
        <v>42.2</v>
      </c>
      <c r="R36" s="3">
        <v>1</v>
      </c>
      <c r="S36" s="14">
        <v>0.23391203703703703</v>
      </c>
      <c r="T36" s="3"/>
      <c r="U36" s="3"/>
      <c r="V36" s="14"/>
      <c r="W36" s="3"/>
      <c r="X36" s="3"/>
      <c r="Y36" s="14"/>
      <c r="Z36" s="3"/>
      <c r="AA36" s="3"/>
      <c r="AB36" s="14"/>
      <c r="AC36" s="3"/>
      <c r="AD36" s="3"/>
      <c r="AE36" s="14"/>
      <c r="AF36" s="3"/>
      <c r="AG36" s="3"/>
      <c r="AH36" s="14"/>
      <c r="AI36" s="16"/>
      <c r="AJ36" s="3"/>
      <c r="AK36" s="4"/>
    </row>
    <row r="37" spans="1:37" ht="15" customHeight="1">
      <c r="A37" s="131">
        <v>35</v>
      </c>
      <c r="B37" s="116" t="s">
        <v>71</v>
      </c>
      <c r="C37" s="125" t="s">
        <v>72</v>
      </c>
      <c r="D37" s="9">
        <f>SUM(I37,L37,O37,R37,U37,X37,AA37,AD37,AG37,AJ37)</f>
        <v>1</v>
      </c>
      <c r="E37" s="10">
        <f>SUM(H37,K37,N37,Q37,T37,W37,Z37,AC37,AF37,AI37)</f>
        <v>42.2</v>
      </c>
      <c r="F37" s="11">
        <f>SUM(J37,M37,P37,S37,V37,Y37,AB37,AE37,AH37,AK37)</f>
        <v>0.25</v>
      </c>
      <c r="G37" s="12">
        <f>F37/E37</f>
        <v>0.005924170616113744</v>
      </c>
      <c r="H37" s="2"/>
      <c r="I37" s="13"/>
      <c r="J37" s="14"/>
      <c r="K37" s="6">
        <v>42.2</v>
      </c>
      <c r="L37" s="6">
        <v>1</v>
      </c>
      <c r="M37" s="17">
        <v>0.25</v>
      </c>
      <c r="N37" s="3"/>
      <c r="O37" s="3"/>
      <c r="P37" s="17"/>
      <c r="Q37" s="3"/>
      <c r="R37" s="3"/>
      <c r="S37" s="17"/>
      <c r="T37" s="6"/>
      <c r="U37" s="6"/>
      <c r="V37" s="17"/>
      <c r="W37" s="6"/>
      <c r="X37" s="6"/>
      <c r="Y37" s="17"/>
      <c r="Z37" s="6"/>
      <c r="AA37" s="6"/>
      <c r="AB37" s="17"/>
      <c r="AC37" s="6"/>
      <c r="AD37" s="6"/>
      <c r="AE37" s="17"/>
      <c r="AF37" s="6"/>
      <c r="AG37" s="6"/>
      <c r="AH37" s="17"/>
      <c r="AI37" s="18"/>
      <c r="AJ37" s="6"/>
      <c r="AK37" s="7"/>
    </row>
    <row r="38" spans="1:37" ht="15" customHeight="1" thickBot="1">
      <c r="A38" s="132">
        <v>36</v>
      </c>
      <c r="B38" s="117" t="s">
        <v>73</v>
      </c>
      <c r="C38" s="126" t="s">
        <v>70</v>
      </c>
      <c r="D38" s="19">
        <f>SUM(I38,L38,O38,R38,U38,X38,AA38,AD38,AG38,AJ38)</f>
        <v>1</v>
      </c>
      <c r="E38" s="20">
        <f>SUM(H38,K38,N38,Q38,T38,W38,Z38,AC38,AF38,AI38)</f>
        <v>42.2</v>
      </c>
      <c r="F38" s="21">
        <f>SUM(J38,M38,P38,S38,V38,Y38,AB38,AE38,AH38,AK38)</f>
        <v>0.25</v>
      </c>
      <c r="G38" s="22">
        <f>F38/E38</f>
        <v>0.005924170616113744</v>
      </c>
      <c r="H38" s="23"/>
      <c r="I38" s="24"/>
      <c r="J38" s="25"/>
      <c r="K38" s="26">
        <v>42.2</v>
      </c>
      <c r="L38" s="26">
        <v>1</v>
      </c>
      <c r="M38" s="25">
        <v>0.25</v>
      </c>
      <c r="N38" s="26"/>
      <c r="O38" s="26"/>
      <c r="P38" s="25"/>
      <c r="Q38" s="26"/>
      <c r="R38" s="26"/>
      <c r="S38" s="25"/>
      <c r="T38" s="26"/>
      <c r="U38" s="26"/>
      <c r="V38" s="25"/>
      <c r="W38" s="26"/>
      <c r="X38" s="26"/>
      <c r="Y38" s="25"/>
      <c r="Z38" s="26"/>
      <c r="AA38" s="26"/>
      <c r="AB38" s="25"/>
      <c r="AC38" s="26"/>
      <c r="AD38" s="26"/>
      <c r="AE38" s="25"/>
      <c r="AF38" s="26"/>
      <c r="AG38" s="26"/>
      <c r="AH38" s="25"/>
      <c r="AI38" s="27"/>
      <c r="AJ38" s="26"/>
      <c r="AK38" s="28"/>
    </row>
    <row r="39" ht="13.5" thickTop="1"/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2020-07-14T08:13:57Z</dcterms:modified>
  <cp:category/>
  <cp:version/>
  <cp:contentType/>
  <cp:contentStatus/>
</cp:coreProperties>
</file>