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5"/>
  </bookViews>
  <sheets>
    <sheet name="10km_Ciechanów_14_07_2019" sheetId="1" r:id="rId1"/>
    <sheet name="Ciechanów_4km_14_07_2019" sheetId="2" r:id="rId2"/>
    <sheet name="Polanka_10km_25_08_2019" sheetId="3" r:id="rId3"/>
    <sheet name="Polanka_5km_25_08_2019" sheetId="4" r:id="rId4"/>
    <sheet name="Gen_10km" sheetId="5" r:id="rId5"/>
    <sheet name="Gen_5km" sheetId="6" r:id="rId6"/>
  </sheets>
  <definedNames>
    <definedName name="_xlnm._FilterDatabase" localSheetId="0" hidden="1">'10km_Ciechanów_14_07_2019'!$A$2:$O$86</definedName>
    <definedName name="_xlnm._FilterDatabase" localSheetId="1" hidden="1">Ciechanów_4km_14_07_2019!$A$2:$O$120</definedName>
    <definedName name="_xlnm._FilterDatabase" localSheetId="4" hidden="1">Gen_10km!$F$2:$F$73</definedName>
    <definedName name="_xlnm._FilterDatabase" localSheetId="5" hidden="1">Gen_5km!$F$2:$F$61</definedName>
    <definedName name="_xlnm._FilterDatabase" localSheetId="2" hidden="1">Polanka_10km_25_08_2019!$F$2:$F$50</definedName>
    <definedName name="_xlnm._FilterDatabase" localSheetId="3" hidden="1">Polanka_5km_25_08_2019!$F$2:$F$3</definedName>
    <definedName name="_FilterDatabase_0" localSheetId="0">'10km_Ciechanów_14_07_2019'!$A$2:$O$29</definedName>
    <definedName name="_FilterDatabase_0" localSheetId="1">Ciechanów_4km_14_07_2019!$A$2:$O$101</definedName>
    <definedName name="Biegi_GPZC_Ciechanów_Bieg_II" localSheetId="1">Ciechanów_4km_14_07_2019!$A$2:$O$2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6" i="6"/>
  <c r="L37"/>
  <c r="K37"/>
  <c r="K61"/>
  <c r="O61" s="1"/>
  <c r="L60"/>
  <c r="K60"/>
  <c r="K59"/>
  <c r="O59" s="1"/>
  <c r="L58"/>
  <c r="K58"/>
  <c r="K57"/>
  <c r="O57" s="1"/>
  <c r="K56"/>
  <c r="N55"/>
  <c r="M55"/>
  <c r="L55"/>
  <c r="K55"/>
  <c r="K54"/>
  <c r="O54" s="1"/>
  <c r="K53"/>
  <c r="O53" s="1"/>
  <c r="K52"/>
  <c r="O52" s="1"/>
  <c r="N51"/>
  <c r="M51"/>
  <c r="L51"/>
  <c r="K51"/>
  <c r="K50"/>
  <c r="O50" s="1"/>
  <c r="K49"/>
  <c r="O49" s="1"/>
  <c r="N48"/>
  <c r="M48"/>
  <c r="L48"/>
  <c r="K48"/>
  <c r="N47"/>
  <c r="M47"/>
  <c r="L47"/>
  <c r="K47"/>
  <c r="L46"/>
  <c r="K46"/>
  <c r="L45"/>
  <c r="K45"/>
  <c r="L44"/>
  <c r="K44"/>
  <c r="O44" s="1"/>
  <c r="L43"/>
  <c r="K43"/>
  <c r="K42"/>
  <c r="O42" s="1"/>
  <c r="L41"/>
  <c r="K41"/>
  <c r="K40"/>
  <c r="O40" s="1"/>
  <c r="L39"/>
  <c r="K39"/>
  <c r="O39" s="1"/>
  <c r="K38"/>
  <c r="O38" s="1"/>
  <c r="L36"/>
  <c r="O36" s="1"/>
  <c r="K35"/>
  <c r="O35" s="1"/>
  <c r="L34"/>
  <c r="K34"/>
  <c r="L33"/>
  <c r="K33"/>
  <c r="K32"/>
  <c r="O32" s="1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O20" s="1"/>
  <c r="L19"/>
  <c r="K19"/>
  <c r="L18"/>
  <c r="K18"/>
  <c r="N17"/>
  <c r="M17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N5"/>
  <c r="M5"/>
  <c r="L5"/>
  <c r="K5"/>
  <c r="K73" i="5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M66"/>
  <c r="L66"/>
  <c r="K66"/>
  <c r="N65"/>
  <c r="M65"/>
  <c r="L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  <c r="N8"/>
  <c r="M8"/>
  <c r="L8"/>
  <c r="K8"/>
  <c r="N7"/>
  <c r="M7"/>
  <c r="L7"/>
  <c r="K7"/>
  <c r="N6"/>
  <c r="M6"/>
  <c r="L6"/>
  <c r="K6"/>
  <c r="N5"/>
  <c r="M5"/>
  <c r="L5"/>
  <c r="K5"/>
  <c r="L46" i="4"/>
  <c r="K46"/>
  <c r="O46" s="1"/>
  <c r="L45"/>
  <c r="K45"/>
  <c r="O45" s="1"/>
  <c r="L44"/>
  <c r="K44"/>
  <c r="O44" s="1"/>
  <c r="L43"/>
  <c r="O43" s="1"/>
  <c r="K43"/>
  <c r="L42"/>
  <c r="K42"/>
  <c r="O42" s="1"/>
  <c r="L41"/>
  <c r="K41"/>
  <c r="O41" s="1"/>
  <c r="O40"/>
  <c r="L40"/>
  <c r="K40"/>
  <c r="L39"/>
  <c r="K39"/>
  <c r="O39" s="1"/>
  <c r="L38"/>
  <c r="K38"/>
  <c r="O38" s="1"/>
  <c r="L37"/>
  <c r="K37"/>
  <c r="O37" s="1"/>
  <c r="N36"/>
  <c r="M36"/>
  <c r="L36"/>
  <c r="K36"/>
  <c r="L35"/>
  <c r="K35"/>
  <c r="O35" s="1"/>
  <c r="L34"/>
  <c r="K34"/>
  <c r="O34" s="1"/>
  <c r="L33"/>
  <c r="K33"/>
  <c r="O33" s="1"/>
  <c r="N32"/>
  <c r="M32"/>
  <c r="L32"/>
  <c r="K32"/>
  <c r="O32" s="1"/>
  <c r="L31"/>
  <c r="K31"/>
  <c r="O31" s="1"/>
  <c r="L30"/>
  <c r="K30"/>
  <c r="O30" s="1"/>
  <c r="N29"/>
  <c r="M29"/>
  <c r="L29"/>
  <c r="K29"/>
  <c r="O29" s="1"/>
  <c r="N28"/>
  <c r="M28"/>
  <c r="L28"/>
  <c r="K28"/>
  <c r="O28" s="1"/>
  <c r="N27"/>
  <c r="M27"/>
  <c r="L27"/>
  <c r="K27"/>
  <c r="O27" s="1"/>
  <c r="L26"/>
  <c r="K26"/>
  <c r="O26" s="1"/>
  <c r="L25"/>
  <c r="K25"/>
  <c r="O25" s="1"/>
  <c r="L24"/>
  <c r="K24"/>
  <c r="O24" s="1"/>
  <c r="L23"/>
  <c r="K23"/>
  <c r="O23" s="1"/>
  <c r="L22"/>
  <c r="K22"/>
  <c r="O22" s="1"/>
  <c r="L21"/>
  <c r="K21"/>
  <c r="O21" s="1"/>
  <c r="L20"/>
  <c r="K20"/>
  <c r="O20" s="1"/>
  <c r="L19"/>
  <c r="K19"/>
  <c r="O19" s="1"/>
  <c r="L18"/>
  <c r="K18"/>
  <c r="O18" s="1"/>
  <c r="L17"/>
  <c r="K17"/>
  <c r="L16"/>
  <c r="K16"/>
  <c r="O16" s="1"/>
  <c r="L15"/>
  <c r="K15"/>
  <c r="O15" s="1"/>
  <c r="L14"/>
  <c r="K14"/>
  <c r="O14" s="1"/>
  <c r="L13"/>
  <c r="O13" s="1"/>
  <c r="L12"/>
  <c r="K12"/>
  <c r="O12" s="1"/>
  <c r="O11"/>
  <c r="L11"/>
  <c r="K11"/>
  <c r="L10"/>
  <c r="K10"/>
  <c r="O10" s="1"/>
  <c r="L9"/>
  <c r="K9"/>
  <c r="O9" s="1"/>
  <c r="L8"/>
  <c r="K8"/>
  <c r="O8" s="1"/>
  <c r="L7"/>
  <c r="K7"/>
  <c r="O7" s="1"/>
  <c r="L6"/>
  <c r="K6"/>
  <c r="O6" s="1"/>
  <c r="N5"/>
  <c r="M5"/>
  <c r="L5"/>
  <c r="K5"/>
  <c r="N50" i="3"/>
  <c r="M50"/>
  <c r="L50"/>
  <c r="K50"/>
  <c r="O50" s="1"/>
  <c r="N49"/>
  <c r="M49"/>
  <c r="L49"/>
  <c r="K49"/>
  <c r="O49" s="1"/>
  <c r="N48"/>
  <c r="M48"/>
  <c r="L48"/>
  <c r="K48"/>
  <c r="O48" s="1"/>
  <c r="N47"/>
  <c r="M47"/>
  <c r="L47"/>
  <c r="K47"/>
  <c r="O47" s="1"/>
  <c r="N46"/>
  <c r="M46"/>
  <c r="L46"/>
  <c r="K46"/>
  <c r="O46" s="1"/>
  <c r="N45"/>
  <c r="M45"/>
  <c r="L45"/>
  <c r="K45"/>
  <c r="O45" s="1"/>
  <c r="N44"/>
  <c r="M44"/>
  <c r="L44"/>
  <c r="K44"/>
  <c r="O44" s="1"/>
  <c r="N43"/>
  <c r="M43"/>
  <c r="L43"/>
  <c r="K43"/>
  <c r="O43" s="1"/>
  <c r="N42"/>
  <c r="M42"/>
  <c r="L42"/>
  <c r="O42" s="1"/>
  <c r="K42"/>
  <c r="N41"/>
  <c r="M41"/>
  <c r="L41"/>
  <c r="K41"/>
  <c r="O41" s="1"/>
  <c r="N40"/>
  <c r="M40"/>
  <c r="L40"/>
  <c r="K40"/>
  <c r="O40" s="1"/>
  <c r="N39"/>
  <c r="M39"/>
  <c r="L39"/>
  <c r="K39"/>
  <c r="O39" s="1"/>
  <c r="N38"/>
  <c r="M38"/>
  <c r="L38"/>
  <c r="K38"/>
  <c r="O38" s="1"/>
  <c r="N37"/>
  <c r="M37"/>
  <c r="L37"/>
  <c r="K37"/>
  <c r="O37" s="1"/>
  <c r="N36"/>
  <c r="M36"/>
  <c r="L36"/>
  <c r="K36"/>
  <c r="O36" s="1"/>
  <c r="N35"/>
  <c r="M35"/>
  <c r="L35"/>
  <c r="K35"/>
  <c r="O35" s="1"/>
  <c r="N34"/>
  <c r="M34"/>
  <c r="L34"/>
  <c r="K34"/>
  <c r="O34" s="1"/>
  <c r="N33"/>
  <c r="M33"/>
  <c r="L33"/>
  <c r="K33"/>
  <c r="O33" s="1"/>
  <c r="N32"/>
  <c r="M32"/>
  <c r="L32"/>
  <c r="K32"/>
  <c r="O32" s="1"/>
  <c r="N31"/>
  <c r="M31"/>
  <c r="L31"/>
  <c r="K31"/>
  <c r="O31" s="1"/>
  <c r="N30"/>
  <c r="M30"/>
  <c r="L30"/>
  <c r="K30"/>
  <c r="O30" s="1"/>
  <c r="N29"/>
  <c r="M29"/>
  <c r="L29"/>
  <c r="K29"/>
  <c r="O29" s="1"/>
  <c r="N28"/>
  <c r="M28"/>
  <c r="L28"/>
  <c r="K28"/>
  <c r="O28" s="1"/>
  <c r="N27"/>
  <c r="M27"/>
  <c r="L27"/>
  <c r="K27"/>
  <c r="O27" s="1"/>
  <c r="N26"/>
  <c r="M26"/>
  <c r="L26"/>
  <c r="K26"/>
  <c r="O26" s="1"/>
  <c r="N25"/>
  <c r="M25"/>
  <c r="L25"/>
  <c r="K25"/>
  <c r="O25" s="1"/>
  <c r="N24"/>
  <c r="M24"/>
  <c r="L24"/>
  <c r="K24"/>
  <c r="O24" s="1"/>
  <c r="N23"/>
  <c r="M23"/>
  <c r="L23"/>
  <c r="K23"/>
  <c r="O23" s="1"/>
  <c r="N22"/>
  <c r="M22"/>
  <c r="L22"/>
  <c r="K22"/>
  <c r="O22" s="1"/>
  <c r="N21"/>
  <c r="M21"/>
  <c r="L21"/>
  <c r="K21"/>
  <c r="O21" s="1"/>
  <c r="N20"/>
  <c r="M20"/>
  <c r="L20"/>
  <c r="K20"/>
  <c r="O20" s="1"/>
  <c r="N19"/>
  <c r="M19"/>
  <c r="L19"/>
  <c r="K19"/>
  <c r="O19" s="1"/>
  <c r="N18"/>
  <c r="M18"/>
  <c r="L18"/>
  <c r="K18"/>
  <c r="O18" s="1"/>
  <c r="N17"/>
  <c r="M17"/>
  <c r="L17"/>
  <c r="K17"/>
  <c r="O17" s="1"/>
  <c r="N16"/>
  <c r="M16"/>
  <c r="L16"/>
  <c r="K16"/>
  <c r="O16" s="1"/>
  <c r="N15"/>
  <c r="M15"/>
  <c r="L15"/>
  <c r="K15"/>
  <c r="O15" s="1"/>
  <c r="N14"/>
  <c r="M14"/>
  <c r="L14"/>
  <c r="K14"/>
  <c r="O14" s="1"/>
  <c r="N13"/>
  <c r="M13"/>
  <c r="L13"/>
  <c r="K13"/>
  <c r="O13" s="1"/>
  <c r="N12"/>
  <c r="M12"/>
  <c r="L12"/>
  <c r="K12"/>
  <c r="O12" s="1"/>
  <c r="N11"/>
  <c r="M11"/>
  <c r="L11"/>
  <c r="K11"/>
  <c r="O11" s="1"/>
  <c r="N10"/>
  <c r="M10"/>
  <c r="L10"/>
  <c r="K10"/>
  <c r="O10" s="1"/>
  <c r="N9"/>
  <c r="M9"/>
  <c r="L9"/>
  <c r="K9"/>
  <c r="O9" s="1"/>
  <c r="N8"/>
  <c r="M8"/>
  <c r="L8"/>
  <c r="K8"/>
  <c r="O8" s="1"/>
  <c r="N7"/>
  <c r="M7"/>
  <c r="L7"/>
  <c r="K7"/>
  <c r="O7" s="1"/>
  <c r="N6"/>
  <c r="M6"/>
  <c r="L6"/>
  <c r="K6"/>
  <c r="O6" s="1"/>
  <c r="N5"/>
  <c r="M5"/>
  <c r="L5"/>
  <c r="K5"/>
  <c r="O5" s="1"/>
  <c r="K45" i="2"/>
  <c r="O45" s="1"/>
  <c r="K44"/>
  <c r="O44" s="1"/>
  <c r="K43"/>
  <c r="O43" s="1"/>
  <c r="K42"/>
  <c r="O42" s="1"/>
  <c r="K41"/>
  <c r="O41" s="1"/>
  <c r="K40"/>
  <c r="O40" s="1"/>
  <c r="K39"/>
  <c r="O39" s="1"/>
  <c r="K38"/>
  <c r="O38" s="1"/>
  <c r="K37"/>
  <c r="O37" s="1"/>
  <c r="K36"/>
  <c r="O36" s="1"/>
  <c r="K35"/>
  <c r="O35" s="1"/>
  <c r="K34"/>
  <c r="O34" s="1"/>
  <c r="K33"/>
  <c r="O33" s="1"/>
  <c r="K32"/>
  <c r="O32" s="1"/>
  <c r="K31"/>
  <c r="O31" s="1"/>
  <c r="K30"/>
  <c r="O30" s="1"/>
  <c r="K29"/>
  <c r="O29" s="1"/>
  <c r="K28"/>
  <c r="O28" s="1"/>
  <c r="K27"/>
  <c r="O27" s="1"/>
  <c r="K26"/>
  <c r="O26" s="1"/>
  <c r="K25"/>
  <c r="O25" s="1"/>
  <c r="K24"/>
  <c r="O24" s="1"/>
  <c r="K23"/>
  <c r="O23" s="1"/>
  <c r="K22"/>
  <c r="O22" s="1"/>
  <c r="K21"/>
  <c r="O21" s="1"/>
  <c r="K20"/>
  <c r="O20" s="1"/>
  <c r="K19"/>
  <c r="O19" s="1"/>
  <c r="K18"/>
  <c r="O18" s="1"/>
  <c r="K17"/>
  <c r="O17" s="1"/>
  <c r="K16"/>
  <c r="O16" s="1"/>
  <c r="K15"/>
  <c r="O15" s="1"/>
  <c r="K14"/>
  <c r="O14" s="1"/>
  <c r="K13"/>
  <c r="O13" s="1"/>
  <c r="K12"/>
  <c r="O12" s="1"/>
  <c r="K11"/>
  <c r="O11" s="1"/>
  <c r="K10"/>
  <c r="O10" s="1"/>
  <c r="K9"/>
  <c r="O9" s="1"/>
  <c r="K8"/>
  <c r="O8" s="1"/>
  <c r="K7"/>
  <c r="O7" s="1"/>
  <c r="K6"/>
  <c r="O6" s="1"/>
  <c r="N5"/>
  <c r="M5"/>
  <c r="L5"/>
  <c r="K5"/>
  <c r="O5" s="1"/>
  <c r="K53" i="1"/>
  <c r="N52"/>
  <c r="M52"/>
  <c r="L52"/>
  <c r="K52"/>
  <c r="O52" s="1"/>
  <c r="N51"/>
  <c r="M51"/>
  <c r="L51"/>
  <c r="K51"/>
  <c r="O51" s="1"/>
  <c r="N50"/>
  <c r="M50"/>
  <c r="L50"/>
  <c r="K50"/>
  <c r="O50" s="1"/>
  <c r="N49"/>
  <c r="M49"/>
  <c r="L49"/>
  <c r="K49"/>
  <c r="O49" s="1"/>
  <c r="N48"/>
  <c r="M48"/>
  <c r="L48"/>
  <c r="K48"/>
  <c r="O48" s="1"/>
  <c r="N47"/>
  <c r="M47"/>
  <c r="L47"/>
  <c r="K47"/>
  <c r="O47" s="1"/>
  <c r="N46"/>
  <c r="M46"/>
  <c r="L46"/>
  <c r="K46"/>
  <c r="O46" s="1"/>
  <c r="N45"/>
  <c r="M45"/>
  <c r="L45"/>
  <c r="K45"/>
  <c r="O45" s="1"/>
  <c r="N44"/>
  <c r="M44"/>
  <c r="L44"/>
  <c r="K44"/>
  <c r="O44" s="1"/>
  <c r="N43"/>
  <c r="M43"/>
  <c r="L43"/>
  <c r="K43"/>
  <c r="O43" s="1"/>
  <c r="N42"/>
  <c r="M42"/>
  <c r="L42"/>
  <c r="K42"/>
  <c r="O42" s="1"/>
  <c r="N41"/>
  <c r="M41"/>
  <c r="L41"/>
  <c r="K41"/>
  <c r="O41" s="1"/>
  <c r="N40"/>
  <c r="M40"/>
  <c r="L40"/>
  <c r="K40"/>
  <c r="O40" s="1"/>
  <c r="N39"/>
  <c r="M39"/>
  <c r="L39"/>
  <c r="K39"/>
  <c r="O39" s="1"/>
  <c r="N38"/>
  <c r="M38"/>
  <c r="L38"/>
  <c r="K38"/>
  <c r="O38" s="1"/>
  <c r="N37"/>
  <c r="M37"/>
  <c r="L37"/>
  <c r="K37"/>
  <c r="O37" s="1"/>
  <c r="N36"/>
  <c r="M36"/>
  <c r="L36"/>
  <c r="O36" s="1"/>
  <c r="K36"/>
  <c r="N35"/>
  <c r="M35"/>
  <c r="L35"/>
  <c r="K35"/>
  <c r="O35" s="1"/>
  <c r="N34"/>
  <c r="M34"/>
  <c r="L34"/>
  <c r="K34"/>
  <c r="O34" s="1"/>
  <c r="N33"/>
  <c r="M33"/>
  <c r="L33"/>
  <c r="K33"/>
  <c r="O33" s="1"/>
  <c r="N32"/>
  <c r="M32"/>
  <c r="L32"/>
  <c r="K32"/>
  <c r="O32" s="1"/>
  <c r="N31"/>
  <c r="M31"/>
  <c r="L31"/>
  <c r="K31"/>
  <c r="O31" s="1"/>
  <c r="N30"/>
  <c r="M30"/>
  <c r="L30"/>
  <c r="K30"/>
  <c r="O30" s="1"/>
  <c r="N29"/>
  <c r="M29"/>
  <c r="L29"/>
  <c r="K29"/>
  <c r="O29" s="1"/>
  <c r="N28"/>
  <c r="M28"/>
  <c r="L28"/>
  <c r="K28"/>
  <c r="O28" s="1"/>
  <c r="N27"/>
  <c r="M27"/>
  <c r="L27"/>
  <c r="K27"/>
  <c r="O27" s="1"/>
  <c r="N26"/>
  <c r="M26"/>
  <c r="L26"/>
  <c r="K26"/>
  <c r="O26" s="1"/>
  <c r="N25"/>
  <c r="M25"/>
  <c r="L25"/>
  <c r="K25"/>
  <c r="O25" s="1"/>
  <c r="N24"/>
  <c r="M24"/>
  <c r="L24"/>
  <c r="K24"/>
  <c r="O24" s="1"/>
  <c r="N23"/>
  <c r="M23"/>
  <c r="L23"/>
  <c r="K23"/>
  <c r="O23" s="1"/>
  <c r="N22"/>
  <c r="M22"/>
  <c r="L22"/>
  <c r="K22"/>
  <c r="O22" s="1"/>
  <c r="N21"/>
  <c r="M21"/>
  <c r="L21"/>
  <c r="K21"/>
  <c r="O21" s="1"/>
  <c r="N20"/>
  <c r="M20"/>
  <c r="L20"/>
  <c r="K20"/>
  <c r="O20" s="1"/>
  <c r="N19"/>
  <c r="M19"/>
  <c r="L19"/>
  <c r="K19"/>
  <c r="O19" s="1"/>
  <c r="N18"/>
  <c r="M18"/>
  <c r="L18"/>
  <c r="K18"/>
  <c r="O18" s="1"/>
  <c r="N17"/>
  <c r="M17"/>
  <c r="L17"/>
  <c r="K17"/>
  <c r="O17" s="1"/>
  <c r="N16"/>
  <c r="M16"/>
  <c r="L16"/>
  <c r="K16"/>
  <c r="O16" s="1"/>
  <c r="N15"/>
  <c r="M15"/>
  <c r="L15"/>
  <c r="K15"/>
  <c r="O15" s="1"/>
  <c r="N14"/>
  <c r="M14"/>
  <c r="L14"/>
  <c r="K14"/>
  <c r="O14" s="1"/>
  <c r="N13"/>
  <c r="M13"/>
  <c r="L13"/>
  <c r="K13"/>
  <c r="O13" s="1"/>
  <c r="N12"/>
  <c r="M12"/>
  <c r="L12"/>
  <c r="K12"/>
  <c r="O12" s="1"/>
  <c r="N11"/>
  <c r="M11"/>
  <c r="L11"/>
  <c r="K11"/>
  <c r="O11" s="1"/>
  <c r="N10"/>
  <c r="M10"/>
  <c r="L10"/>
  <c r="K10"/>
  <c r="O10" s="1"/>
  <c r="N9"/>
  <c r="M9"/>
  <c r="L9"/>
  <c r="K9"/>
  <c r="O9" s="1"/>
  <c r="N8"/>
  <c r="M8"/>
  <c r="L8"/>
  <c r="K8"/>
  <c r="O8" s="1"/>
  <c r="N7"/>
  <c r="M7"/>
  <c r="L7"/>
  <c r="K7"/>
  <c r="O7" s="1"/>
  <c r="N6"/>
  <c r="M6"/>
  <c r="L6"/>
  <c r="K6"/>
  <c r="O6" s="1"/>
  <c r="N5"/>
  <c r="M5"/>
  <c r="L5"/>
  <c r="K5"/>
  <c r="O5" s="1"/>
  <c r="O5" i="4" l="1"/>
  <c r="O36"/>
  <c r="O17"/>
  <c r="O37" i="6"/>
  <c r="O11"/>
  <c r="O15"/>
  <c r="O18"/>
  <c r="O9"/>
  <c r="O66" i="5"/>
  <c r="O72"/>
  <c r="O10"/>
  <c r="O26"/>
  <c r="O50"/>
  <c r="O65"/>
  <c r="O41"/>
  <c r="O67"/>
  <c r="O69"/>
  <c r="O11"/>
  <c r="O13"/>
  <c r="O44"/>
  <c r="O58"/>
  <c r="O34"/>
  <c r="O38"/>
  <c r="O40"/>
  <c r="O42"/>
  <c r="O28"/>
  <c r="O30"/>
  <c r="O32"/>
  <c r="O57"/>
  <c r="O59"/>
  <c r="O61"/>
  <c r="O63"/>
  <c r="O12"/>
  <c r="O14"/>
  <c r="O16"/>
  <c r="O18"/>
  <c r="O20"/>
  <c r="O22"/>
  <c r="O24"/>
  <c r="O31"/>
  <c r="O49"/>
  <c r="O51"/>
  <c r="O53"/>
  <c r="O55"/>
  <c r="O6"/>
  <c r="O8"/>
  <c r="O43"/>
  <c r="O45"/>
  <c r="O47"/>
  <c r="O35"/>
  <c r="O37"/>
  <c r="O39"/>
  <c r="O52"/>
  <c r="O68"/>
  <c r="O70"/>
  <c r="O27"/>
  <c r="O29"/>
  <c r="O33"/>
  <c r="O60"/>
  <c r="O62"/>
  <c r="O64"/>
  <c r="O15"/>
  <c r="O17"/>
  <c r="O19"/>
  <c r="O21"/>
  <c r="O23"/>
  <c r="O25"/>
  <c r="O36"/>
  <c r="O54"/>
  <c r="O56"/>
  <c r="O5"/>
  <c r="O7"/>
  <c r="O9"/>
  <c r="O46"/>
  <c r="O48"/>
  <c r="O71"/>
  <c r="O16" i="6"/>
  <c r="O19"/>
  <c r="O31"/>
  <c r="O58"/>
  <c r="O22"/>
  <c r="O45"/>
  <c r="O10"/>
  <c r="O21"/>
  <c r="O56"/>
  <c r="O24"/>
  <c r="O28"/>
  <c r="O47"/>
  <c r="O27"/>
  <c r="O13"/>
  <c r="O17"/>
  <c r="O12"/>
  <c r="O34"/>
  <c r="O60"/>
  <c r="O5"/>
  <c r="O29"/>
  <c r="O55"/>
  <c r="O25"/>
  <c r="O8"/>
  <c r="O30"/>
  <c r="O14"/>
  <c r="O43"/>
  <c r="O7"/>
  <c r="O23"/>
  <c r="O33"/>
  <c r="O46"/>
  <c r="O48"/>
  <c r="O6"/>
  <c r="O26"/>
  <c r="O41"/>
  <c r="O51"/>
</calcChain>
</file>

<file path=xl/sharedStrings.xml><?xml version="1.0" encoding="utf-8"?>
<sst xmlns="http://schemas.openxmlformats.org/spreadsheetml/2006/main" count="1349" uniqueCount="256">
  <si>
    <t>Wyniki XXXIII Biegowego Grand Prix Ziemi Ciechanowskiej 10km</t>
  </si>
  <si>
    <t>M-ce open</t>
  </si>
  <si>
    <t>nr start</t>
  </si>
  <si>
    <t xml:space="preserve">Nazwisko i imię </t>
  </si>
  <si>
    <t>K / M</t>
  </si>
  <si>
    <t>Klub</t>
  </si>
  <si>
    <t>Kategoria</t>
  </si>
  <si>
    <t>czasy</t>
  </si>
  <si>
    <t>punkty</t>
  </si>
  <si>
    <t>punkty razem z3 najlepszych biegów</t>
  </si>
  <si>
    <t>Najlepszy czas biegu</t>
  </si>
  <si>
    <t>Mikielski Daniel</t>
  </si>
  <si>
    <t>M</t>
  </si>
  <si>
    <t>Olsztynek</t>
  </si>
  <si>
    <t>M-16</t>
  </si>
  <si>
    <t>Dziegielewski Marek</t>
  </si>
  <si>
    <t>KB im. Piotra Sękowskiego</t>
  </si>
  <si>
    <t>M-50</t>
  </si>
  <si>
    <t>Kawa Michał</t>
  </si>
  <si>
    <t>Leny i Przyjaciele Sulejówek</t>
  </si>
  <si>
    <t>Piechna Andrzej</t>
  </si>
  <si>
    <t>KB TKKF Promyk Ciechanów</t>
  </si>
  <si>
    <t>Macugowski Adama</t>
  </si>
  <si>
    <t>Biegam Bo Lubię Ząbki TEAM</t>
  </si>
  <si>
    <t>M-40</t>
  </si>
  <si>
    <t>Podlecki Maciej</t>
  </si>
  <si>
    <t>Strykowski Daniel</t>
  </si>
  <si>
    <t>Warszawa</t>
  </si>
  <si>
    <t>M-30</t>
  </si>
  <si>
    <t>Podlecki Krzysztof</t>
  </si>
  <si>
    <t>Marut Radosław</t>
  </si>
  <si>
    <t>Marut Ryszard</t>
  </si>
  <si>
    <t>M-60</t>
  </si>
  <si>
    <t>Kaszuba Robert</t>
  </si>
  <si>
    <t>Polanka</t>
  </si>
  <si>
    <t>Borczak Dariusz</t>
  </si>
  <si>
    <t>Jednorożec robi co może</t>
  </si>
  <si>
    <t>Karpiński Radosław</t>
  </si>
  <si>
    <t>Sobczak Daniel</t>
  </si>
  <si>
    <t>KB Wyszków</t>
  </si>
  <si>
    <t>Kwiatkowski Adam</t>
  </si>
  <si>
    <t>Jasiczek Roman</t>
  </si>
  <si>
    <t>Szwla Stargarad</t>
  </si>
  <si>
    <t>Zembrzuski Łukasz</t>
  </si>
  <si>
    <t>Szczytno</t>
  </si>
  <si>
    <t>Karolak Cezary</t>
  </si>
  <si>
    <t>Ciechanów</t>
  </si>
  <si>
    <t>Rykowski Jarosław</t>
  </si>
  <si>
    <t>Wygon Stanisławice</t>
  </si>
  <si>
    <t>Szpigiel Michał</t>
  </si>
  <si>
    <t>Adamiak Robert</t>
  </si>
  <si>
    <t>Przybyszewski Adam</t>
  </si>
  <si>
    <t>Ojrzeń</t>
  </si>
  <si>
    <t>Szymański Arkadiusz</t>
  </si>
  <si>
    <t>Wójcik Piotr</t>
  </si>
  <si>
    <t>Jakubowski Dariusz</t>
  </si>
  <si>
    <t>Lider Winnica</t>
  </si>
  <si>
    <t>Barwiński Cezary</t>
  </si>
  <si>
    <t>Grzybowo</t>
  </si>
  <si>
    <t>Żurawski Arkadiusz</t>
  </si>
  <si>
    <t>Wyciszkiewicz Łukasz</t>
  </si>
  <si>
    <t>Kwidzyń</t>
  </si>
  <si>
    <t>Traczyk Przymysław</t>
  </si>
  <si>
    <t>Kado Rafał</t>
  </si>
  <si>
    <t xml:space="preserve">Mazovia Pro Activ </t>
  </si>
  <si>
    <t>Grzyb Jarosław</t>
  </si>
  <si>
    <t>5 MBOT</t>
  </si>
  <si>
    <t>Sadowski Robert</t>
  </si>
  <si>
    <t>Pyszniewski Piotr</t>
  </si>
  <si>
    <t>Glinojeck</t>
  </si>
  <si>
    <t>Blekicki Wiesław</t>
  </si>
  <si>
    <t>Grabowski Stanisław</t>
  </si>
  <si>
    <t>36/1</t>
  </si>
  <si>
    <t>Jabłońska Ewelina</t>
  </si>
  <si>
    <t>K</t>
  </si>
  <si>
    <t>K-16</t>
  </si>
  <si>
    <t>Jabłoński Waldemar</t>
  </si>
  <si>
    <t>38/2</t>
  </si>
  <si>
    <t>Kossakowska Katarzyna</t>
  </si>
  <si>
    <t>K-40</t>
  </si>
  <si>
    <t>Blicharz Mieczysław</t>
  </si>
  <si>
    <t>Legionowo</t>
  </si>
  <si>
    <t>40/3</t>
  </si>
  <si>
    <t>Wojciechowska Michalina</t>
  </si>
  <si>
    <t>Legionowo Osada</t>
  </si>
  <si>
    <t>K-30</t>
  </si>
  <si>
    <t>41/4</t>
  </si>
  <si>
    <t>Rykowska Karolina</t>
  </si>
  <si>
    <t>Enel-Sport Runners TEAM</t>
  </si>
  <si>
    <t>Szejko Wawrzyniec</t>
  </si>
  <si>
    <t>43/5</t>
  </si>
  <si>
    <t>Sobczak Justyna</t>
  </si>
  <si>
    <t>44/6</t>
  </si>
  <si>
    <t>Kwiatkowska Ilona</t>
  </si>
  <si>
    <t>45/7</t>
  </si>
  <si>
    <t>Chrobocińska Anna</t>
  </si>
  <si>
    <t>46/8</t>
  </si>
  <si>
    <t>Wyciszkiewicz Katarzyna</t>
  </si>
  <si>
    <t>Józefosław</t>
  </si>
  <si>
    <t>47/9</t>
  </si>
  <si>
    <t>Bajno Ewa</t>
  </si>
  <si>
    <t>48/10</t>
  </si>
  <si>
    <t>Pyszniewska Bożena</t>
  </si>
  <si>
    <t>49/11</t>
  </si>
  <si>
    <t>Trybuć Ewa</t>
  </si>
  <si>
    <t>KB JYSK</t>
  </si>
  <si>
    <t>Wyniki XXXIV Biegowego Grand Prix Ziemi Ciechanowskiej 4km</t>
  </si>
  <si>
    <t>Nazwisko i imię</t>
  </si>
  <si>
    <t>punkty razem z 3 najlepszych biegów</t>
  </si>
  <si>
    <t>Budniak Tomasz</t>
  </si>
  <si>
    <t>Kupa Bartosz</t>
  </si>
  <si>
    <t>Tomczak Marcin</t>
  </si>
  <si>
    <t>Pajewski Tomasz</t>
  </si>
  <si>
    <t>Mazovia ProAciv Ciechanów</t>
  </si>
  <si>
    <t>Fąderski Remigiusz</t>
  </si>
  <si>
    <t>Krawczyk Paweł</t>
  </si>
  <si>
    <t>Mosiej Andrzej</t>
  </si>
  <si>
    <t>Morsy Ciechanów</t>
  </si>
  <si>
    <t>Kubiński Sławomir</t>
  </si>
  <si>
    <t>Gwiazda Krzysztof</t>
  </si>
  <si>
    <t>10/1</t>
  </si>
  <si>
    <t>Szejn Marlena</t>
  </si>
  <si>
    <t>Nawrot Paweł</t>
  </si>
  <si>
    <t>Ponichtera Daniel</t>
  </si>
  <si>
    <t>Białe Błota</t>
  </si>
  <si>
    <t>Nowak Sebastian</t>
  </si>
  <si>
    <t>5MBOT</t>
  </si>
  <si>
    <t>Gut Cezary</t>
  </si>
  <si>
    <t>Unieck</t>
  </si>
  <si>
    <t>Szmigielski Adrian</t>
  </si>
  <si>
    <t>Bądkowo</t>
  </si>
  <si>
    <t>16/2</t>
  </si>
  <si>
    <t>Mosiej Iwona</t>
  </si>
  <si>
    <t>Kłosiński Paweł</t>
  </si>
  <si>
    <t>Mosakowski Rafał</t>
  </si>
  <si>
    <t>19/3</t>
  </si>
  <si>
    <t>Wiktorska Mariola</t>
  </si>
  <si>
    <t>20/4</t>
  </si>
  <si>
    <t>Tabaka Magdalena</t>
  </si>
  <si>
    <t>Borczak Adam</t>
  </si>
  <si>
    <t>Przasnysz</t>
  </si>
  <si>
    <t>22/5</t>
  </si>
  <si>
    <t>Kowalczyk Kinga</t>
  </si>
  <si>
    <t>23/6</t>
  </si>
  <si>
    <t>Borczak Joanna</t>
  </si>
  <si>
    <t>24/7</t>
  </si>
  <si>
    <t>Jurkian Anita</t>
  </si>
  <si>
    <t>KS Przaśnik</t>
  </si>
  <si>
    <t>25/8</t>
  </si>
  <si>
    <t>Zawadzka Agnieszka</t>
  </si>
  <si>
    <t>26/9</t>
  </si>
  <si>
    <t>Wyszczelska Bogusława</t>
  </si>
  <si>
    <t>K-50</t>
  </si>
  <si>
    <t>27/10</t>
  </si>
  <si>
    <t>Mikołajewska Anna</t>
  </si>
  <si>
    <t>Kowaliński Maciej</t>
  </si>
  <si>
    <t>29/11</t>
  </si>
  <si>
    <t>Trzepanowska Aleksandra</t>
  </si>
  <si>
    <t>Młock Biega</t>
  </si>
  <si>
    <t>Iniarski Artur</t>
  </si>
  <si>
    <t>Bałabas Artur</t>
  </si>
  <si>
    <t>32/12</t>
  </si>
  <si>
    <t>Kozera Marzena</t>
  </si>
  <si>
    <t>33/13</t>
  </si>
  <si>
    <t>CylkeUrszula</t>
  </si>
  <si>
    <t>Pogorzelski Andrzej</t>
  </si>
  <si>
    <t>36/14</t>
  </si>
  <si>
    <t>Husman-Manista Krystyna</t>
  </si>
  <si>
    <t>37/15</t>
  </si>
  <si>
    <t>Gut Beata</t>
  </si>
  <si>
    <t>Pośpiech Jarosław</t>
  </si>
  <si>
    <t>Jurczak Tomasz</t>
  </si>
  <si>
    <t>40/16</t>
  </si>
  <si>
    <t>Jurkowska Katarzyna</t>
  </si>
  <si>
    <t>41/17</t>
  </si>
  <si>
    <t>Podlecka Milena</t>
  </si>
  <si>
    <t>Makowski Michał</t>
  </si>
  <si>
    <t>Smoliński Rafał</t>
  </si>
  <si>
    <t>KS Przaśnik Przasnysz</t>
  </si>
  <si>
    <t>Bany Robert</t>
  </si>
  <si>
    <t>Miniuk Paweł</t>
  </si>
  <si>
    <t>Palę Wronki</t>
  </si>
  <si>
    <t>Gajek Ireneusz</t>
  </si>
  <si>
    <t>Missala Magdalena</t>
  </si>
  <si>
    <t>Power Traning</t>
  </si>
  <si>
    <t>Cwen Bartosz</t>
  </si>
  <si>
    <t>Kampinos</t>
  </si>
  <si>
    <t>Niksa Krzysztof</t>
  </si>
  <si>
    <t>Cyk</t>
  </si>
  <si>
    <t>Wudarczyk Tomasz</t>
  </si>
  <si>
    <t>22./1</t>
  </si>
  <si>
    <t>Lubińska Aneta</t>
  </si>
  <si>
    <t>Urbaniak Michał</t>
  </si>
  <si>
    <t>Królikowski Wojciech</t>
  </si>
  <si>
    <t>Adamiak Artur</t>
  </si>
  <si>
    <t>Missala Mateusz</t>
  </si>
  <si>
    <t>Curtis</t>
  </si>
  <si>
    <t>Romanik Jarosław</t>
  </si>
  <si>
    <t>PKO BP Warszawa</t>
  </si>
  <si>
    <t>Klimkiewicz Zbigniew</t>
  </si>
  <si>
    <t>39/2</t>
  </si>
  <si>
    <t>Wojciechowski Rafał</t>
  </si>
  <si>
    <t>Iłowo - Osada</t>
  </si>
  <si>
    <t>Lange Anna</t>
  </si>
  <si>
    <t>Nowakowski Czesław</t>
  </si>
  <si>
    <t>45/3</t>
  </si>
  <si>
    <t>46/4</t>
  </si>
  <si>
    <t>Wyniki XXXIV Biegowego Grand Prix Ziemi Ciechanowskiej 5km</t>
  </si>
  <si>
    <t>Gortat Igor</t>
  </si>
  <si>
    <t>Laskowski Krystian</t>
  </si>
  <si>
    <t>Leny i Przyjaciele</t>
  </si>
  <si>
    <t>Tarnowski Witold</t>
  </si>
  <si>
    <t>Borczak Przemysław</t>
  </si>
  <si>
    <t>Kowalski Jacek</t>
  </si>
  <si>
    <t>15./1</t>
  </si>
  <si>
    <t>Kowalski Marek</t>
  </si>
  <si>
    <t>Andrychy</t>
  </si>
  <si>
    <t>Całka Sylwia</t>
  </si>
  <si>
    <t>Kościelski Mariusz</t>
  </si>
  <si>
    <t>21./3</t>
  </si>
  <si>
    <t>Gorząch Zbigniew</t>
  </si>
  <si>
    <t>25./4</t>
  </si>
  <si>
    <t>27./5</t>
  </si>
  <si>
    <t>28./6</t>
  </si>
  <si>
    <t>29./7</t>
  </si>
  <si>
    <t>30./8</t>
  </si>
  <si>
    <t>31./9</t>
  </si>
  <si>
    <t>34/13</t>
  </si>
  <si>
    <t>Midurski Edmund</t>
  </si>
  <si>
    <t>Sońsk</t>
  </si>
  <si>
    <t>36./11</t>
  </si>
  <si>
    <t>Długołęcki Mariusz</t>
  </si>
  <si>
    <t>40./12</t>
  </si>
  <si>
    <t>40.</t>
  </si>
  <si>
    <t>7./1</t>
  </si>
  <si>
    <t>9./2</t>
  </si>
  <si>
    <t>14./3</t>
  </si>
  <si>
    <t>15./4</t>
  </si>
  <si>
    <t>16./5</t>
  </si>
  <si>
    <t>17./6</t>
  </si>
  <si>
    <t>19./7</t>
  </si>
  <si>
    <t>21./8</t>
  </si>
  <si>
    <t>22./9</t>
  </si>
  <si>
    <t>23./13</t>
  </si>
  <si>
    <t>27./14</t>
  </si>
  <si>
    <t>40./15</t>
  </si>
  <si>
    <t>43./16</t>
  </si>
  <si>
    <t>45./17</t>
  </si>
  <si>
    <t>46./18</t>
  </si>
  <si>
    <t>47./19</t>
  </si>
  <si>
    <t>48./20</t>
  </si>
  <si>
    <t>50./21</t>
  </si>
  <si>
    <t>51./22</t>
  </si>
  <si>
    <t>52./23</t>
  </si>
  <si>
    <t>55./24</t>
  </si>
  <si>
    <t>57./25</t>
  </si>
</sst>
</file>

<file path=xl/styles.xml><?xml version="1.0" encoding="utf-8"?>
<styleSheet xmlns="http://schemas.openxmlformats.org/spreadsheetml/2006/main">
  <numFmts count="6">
    <numFmt numFmtId="164" formatCode="[h]:mm:ss;@"/>
    <numFmt numFmtId="165" formatCode="[$-415]hh:mm:ss"/>
    <numFmt numFmtId="166" formatCode="[hh]:mm:ss"/>
    <numFmt numFmtId="167" formatCode="[$-F400]h:mm:ss\ AM/PM"/>
    <numFmt numFmtId="168" formatCode="[$-415]dd\-mmm"/>
    <numFmt numFmtId="169" formatCode="[$-415]mmm\-yy"/>
  </numFmts>
  <fonts count="18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C9211E"/>
      <name val="Calibri"/>
      <family val="2"/>
      <charset val="238"/>
    </font>
    <font>
      <sz val="10.5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CE181E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mbria"/>
      <family val="1"/>
      <charset val="238"/>
    </font>
    <font>
      <sz val="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8EB4E3"/>
      </patternFill>
    </fill>
    <fill>
      <patternFill patternType="solid">
        <fgColor rgb="FF8EB4E3"/>
        <bgColor rgb="FF9DC3E6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166" fontId="5" fillId="0" borderId="1" xfId="0" applyNumberFormat="1" applyFon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16" fillId="0" borderId="0" xfId="0" applyFont="1"/>
    <xf numFmtId="167" fontId="10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CE18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opLeftCell="A31" workbookViewId="0">
      <selection activeCell="Q10" sqref="Q10"/>
    </sheetView>
  </sheetViews>
  <sheetFormatPr defaultRowHeight="15"/>
  <cols>
    <col min="1" max="1" width="8.140625" style="15" customWidth="1"/>
    <col min="2" max="2" width="7.85546875" style="15" customWidth="1"/>
    <col min="3" max="3" width="20.42578125" style="15" customWidth="1"/>
    <col min="4" max="4" width="5.5703125" style="15" customWidth="1"/>
    <col min="5" max="5" width="24.85546875" style="15" customWidth="1"/>
    <col min="6" max="6" width="8.7109375" style="15" customWidth="1"/>
    <col min="7" max="7" width="9.140625" style="15" customWidth="1"/>
    <col min="8" max="8" width="9.5703125" style="15" customWidth="1"/>
    <col min="9" max="10" width="9.140625" style="15" customWidth="1"/>
    <col min="11" max="14" width="9.140625" style="16" customWidth="1"/>
    <col min="15" max="15" width="16.140625" style="15" customWidth="1"/>
    <col min="16" max="16" width="8.7109375" customWidth="1"/>
    <col min="17" max="17" width="9.85546875" customWidth="1"/>
    <col min="18" max="1025" width="8.7109375" customWidth="1"/>
  </cols>
  <sheetData>
    <row r="1" spans="1:18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28.5" customHeight="1">
      <c r="A2" s="13" t="s">
        <v>1</v>
      </c>
      <c r="B2" s="12" t="s">
        <v>2</v>
      </c>
      <c r="C2" s="11" t="s">
        <v>3</v>
      </c>
      <c r="D2" s="10" t="s">
        <v>4</v>
      </c>
      <c r="E2" s="9" t="s">
        <v>5</v>
      </c>
      <c r="F2" s="17" t="s">
        <v>6</v>
      </c>
      <c r="G2" s="8" t="s">
        <v>7</v>
      </c>
      <c r="H2" s="8"/>
      <c r="I2" s="8"/>
      <c r="J2" s="8"/>
      <c r="K2" s="7" t="s">
        <v>8</v>
      </c>
      <c r="L2" s="7"/>
      <c r="M2" s="7"/>
      <c r="N2" s="7"/>
      <c r="O2" s="6" t="s">
        <v>9</v>
      </c>
    </row>
    <row r="3" spans="1:18" ht="30" customHeight="1">
      <c r="A3" s="13"/>
      <c r="B3" s="12"/>
      <c r="C3" s="11"/>
      <c r="D3" s="10"/>
      <c r="E3" s="9"/>
      <c r="F3" s="18"/>
      <c r="G3" s="19">
        <v>1</v>
      </c>
      <c r="H3" s="19">
        <v>2</v>
      </c>
      <c r="I3" s="19">
        <v>3</v>
      </c>
      <c r="J3" s="19">
        <v>4</v>
      </c>
      <c r="K3" s="5">
        <v>1</v>
      </c>
      <c r="L3" s="5">
        <v>2</v>
      </c>
      <c r="M3" s="5">
        <v>3</v>
      </c>
      <c r="N3" s="5">
        <v>4</v>
      </c>
      <c r="O3" s="6"/>
    </row>
    <row r="4" spans="1:18">
      <c r="A4" s="4" t="s">
        <v>10</v>
      </c>
      <c r="B4" s="4"/>
      <c r="C4" s="4"/>
      <c r="D4" s="4"/>
      <c r="E4" s="4"/>
      <c r="F4" s="4"/>
      <c r="G4" s="20">
        <v>1.5090277777777801</v>
      </c>
      <c r="H4" s="20">
        <v>0</v>
      </c>
      <c r="I4" s="21">
        <v>0</v>
      </c>
      <c r="J4" s="21">
        <v>0</v>
      </c>
      <c r="K4" s="5"/>
      <c r="L4" s="5"/>
      <c r="M4" s="5"/>
      <c r="N4" s="5"/>
      <c r="O4" s="6"/>
    </row>
    <row r="5" spans="1:18">
      <c r="A5" s="22">
        <v>1</v>
      </c>
      <c r="B5" s="15">
        <v>85</v>
      </c>
      <c r="C5" s="23" t="s">
        <v>11</v>
      </c>
      <c r="D5" s="15" t="s">
        <v>12</v>
      </c>
      <c r="E5" s="23" t="s">
        <v>13</v>
      </c>
      <c r="F5" s="15" t="s">
        <v>14</v>
      </c>
      <c r="G5" s="24">
        <v>1.5090277777777801</v>
      </c>
      <c r="H5" s="25">
        <v>0</v>
      </c>
      <c r="I5" s="25">
        <v>0</v>
      </c>
      <c r="J5" s="25">
        <v>0</v>
      </c>
      <c r="K5" s="26">
        <f t="shared" ref="K5:K52" si="0">IF(G5=0,0,(G$4/G5)*200)</f>
        <v>200</v>
      </c>
      <c r="L5" s="27">
        <f t="shared" ref="L5:L52" si="1">IF(H5=0,0,(H$4/H5)*200)</f>
        <v>0</v>
      </c>
      <c r="M5" s="27">
        <f t="shared" ref="M5:M52" si="2">IF(I5=0,0,(I$4/I5)*200)</f>
        <v>0</v>
      </c>
      <c r="N5" s="27">
        <f t="shared" ref="N5:N52" si="3">IF(J5=0,0,(J$4/J5)*200)</f>
        <v>0</v>
      </c>
      <c r="O5" s="16">
        <f t="shared" ref="O5:O52" si="4">SUM(K5:N5)-MIN(K5:N5)</f>
        <v>200</v>
      </c>
      <c r="P5" s="28"/>
      <c r="Q5" s="28"/>
      <c r="R5" s="28"/>
    </row>
    <row r="6" spans="1:18">
      <c r="A6" s="22">
        <v>2</v>
      </c>
      <c r="B6" s="15">
        <v>28</v>
      </c>
      <c r="C6" s="23" t="s">
        <v>15</v>
      </c>
      <c r="D6" s="15" t="s">
        <v>12</v>
      </c>
      <c r="E6" s="23" t="s">
        <v>16</v>
      </c>
      <c r="F6" s="15" t="s">
        <v>17</v>
      </c>
      <c r="G6" s="24">
        <v>1.5715277777777801</v>
      </c>
      <c r="H6" s="25">
        <v>0</v>
      </c>
      <c r="I6" s="25">
        <v>0</v>
      </c>
      <c r="J6" s="25">
        <v>0</v>
      </c>
      <c r="K6" s="26">
        <f t="shared" si="0"/>
        <v>192.04595669465311</v>
      </c>
      <c r="L6" s="27">
        <f t="shared" si="1"/>
        <v>0</v>
      </c>
      <c r="M6" s="27">
        <f t="shared" si="2"/>
        <v>0</v>
      </c>
      <c r="N6" s="27">
        <f t="shared" si="3"/>
        <v>0</v>
      </c>
      <c r="O6" s="16">
        <f t="shared" si="4"/>
        <v>192.04595669465311</v>
      </c>
    </row>
    <row r="7" spans="1:18">
      <c r="A7" s="22">
        <v>3</v>
      </c>
      <c r="B7" s="15">
        <v>23</v>
      </c>
      <c r="C7" s="23" t="s">
        <v>18</v>
      </c>
      <c r="D7" s="15" t="s">
        <v>12</v>
      </c>
      <c r="E7" s="23" t="s">
        <v>19</v>
      </c>
      <c r="F7" s="15" t="s">
        <v>14</v>
      </c>
      <c r="G7" s="24">
        <v>1.61388888888889</v>
      </c>
      <c r="H7" s="25">
        <v>0</v>
      </c>
      <c r="I7" s="25">
        <v>0</v>
      </c>
      <c r="J7" s="25">
        <v>0</v>
      </c>
      <c r="K7" s="26">
        <f t="shared" si="0"/>
        <v>187.00516351118776</v>
      </c>
      <c r="L7" s="27">
        <f t="shared" si="1"/>
        <v>0</v>
      </c>
      <c r="M7" s="27">
        <f t="shared" si="2"/>
        <v>0</v>
      </c>
      <c r="N7" s="27">
        <f t="shared" si="3"/>
        <v>0</v>
      </c>
      <c r="O7" s="16">
        <f t="shared" si="4"/>
        <v>187.00516351118776</v>
      </c>
    </row>
    <row r="8" spans="1:18">
      <c r="A8" s="22">
        <v>4</v>
      </c>
      <c r="B8" s="15">
        <v>55</v>
      </c>
      <c r="C8" s="23" t="s">
        <v>20</v>
      </c>
      <c r="D8" s="15" t="s">
        <v>12</v>
      </c>
      <c r="E8" s="23" t="s">
        <v>21</v>
      </c>
      <c r="F8" s="15" t="s">
        <v>17</v>
      </c>
      <c r="G8" s="24">
        <v>1.69166666666667</v>
      </c>
      <c r="H8" s="25">
        <v>0</v>
      </c>
      <c r="I8" s="25">
        <v>0</v>
      </c>
      <c r="J8" s="25">
        <v>0</v>
      </c>
      <c r="K8" s="26">
        <f t="shared" si="0"/>
        <v>178.40722495894903</v>
      </c>
      <c r="L8" s="27">
        <f t="shared" si="1"/>
        <v>0</v>
      </c>
      <c r="M8" s="27">
        <f t="shared" si="2"/>
        <v>0</v>
      </c>
      <c r="N8" s="27">
        <f t="shared" si="3"/>
        <v>0</v>
      </c>
      <c r="O8" s="16">
        <f t="shared" si="4"/>
        <v>178.40722495894903</v>
      </c>
    </row>
    <row r="9" spans="1:18">
      <c r="A9" s="22">
        <v>5</v>
      </c>
      <c r="B9" s="15">
        <v>48</v>
      </c>
      <c r="C9" s="23" t="s">
        <v>22</v>
      </c>
      <c r="D9" s="15" t="s">
        <v>12</v>
      </c>
      <c r="E9" s="23" t="s">
        <v>23</v>
      </c>
      <c r="F9" s="15" t="s">
        <v>24</v>
      </c>
      <c r="G9" s="24">
        <v>1.7138888888888899</v>
      </c>
      <c r="H9" s="25">
        <v>0</v>
      </c>
      <c r="I9" s="25">
        <v>0</v>
      </c>
      <c r="J9" s="25">
        <v>0</v>
      </c>
      <c r="K9" s="26">
        <f t="shared" si="0"/>
        <v>176.09400324149124</v>
      </c>
      <c r="L9" s="27">
        <f t="shared" si="1"/>
        <v>0</v>
      </c>
      <c r="M9" s="27">
        <f t="shared" si="2"/>
        <v>0</v>
      </c>
      <c r="N9" s="27">
        <f t="shared" si="3"/>
        <v>0</v>
      </c>
      <c r="O9" s="16">
        <f t="shared" si="4"/>
        <v>176.09400324149124</v>
      </c>
    </row>
    <row r="10" spans="1:18">
      <c r="A10" s="22">
        <v>6</v>
      </c>
      <c r="B10" s="15">
        <v>14</v>
      </c>
      <c r="C10" s="23" t="s">
        <v>25</v>
      </c>
      <c r="D10" s="15" t="s">
        <v>12</v>
      </c>
      <c r="E10" s="23" t="s">
        <v>21</v>
      </c>
      <c r="F10" s="15" t="s">
        <v>14</v>
      </c>
      <c r="G10" s="24">
        <v>1.72013888888889</v>
      </c>
      <c r="H10" s="25">
        <v>0</v>
      </c>
      <c r="I10" s="25">
        <v>0</v>
      </c>
      <c r="J10" s="25">
        <v>0</v>
      </c>
      <c r="K10" s="26">
        <f t="shared" si="0"/>
        <v>175.45417844166346</v>
      </c>
      <c r="L10" s="27">
        <f t="shared" si="1"/>
        <v>0</v>
      </c>
      <c r="M10" s="27">
        <f t="shared" si="2"/>
        <v>0</v>
      </c>
      <c r="N10" s="27">
        <f t="shared" si="3"/>
        <v>0</v>
      </c>
      <c r="O10" s="16">
        <f t="shared" si="4"/>
        <v>175.45417844166346</v>
      </c>
    </row>
    <row r="11" spans="1:18">
      <c r="A11" s="22">
        <v>7</v>
      </c>
      <c r="B11" s="15">
        <v>58</v>
      </c>
      <c r="C11" s="23" t="s">
        <v>26</v>
      </c>
      <c r="D11" s="15" t="s">
        <v>12</v>
      </c>
      <c r="E11" s="23" t="s">
        <v>27</v>
      </c>
      <c r="F11" s="15" t="s">
        <v>28</v>
      </c>
      <c r="G11" s="24">
        <v>1.74583333333333</v>
      </c>
      <c r="H11" s="25">
        <v>0</v>
      </c>
      <c r="I11" s="25">
        <v>0</v>
      </c>
      <c r="J11" s="25">
        <v>0</v>
      </c>
      <c r="K11" s="26">
        <f t="shared" si="0"/>
        <v>172.87191726332597</v>
      </c>
      <c r="L11" s="27">
        <f t="shared" si="1"/>
        <v>0</v>
      </c>
      <c r="M11" s="27">
        <f t="shared" si="2"/>
        <v>0</v>
      </c>
      <c r="N11" s="27">
        <f t="shared" si="3"/>
        <v>0</v>
      </c>
      <c r="O11" s="16">
        <f t="shared" si="4"/>
        <v>172.87191726332597</v>
      </c>
    </row>
    <row r="12" spans="1:18" ht="15" customHeight="1">
      <c r="A12" s="22">
        <v>8</v>
      </c>
      <c r="B12" s="15">
        <v>15</v>
      </c>
      <c r="C12" s="23" t="s">
        <v>29</v>
      </c>
      <c r="D12" s="15" t="s">
        <v>12</v>
      </c>
      <c r="E12" s="23" t="s">
        <v>21</v>
      </c>
      <c r="F12" s="15" t="s">
        <v>24</v>
      </c>
      <c r="G12" s="24">
        <v>1.7631944444444401</v>
      </c>
      <c r="H12" s="25">
        <v>0</v>
      </c>
      <c r="I12" s="25">
        <v>0</v>
      </c>
      <c r="J12" s="25">
        <v>0</v>
      </c>
      <c r="K12" s="26">
        <f t="shared" si="0"/>
        <v>171.16975187081599</v>
      </c>
      <c r="L12" s="27">
        <f t="shared" si="1"/>
        <v>0</v>
      </c>
      <c r="M12" s="27">
        <f t="shared" si="2"/>
        <v>0</v>
      </c>
      <c r="N12" s="27">
        <f t="shared" si="3"/>
        <v>0</v>
      </c>
      <c r="O12" s="16">
        <f t="shared" si="4"/>
        <v>171.16975187081599</v>
      </c>
    </row>
    <row r="13" spans="1:18">
      <c r="A13" s="22">
        <v>9</v>
      </c>
      <c r="B13" s="15">
        <v>75</v>
      </c>
      <c r="C13" s="23" t="s">
        <v>30</v>
      </c>
      <c r="D13" s="15" t="s">
        <v>12</v>
      </c>
      <c r="E13" s="23" t="s">
        <v>21</v>
      </c>
      <c r="F13" s="15" t="s">
        <v>28</v>
      </c>
      <c r="G13" s="24">
        <v>1.80138888888889</v>
      </c>
      <c r="H13" s="25">
        <v>0</v>
      </c>
      <c r="I13" s="25">
        <v>0</v>
      </c>
      <c r="J13" s="25">
        <v>0</v>
      </c>
      <c r="K13" s="26">
        <f t="shared" si="0"/>
        <v>167.54047802621449</v>
      </c>
      <c r="L13" s="27">
        <f t="shared" si="1"/>
        <v>0</v>
      </c>
      <c r="M13" s="27">
        <f t="shared" si="2"/>
        <v>0</v>
      </c>
      <c r="N13" s="27">
        <f t="shared" si="3"/>
        <v>0</v>
      </c>
      <c r="O13" s="16">
        <f t="shared" si="4"/>
        <v>167.54047802621449</v>
      </c>
    </row>
    <row r="14" spans="1:18">
      <c r="A14" s="22">
        <v>10</v>
      </c>
      <c r="B14" s="15">
        <v>74</v>
      </c>
      <c r="C14" s="23" t="s">
        <v>31</v>
      </c>
      <c r="D14" s="15" t="s">
        <v>12</v>
      </c>
      <c r="E14" s="23" t="s">
        <v>21</v>
      </c>
      <c r="F14" s="15" t="s">
        <v>32</v>
      </c>
      <c r="G14" s="24">
        <v>1.8486111111111101</v>
      </c>
      <c r="H14" s="25">
        <v>0</v>
      </c>
      <c r="I14" s="25">
        <v>0</v>
      </c>
      <c r="J14" s="25">
        <v>0</v>
      </c>
      <c r="K14" s="26">
        <f t="shared" si="0"/>
        <v>163.26070623591318</v>
      </c>
      <c r="L14" s="27">
        <f t="shared" si="1"/>
        <v>0</v>
      </c>
      <c r="M14" s="27">
        <f t="shared" si="2"/>
        <v>0</v>
      </c>
      <c r="N14" s="27">
        <f t="shared" si="3"/>
        <v>0</v>
      </c>
      <c r="O14" s="16">
        <f t="shared" si="4"/>
        <v>163.26070623591318</v>
      </c>
    </row>
    <row r="15" spans="1:18">
      <c r="A15" s="22">
        <v>11</v>
      </c>
      <c r="B15" s="15">
        <v>59</v>
      </c>
      <c r="C15" s="23" t="s">
        <v>33</v>
      </c>
      <c r="D15" s="15" t="s">
        <v>12</v>
      </c>
      <c r="E15" s="23" t="s">
        <v>34</v>
      </c>
      <c r="F15" s="15" t="s">
        <v>24</v>
      </c>
      <c r="G15" s="24">
        <v>1.8590277777777799</v>
      </c>
      <c r="H15" s="25">
        <v>0</v>
      </c>
      <c r="I15" s="25">
        <v>0</v>
      </c>
      <c r="J15" s="25">
        <v>0</v>
      </c>
      <c r="K15" s="26">
        <f t="shared" si="0"/>
        <v>162.34590960029891</v>
      </c>
      <c r="L15" s="27">
        <f t="shared" si="1"/>
        <v>0</v>
      </c>
      <c r="M15" s="27">
        <f t="shared" si="2"/>
        <v>0</v>
      </c>
      <c r="N15" s="27">
        <f t="shared" si="3"/>
        <v>0</v>
      </c>
      <c r="O15" s="16">
        <f t="shared" si="4"/>
        <v>162.34590960029891</v>
      </c>
    </row>
    <row r="16" spans="1:18">
      <c r="A16" s="22">
        <v>12</v>
      </c>
      <c r="B16" s="15">
        <v>39</v>
      </c>
      <c r="C16" s="23" t="s">
        <v>35</v>
      </c>
      <c r="D16" s="15" t="s">
        <v>12</v>
      </c>
      <c r="E16" s="23" t="s">
        <v>36</v>
      </c>
      <c r="F16" s="15" t="s">
        <v>24</v>
      </c>
      <c r="G16" s="24">
        <v>1.8631944444444399</v>
      </c>
      <c r="H16" s="25">
        <v>0</v>
      </c>
      <c r="I16" s="25">
        <v>0</v>
      </c>
      <c r="J16" s="25">
        <v>0</v>
      </c>
      <c r="K16" s="26">
        <f t="shared" si="0"/>
        <v>161.98285501304574</v>
      </c>
      <c r="L16" s="27">
        <f t="shared" si="1"/>
        <v>0</v>
      </c>
      <c r="M16" s="27">
        <f t="shared" si="2"/>
        <v>0</v>
      </c>
      <c r="N16" s="27">
        <f t="shared" si="3"/>
        <v>0</v>
      </c>
      <c r="O16" s="16">
        <f t="shared" si="4"/>
        <v>161.98285501304574</v>
      </c>
    </row>
    <row r="17" spans="1:18">
      <c r="A17" s="22">
        <v>13</v>
      </c>
      <c r="B17" s="15">
        <v>62</v>
      </c>
      <c r="C17" s="23" t="s">
        <v>37</v>
      </c>
      <c r="D17" s="15" t="s">
        <v>12</v>
      </c>
      <c r="E17" s="23" t="s">
        <v>21</v>
      </c>
      <c r="F17" s="15" t="s">
        <v>14</v>
      </c>
      <c r="G17" s="24">
        <v>1.94444444444444</v>
      </c>
      <c r="H17" s="25">
        <v>0</v>
      </c>
      <c r="I17" s="25">
        <v>0</v>
      </c>
      <c r="J17" s="25">
        <v>0</v>
      </c>
      <c r="K17" s="26">
        <f t="shared" si="0"/>
        <v>155.21428571428629</v>
      </c>
      <c r="L17" s="27">
        <f t="shared" si="1"/>
        <v>0</v>
      </c>
      <c r="M17" s="27">
        <f t="shared" si="2"/>
        <v>0</v>
      </c>
      <c r="N17" s="27">
        <f t="shared" si="3"/>
        <v>0</v>
      </c>
      <c r="O17" s="16">
        <f t="shared" si="4"/>
        <v>155.21428571428629</v>
      </c>
    </row>
    <row r="18" spans="1:18">
      <c r="A18" s="22">
        <v>14</v>
      </c>
      <c r="B18" s="15">
        <v>71</v>
      </c>
      <c r="C18" s="23" t="s">
        <v>38</v>
      </c>
      <c r="D18" s="15" t="s">
        <v>12</v>
      </c>
      <c r="E18" s="23" t="s">
        <v>39</v>
      </c>
      <c r="F18" s="15" t="s">
        <v>28</v>
      </c>
      <c r="G18" s="24">
        <v>1.94722222222222</v>
      </c>
      <c r="H18" s="25">
        <v>0</v>
      </c>
      <c r="I18" s="25">
        <v>0</v>
      </c>
      <c r="J18" s="25">
        <v>0</v>
      </c>
      <c r="K18" s="26">
        <f t="shared" si="0"/>
        <v>154.99286733238273</v>
      </c>
      <c r="L18" s="27">
        <f t="shared" si="1"/>
        <v>0</v>
      </c>
      <c r="M18" s="27">
        <f t="shared" si="2"/>
        <v>0</v>
      </c>
      <c r="N18" s="27">
        <f t="shared" si="3"/>
        <v>0</v>
      </c>
      <c r="O18" s="16">
        <f t="shared" si="4"/>
        <v>154.99286733238273</v>
      </c>
    </row>
    <row r="19" spans="1:18">
      <c r="A19" s="22">
        <v>15</v>
      </c>
      <c r="B19" s="15">
        <v>72</v>
      </c>
      <c r="C19" s="23" t="s">
        <v>40</v>
      </c>
      <c r="D19" s="15" t="s">
        <v>12</v>
      </c>
      <c r="E19" s="23" t="s">
        <v>39</v>
      </c>
      <c r="F19" s="15" t="s">
        <v>28</v>
      </c>
      <c r="G19" s="24">
        <v>1.9750000000000001</v>
      </c>
      <c r="H19" s="25">
        <v>0</v>
      </c>
      <c r="I19" s="25">
        <v>0</v>
      </c>
      <c r="J19" s="25">
        <v>0</v>
      </c>
      <c r="K19" s="26">
        <f t="shared" si="0"/>
        <v>152.8129395218005</v>
      </c>
      <c r="L19" s="27">
        <f t="shared" si="1"/>
        <v>0</v>
      </c>
      <c r="M19" s="27">
        <f t="shared" si="2"/>
        <v>0</v>
      </c>
      <c r="N19" s="27">
        <f t="shared" si="3"/>
        <v>0</v>
      </c>
      <c r="O19" s="16">
        <f t="shared" si="4"/>
        <v>152.8129395218005</v>
      </c>
    </row>
    <row r="20" spans="1:18">
      <c r="A20" s="22">
        <v>16</v>
      </c>
      <c r="B20" s="15">
        <v>13</v>
      </c>
      <c r="C20" s="23" t="s">
        <v>41</v>
      </c>
      <c r="D20" s="15" t="s">
        <v>12</v>
      </c>
      <c r="E20" s="23" t="s">
        <v>42</v>
      </c>
      <c r="F20" s="15" t="s">
        <v>17</v>
      </c>
      <c r="G20" s="24">
        <v>1.9993055555555601</v>
      </c>
      <c r="H20" s="25">
        <v>0</v>
      </c>
      <c r="I20" s="25">
        <v>0</v>
      </c>
      <c r="J20" s="25">
        <v>0</v>
      </c>
      <c r="K20" s="26">
        <f t="shared" si="0"/>
        <v>150.95519277526907</v>
      </c>
      <c r="L20" s="27">
        <f t="shared" si="1"/>
        <v>0</v>
      </c>
      <c r="M20" s="27">
        <f t="shared" si="2"/>
        <v>0</v>
      </c>
      <c r="N20" s="27">
        <f t="shared" si="3"/>
        <v>0</v>
      </c>
      <c r="O20" s="16">
        <f t="shared" si="4"/>
        <v>150.95519277526907</v>
      </c>
    </row>
    <row r="21" spans="1:18">
      <c r="A21" s="22">
        <v>17</v>
      </c>
      <c r="B21" s="15">
        <v>25</v>
      </c>
      <c r="C21" s="23" t="s">
        <v>43</v>
      </c>
      <c r="D21" s="15" t="s">
        <v>12</v>
      </c>
      <c r="E21" s="23" t="s">
        <v>44</v>
      </c>
      <c r="F21" s="15" t="s">
        <v>14</v>
      </c>
      <c r="G21" s="24">
        <v>2.0138888888888902</v>
      </c>
      <c r="H21" s="25">
        <v>0</v>
      </c>
      <c r="I21" s="25">
        <v>0</v>
      </c>
      <c r="J21" s="25">
        <v>0</v>
      </c>
      <c r="K21" s="26">
        <f t="shared" si="0"/>
        <v>149.86206896551738</v>
      </c>
      <c r="L21" s="27">
        <f t="shared" si="1"/>
        <v>0</v>
      </c>
      <c r="M21" s="27">
        <f t="shared" si="2"/>
        <v>0</v>
      </c>
      <c r="N21" s="27">
        <f t="shared" si="3"/>
        <v>0</v>
      </c>
      <c r="O21" s="16">
        <f t="shared" si="4"/>
        <v>149.86206896551738</v>
      </c>
    </row>
    <row r="22" spans="1:18">
      <c r="A22" s="22">
        <v>18</v>
      </c>
      <c r="B22" s="15">
        <v>26</v>
      </c>
      <c r="C22" s="23" t="s">
        <v>45</v>
      </c>
      <c r="D22" s="15" t="s">
        <v>12</v>
      </c>
      <c r="E22" s="23" t="s">
        <v>46</v>
      </c>
      <c r="F22" s="15" t="s">
        <v>17</v>
      </c>
      <c r="G22" s="24">
        <v>2.0180555555555602</v>
      </c>
      <c r="H22" s="25">
        <v>0</v>
      </c>
      <c r="I22" s="25">
        <v>0</v>
      </c>
      <c r="J22" s="25">
        <v>0</v>
      </c>
      <c r="K22" s="26">
        <f t="shared" si="0"/>
        <v>149.55264969029582</v>
      </c>
      <c r="L22" s="27">
        <f t="shared" si="1"/>
        <v>0</v>
      </c>
      <c r="M22" s="27">
        <f t="shared" si="2"/>
        <v>0</v>
      </c>
      <c r="N22" s="27">
        <f t="shared" si="3"/>
        <v>0</v>
      </c>
      <c r="O22" s="16">
        <f t="shared" si="4"/>
        <v>149.55264969029582</v>
      </c>
    </row>
    <row r="23" spans="1:18">
      <c r="A23" s="22">
        <v>19</v>
      </c>
      <c r="B23" s="15">
        <v>54</v>
      </c>
      <c r="C23" s="23" t="s">
        <v>47</v>
      </c>
      <c r="D23" s="15" t="s">
        <v>12</v>
      </c>
      <c r="E23" s="23" t="s">
        <v>48</v>
      </c>
      <c r="F23" s="15" t="s">
        <v>28</v>
      </c>
      <c r="G23" s="24">
        <v>2.03402777777778</v>
      </c>
      <c r="H23" s="25">
        <v>0</v>
      </c>
      <c r="I23" s="25">
        <v>0</v>
      </c>
      <c r="J23" s="25">
        <v>0</v>
      </c>
      <c r="K23" s="26">
        <f t="shared" si="0"/>
        <v>148.37828610447258</v>
      </c>
      <c r="L23" s="27">
        <f t="shared" si="1"/>
        <v>0</v>
      </c>
      <c r="M23" s="27">
        <f t="shared" si="2"/>
        <v>0</v>
      </c>
      <c r="N23" s="27">
        <f t="shared" si="3"/>
        <v>0</v>
      </c>
      <c r="O23" s="16">
        <f t="shared" si="4"/>
        <v>148.37828610447258</v>
      </c>
    </row>
    <row r="24" spans="1:18">
      <c r="A24" s="22">
        <v>20</v>
      </c>
      <c r="B24" s="15">
        <v>76</v>
      </c>
      <c r="C24" s="23" t="s">
        <v>49</v>
      </c>
      <c r="D24" s="15" t="s">
        <v>12</v>
      </c>
      <c r="E24" s="23" t="s">
        <v>21</v>
      </c>
      <c r="F24" s="15" t="s">
        <v>14</v>
      </c>
      <c r="G24" s="24">
        <v>2.0520833333333299</v>
      </c>
      <c r="H24" s="25">
        <v>0</v>
      </c>
      <c r="I24" s="25">
        <v>0</v>
      </c>
      <c r="J24" s="25">
        <v>0</v>
      </c>
      <c r="K24" s="26">
        <f t="shared" si="0"/>
        <v>147.0727580372255</v>
      </c>
      <c r="L24" s="27">
        <f t="shared" si="1"/>
        <v>0</v>
      </c>
      <c r="M24" s="27">
        <f t="shared" si="2"/>
        <v>0</v>
      </c>
      <c r="N24" s="27">
        <f t="shared" si="3"/>
        <v>0</v>
      </c>
      <c r="O24" s="16">
        <f t="shared" si="4"/>
        <v>147.0727580372255</v>
      </c>
    </row>
    <row r="25" spans="1:18">
      <c r="A25" s="22">
        <v>21</v>
      </c>
      <c r="B25" s="15">
        <v>4</v>
      </c>
      <c r="C25" s="23" t="s">
        <v>50</v>
      </c>
      <c r="D25" s="15" t="s">
        <v>12</v>
      </c>
      <c r="E25" s="23" t="s">
        <v>46</v>
      </c>
      <c r="F25" s="15" t="s">
        <v>17</v>
      </c>
      <c r="G25" s="24">
        <v>2.0819444444444399</v>
      </c>
      <c r="H25" s="25">
        <v>0</v>
      </c>
      <c r="I25" s="25">
        <v>0</v>
      </c>
      <c r="J25" s="25">
        <v>0</v>
      </c>
      <c r="K25" s="26">
        <f t="shared" si="0"/>
        <v>144.96330887258227</v>
      </c>
      <c r="L25" s="27">
        <f t="shared" si="1"/>
        <v>0</v>
      </c>
      <c r="M25" s="27">
        <f t="shared" si="2"/>
        <v>0</v>
      </c>
      <c r="N25" s="27">
        <f t="shared" si="3"/>
        <v>0</v>
      </c>
      <c r="O25" s="16">
        <f t="shared" si="4"/>
        <v>144.96330887258227</v>
      </c>
    </row>
    <row r="26" spans="1:18">
      <c r="A26" s="22">
        <v>22</v>
      </c>
      <c r="B26" s="15">
        <v>56</v>
      </c>
      <c r="C26" s="23" t="s">
        <v>51</v>
      </c>
      <c r="D26" s="15" t="s">
        <v>12</v>
      </c>
      <c r="E26" s="23" t="s">
        <v>52</v>
      </c>
      <c r="F26" s="15" t="s">
        <v>28</v>
      </c>
      <c r="G26" s="24">
        <v>2.0847222222222199</v>
      </c>
      <c r="H26" s="25">
        <v>0</v>
      </c>
      <c r="I26" s="25">
        <v>0</v>
      </c>
      <c r="J26" s="25">
        <v>0</v>
      </c>
      <c r="K26" s="26">
        <f t="shared" si="0"/>
        <v>144.77015323117959</v>
      </c>
      <c r="L26" s="27">
        <f t="shared" si="1"/>
        <v>0</v>
      </c>
      <c r="M26" s="27">
        <f t="shared" si="2"/>
        <v>0</v>
      </c>
      <c r="N26" s="27">
        <f t="shared" si="3"/>
        <v>0</v>
      </c>
      <c r="O26" s="16">
        <f t="shared" si="4"/>
        <v>144.77015323117959</v>
      </c>
    </row>
    <row r="27" spans="1:18">
      <c r="A27" s="22">
        <v>23</v>
      </c>
      <c r="B27" s="15">
        <v>79</v>
      </c>
      <c r="C27" s="23" t="s">
        <v>53</v>
      </c>
      <c r="D27" s="15" t="s">
        <v>12</v>
      </c>
      <c r="E27" s="23" t="s">
        <v>27</v>
      </c>
      <c r="F27" s="15" t="s">
        <v>28</v>
      </c>
      <c r="G27" s="24">
        <v>2.0861111111111099</v>
      </c>
      <c r="H27" s="25">
        <v>0</v>
      </c>
      <c r="I27" s="25">
        <v>0</v>
      </c>
      <c r="J27" s="25">
        <v>0</v>
      </c>
      <c r="K27" s="26">
        <f t="shared" si="0"/>
        <v>144.67376830892172</v>
      </c>
      <c r="L27" s="27">
        <f t="shared" si="1"/>
        <v>0</v>
      </c>
      <c r="M27" s="27">
        <f t="shared" si="2"/>
        <v>0</v>
      </c>
      <c r="N27" s="27">
        <f t="shared" si="3"/>
        <v>0</v>
      </c>
      <c r="O27" s="16">
        <f t="shared" si="4"/>
        <v>144.67376830892172</v>
      </c>
    </row>
    <row r="28" spans="1:18">
      <c r="A28" s="22">
        <v>24</v>
      </c>
      <c r="B28" s="15">
        <v>69</v>
      </c>
      <c r="C28" s="23" t="s">
        <v>54</v>
      </c>
      <c r="D28" s="15" t="s">
        <v>12</v>
      </c>
      <c r="E28" s="23" t="s">
        <v>46</v>
      </c>
      <c r="F28" s="15" t="s">
        <v>32</v>
      </c>
      <c r="G28" s="24">
        <v>2.0874999999999999</v>
      </c>
      <c r="H28" s="25">
        <v>0</v>
      </c>
      <c r="I28" s="25">
        <v>0</v>
      </c>
      <c r="J28" s="25">
        <v>0</v>
      </c>
      <c r="K28" s="26">
        <f t="shared" si="0"/>
        <v>144.57751164338012</v>
      </c>
      <c r="L28" s="27">
        <f t="shared" si="1"/>
        <v>0</v>
      </c>
      <c r="M28" s="27">
        <f t="shared" si="2"/>
        <v>0</v>
      </c>
      <c r="N28" s="27">
        <f t="shared" si="3"/>
        <v>0</v>
      </c>
      <c r="O28" s="16">
        <f t="shared" si="4"/>
        <v>144.57751164338012</v>
      </c>
    </row>
    <row r="29" spans="1:18">
      <c r="A29" s="22">
        <v>25</v>
      </c>
      <c r="B29" s="15">
        <v>35</v>
      </c>
      <c r="C29" s="23" t="s">
        <v>55</v>
      </c>
      <c r="D29" s="15" t="s">
        <v>12</v>
      </c>
      <c r="E29" s="23" t="s">
        <v>56</v>
      </c>
      <c r="F29" s="15" t="s">
        <v>24</v>
      </c>
      <c r="G29" s="24">
        <v>2.1041666666666701</v>
      </c>
      <c r="H29" s="25">
        <v>0</v>
      </c>
      <c r="I29" s="25">
        <v>0</v>
      </c>
      <c r="J29" s="25">
        <v>0</v>
      </c>
      <c r="K29" s="26">
        <f t="shared" si="0"/>
        <v>143.43234323432341</v>
      </c>
      <c r="L29" s="27">
        <f t="shared" si="1"/>
        <v>0</v>
      </c>
      <c r="M29" s="27">
        <f t="shared" si="2"/>
        <v>0</v>
      </c>
      <c r="N29" s="27">
        <f t="shared" si="3"/>
        <v>0</v>
      </c>
      <c r="O29" s="16">
        <f t="shared" si="4"/>
        <v>143.43234323432341</v>
      </c>
    </row>
    <row r="30" spans="1:18">
      <c r="A30" s="22">
        <v>26</v>
      </c>
      <c r="B30" s="15">
        <v>22</v>
      </c>
      <c r="C30" s="23" t="s">
        <v>57</v>
      </c>
      <c r="D30" s="15" t="s">
        <v>12</v>
      </c>
      <c r="E30" s="23" t="s">
        <v>58</v>
      </c>
      <c r="F30" s="15" t="s">
        <v>24</v>
      </c>
      <c r="G30" s="24">
        <v>2.1111111111111098</v>
      </c>
      <c r="H30" s="25">
        <v>0</v>
      </c>
      <c r="I30" s="25">
        <v>0</v>
      </c>
      <c r="J30" s="25">
        <v>0</v>
      </c>
      <c r="K30" s="26">
        <f t="shared" si="0"/>
        <v>142.96052631578976</v>
      </c>
      <c r="L30" s="27">
        <f t="shared" si="1"/>
        <v>0</v>
      </c>
      <c r="M30" s="27">
        <f t="shared" si="2"/>
        <v>0</v>
      </c>
      <c r="N30" s="27">
        <f t="shared" si="3"/>
        <v>0</v>
      </c>
      <c r="O30" s="16">
        <f t="shared" si="4"/>
        <v>142.96052631578976</v>
      </c>
    </row>
    <row r="31" spans="1:18">
      <c r="A31" s="22">
        <v>27</v>
      </c>
      <c r="B31" s="15">
        <v>5</v>
      </c>
      <c r="C31" s="23" t="s">
        <v>59</v>
      </c>
      <c r="D31" s="15" t="s">
        <v>12</v>
      </c>
      <c r="E31" s="23" t="s">
        <v>21</v>
      </c>
      <c r="F31" s="15" t="s">
        <v>24</v>
      </c>
      <c r="G31" s="24">
        <v>2.1173611111111099</v>
      </c>
      <c r="H31" s="25">
        <v>0</v>
      </c>
      <c r="I31" s="25">
        <v>0</v>
      </c>
      <c r="J31" s="25">
        <v>0</v>
      </c>
      <c r="K31" s="26">
        <f t="shared" si="0"/>
        <v>142.53853722532008</v>
      </c>
      <c r="L31" s="27">
        <f t="shared" si="1"/>
        <v>0</v>
      </c>
      <c r="M31" s="27">
        <f t="shared" si="2"/>
        <v>0</v>
      </c>
      <c r="N31" s="27">
        <f t="shared" si="3"/>
        <v>0</v>
      </c>
      <c r="O31" s="16">
        <f t="shared" si="4"/>
        <v>142.53853722532008</v>
      </c>
      <c r="P31" s="28"/>
      <c r="Q31" s="28"/>
      <c r="R31" s="28"/>
    </row>
    <row r="32" spans="1:18">
      <c r="A32" s="22">
        <v>28</v>
      </c>
      <c r="B32" s="15">
        <v>80</v>
      </c>
      <c r="C32" s="23" t="s">
        <v>60</v>
      </c>
      <c r="D32" s="15" t="s">
        <v>12</v>
      </c>
      <c r="E32" s="23" t="s">
        <v>61</v>
      </c>
      <c r="F32" s="15" t="s">
        <v>28</v>
      </c>
      <c r="G32" s="24">
        <v>2.1541666666666699</v>
      </c>
      <c r="H32" s="25">
        <v>0</v>
      </c>
      <c r="I32" s="25">
        <v>0</v>
      </c>
      <c r="J32" s="25">
        <v>0</v>
      </c>
      <c r="K32" s="26">
        <f t="shared" si="0"/>
        <v>140.10315925209542</v>
      </c>
      <c r="L32" s="27">
        <f t="shared" si="1"/>
        <v>0</v>
      </c>
      <c r="M32" s="27">
        <f t="shared" si="2"/>
        <v>0</v>
      </c>
      <c r="N32" s="27">
        <f t="shared" si="3"/>
        <v>0</v>
      </c>
      <c r="O32" s="16">
        <f t="shared" si="4"/>
        <v>140.10315925209542</v>
      </c>
    </row>
    <row r="33" spans="1:15">
      <c r="A33" s="22">
        <v>29</v>
      </c>
      <c r="B33" s="15">
        <v>49</v>
      </c>
      <c r="C33" s="23" t="s">
        <v>62</v>
      </c>
      <c r="D33" s="15" t="s">
        <v>12</v>
      </c>
      <c r="E33" s="23" t="s">
        <v>46</v>
      </c>
      <c r="F33" s="15" t="s">
        <v>28</v>
      </c>
      <c r="G33" s="24">
        <v>2.1659722222222202</v>
      </c>
      <c r="H33" s="25">
        <v>0</v>
      </c>
      <c r="I33" s="25">
        <v>0</v>
      </c>
      <c r="J33" s="25">
        <v>0</v>
      </c>
      <c r="K33" s="26">
        <f t="shared" si="0"/>
        <v>139.33953190125075</v>
      </c>
      <c r="L33" s="27">
        <f t="shared" si="1"/>
        <v>0</v>
      </c>
      <c r="M33" s="27">
        <f t="shared" si="2"/>
        <v>0</v>
      </c>
      <c r="N33" s="27">
        <f t="shared" si="3"/>
        <v>0</v>
      </c>
      <c r="O33" s="16">
        <f t="shared" si="4"/>
        <v>139.33953190125075</v>
      </c>
    </row>
    <row r="34" spans="1:15">
      <c r="A34" s="22">
        <v>30</v>
      </c>
      <c r="B34" s="15">
        <v>6</v>
      </c>
      <c r="C34" s="23" t="s">
        <v>63</v>
      </c>
      <c r="D34" s="15" t="s">
        <v>12</v>
      </c>
      <c r="E34" s="23" t="s">
        <v>64</v>
      </c>
      <c r="F34" s="15" t="s">
        <v>24</v>
      </c>
      <c r="G34" s="24">
        <v>2.1715277777777802</v>
      </c>
      <c r="H34" s="25">
        <v>0</v>
      </c>
      <c r="I34" s="25">
        <v>0</v>
      </c>
      <c r="J34" s="25">
        <v>0</v>
      </c>
      <c r="K34" s="26">
        <f t="shared" si="0"/>
        <v>138.98305084745769</v>
      </c>
      <c r="L34" s="27">
        <f t="shared" si="1"/>
        <v>0</v>
      </c>
      <c r="M34" s="27">
        <f t="shared" si="2"/>
        <v>0</v>
      </c>
      <c r="N34" s="27">
        <f t="shared" si="3"/>
        <v>0</v>
      </c>
      <c r="O34" s="16">
        <f t="shared" si="4"/>
        <v>138.98305084745769</v>
      </c>
    </row>
    <row r="35" spans="1:15">
      <c r="A35" s="22">
        <v>31</v>
      </c>
      <c r="B35" s="15">
        <v>8</v>
      </c>
      <c r="C35" s="23" t="s">
        <v>65</v>
      </c>
      <c r="D35" s="15" t="s">
        <v>12</v>
      </c>
      <c r="E35" s="23" t="s">
        <v>66</v>
      </c>
      <c r="F35" s="15" t="s">
        <v>28</v>
      </c>
      <c r="G35" s="24">
        <v>2.19166666666667</v>
      </c>
      <c r="H35" s="25">
        <v>0</v>
      </c>
      <c r="I35" s="25">
        <v>0</v>
      </c>
      <c r="J35" s="25">
        <v>0</v>
      </c>
      <c r="K35" s="26">
        <f t="shared" si="0"/>
        <v>137.70595690747783</v>
      </c>
      <c r="L35" s="27">
        <f t="shared" si="1"/>
        <v>0</v>
      </c>
      <c r="M35" s="27">
        <f t="shared" si="2"/>
        <v>0</v>
      </c>
      <c r="N35" s="27">
        <f t="shared" si="3"/>
        <v>0</v>
      </c>
      <c r="O35" s="16">
        <f t="shared" si="4"/>
        <v>137.70595690747783</v>
      </c>
    </row>
    <row r="36" spans="1:15">
      <c r="A36" s="22">
        <v>32</v>
      </c>
      <c r="B36" s="15">
        <v>34</v>
      </c>
      <c r="C36" s="23" t="s">
        <v>67</v>
      </c>
      <c r="D36" s="15" t="s">
        <v>12</v>
      </c>
      <c r="E36" s="23" t="s">
        <v>36</v>
      </c>
      <c r="F36" s="15" t="s">
        <v>17</v>
      </c>
      <c r="G36" s="24">
        <v>2.2006944444444398</v>
      </c>
      <c r="H36" s="25">
        <v>0</v>
      </c>
      <c r="I36" s="25">
        <v>0</v>
      </c>
      <c r="J36" s="25">
        <v>0</v>
      </c>
      <c r="K36" s="26">
        <f t="shared" si="0"/>
        <v>137.14105396024033</v>
      </c>
      <c r="L36" s="27">
        <f t="shared" si="1"/>
        <v>0</v>
      </c>
      <c r="M36" s="27">
        <f t="shared" si="2"/>
        <v>0</v>
      </c>
      <c r="N36" s="27">
        <f t="shared" si="3"/>
        <v>0</v>
      </c>
      <c r="O36" s="16">
        <f t="shared" si="4"/>
        <v>137.14105396024033</v>
      </c>
    </row>
    <row r="37" spans="1:15">
      <c r="A37" s="22">
        <v>33</v>
      </c>
      <c r="B37" s="15">
        <v>83</v>
      </c>
      <c r="C37" s="23" t="s">
        <v>68</v>
      </c>
      <c r="D37" s="15" t="s">
        <v>12</v>
      </c>
      <c r="E37" s="23" t="s">
        <v>69</v>
      </c>
      <c r="F37" s="15" t="s">
        <v>17</v>
      </c>
      <c r="G37" s="24">
        <v>2.2097222222222199</v>
      </c>
      <c r="H37" s="25">
        <v>0</v>
      </c>
      <c r="I37" s="25">
        <v>0</v>
      </c>
      <c r="J37" s="25">
        <v>0</v>
      </c>
      <c r="K37" s="26">
        <f t="shared" si="0"/>
        <v>136.58076681332528</v>
      </c>
      <c r="L37" s="27">
        <f t="shared" si="1"/>
        <v>0</v>
      </c>
      <c r="M37" s="27">
        <f t="shared" si="2"/>
        <v>0</v>
      </c>
      <c r="N37" s="27">
        <f t="shared" si="3"/>
        <v>0</v>
      </c>
      <c r="O37" s="16">
        <f t="shared" si="4"/>
        <v>136.58076681332528</v>
      </c>
    </row>
    <row r="38" spans="1:15">
      <c r="A38" s="22">
        <v>34</v>
      </c>
      <c r="B38" s="15">
        <v>20</v>
      </c>
      <c r="C38" s="23" t="s">
        <v>70</v>
      </c>
      <c r="D38" s="15" t="s">
        <v>12</v>
      </c>
      <c r="E38" s="23" t="s">
        <v>46</v>
      </c>
      <c r="F38" s="15" t="s">
        <v>24</v>
      </c>
      <c r="G38" s="24">
        <v>2.2312500000000002</v>
      </c>
      <c r="H38" s="25">
        <v>0</v>
      </c>
      <c r="I38" s="25">
        <v>0</v>
      </c>
      <c r="J38" s="25">
        <v>0</v>
      </c>
      <c r="K38" s="26">
        <f t="shared" si="0"/>
        <v>135.26299408652369</v>
      </c>
      <c r="L38" s="27">
        <f t="shared" si="1"/>
        <v>0</v>
      </c>
      <c r="M38" s="27">
        <f t="shared" si="2"/>
        <v>0</v>
      </c>
      <c r="N38" s="27">
        <f t="shared" si="3"/>
        <v>0</v>
      </c>
      <c r="O38" s="16">
        <f t="shared" si="4"/>
        <v>135.26299408652369</v>
      </c>
    </row>
    <row r="39" spans="1:15">
      <c r="A39" s="22">
        <v>35</v>
      </c>
      <c r="B39" s="15">
        <v>10</v>
      </c>
      <c r="C39" s="23" t="s">
        <v>71</v>
      </c>
      <c r="D39" s="15" t="s">
        <v>12</v>
      </c>
      <c r="E39" s="23" t="s">
        <v>21</v>
      </c>
      <c r="F39" s="15" t="s">
        <v>32</v>
      </c>
      <c r="G39" s="24">
        <v>2.2479166666666699</v>
      </c>
      <c r="H39" s="25">
        <v>0</v>
      </c>
      <c r="I39" s="25">
        <v>0</v>
      </c>
      <c r="J39" s="25">
        <v>0</v>
      </c>
      <c r="K39" s="26">
        <f t="shared" si="0"/>
        <v>134.26011739264752</v>
      </c>
      <c r="L39" s="27">
        <f t="shared" si="1"/>
        <v>0</v>
      </c>
      <c r="M39" s="27">
        <f t="shared" si="2"/>
        <v>0</v>
      </c>
      <c r="N39" s="27">
        <f t="shared" si="3"/>
        <v>0</v>
      </c>
      <c r="O39" s="16">
        <f t="shared" si="4"/>
        <v>134.26011739264752</v>
      </c>
    </row>
    <row r="40" spans="1:15">
      <c r="A40" s="22" t="s">
        <v>72</v>
      </c>
      <c r="B40" s="15">
        <v>51</v>
      </c>
      <c r="C40" s="23" t="s">
        <v>73</v>
      </c>
      <c r="D40" s="15" t="s">
        <v>74</v>
      </c>
      <c r="E40" s="23" t="s">
        <v>64</v>
      </c>
      <c r="F40" s="15" t="s">
        <v>75</v>
      </c>
      <c r="G40" s="24">
        <v>2.2777777777777799</v>
      </c>
      <c r="H40" s="25">
        <v>0</v>
      </c>
      <c r="I40" s="25">
        <v>0</v>
      </c>
      <c r="J40" s="25">
        <v>0</v>
      </c>
      <c r="K40" s="26">
        <f t="shared" si="0"/>
        <v>132.50000000000009</v>
      </c>
      <c r="L40" s="27">
        <f t="shared" si="1"/>
        <v>0</v>
      </c>
      <c r="M40" s="27">
        <f t="shared" si="2"/>
        <v>0</v>
      </c>
      <c r="N40" s="27">
        <f t="shared" si="3"/>
        <v>0</v>
      </c>
      <c r="O40" s="16">
        <f t="shared" si="4"/>
        <v>132.50000000000009</v>
      </c>
    </row>
    <row r="41" spans="1:15">
      <c r="A41" s="22">
        <v>37</v>
      </c>
      <c r="B41" s="15">
        <v>2</v>
      </c>
      <c r="C41" s="23" t="s">
        <v>76</v>
      </c>
      <c r="D41" s="15" t="s">
        <v>12</v>
      </c>
      <c r="E41" s="23" t="s">
        <v>21</v>
      </c>
      <c r="F41" s="15" t="s">
        <v>32</v>
      </c>
      <c r="G41" s="24">
        <v>2.2986111111111098</v>
      </c>
      <c r="H41" s="25">
        <v>0</v>
      </c>
      <c r="I41" s="25">
        <v>0</v>
      </c>
      <c r="J41" s="25">
        <v>0</v>
      </c>
      <c r="K41" s="26">
        <f t="shared" si="0"/>
        <v>131.29909365558942</v>
      </c>
      <c r="L41" s="27">
        <f t="shared" si="1"/>
        <v>0</v>
      </c>
      <c r="M41" s="27">
        <f t="shared" si="2"/>
        <v>0</v>
      </c>
      <c r="N41" s="27">
        <f t="shared" si="3"/>
        <v>0</v>
      </c>
      <c r="O41" s="16">
        <f t="shared" si="4"/>
        <v>131.29909365558942</v>
      </c>
    </row>
    <row r="42" spans="1:15">
      <c r="A42" s="22" t="s">
        <v>77</v>
      </c>
      <c r="B42" s="15">
        <v>78</v>
      </c>
      <c r="C42" s="29" t="s">
        <v>78</v>
      </c>
      <c r="D42" s="15" t="s">
        <v>74</v>
      </c>
      <c r="E42" s="23" t="s">
        <v>27</v>
      </c>
      <c r="F42" s="15" t="s">
        <v>79</v>
      </c>
      <c r="G42" s="24">
        <v>2.3145833333333301</v>
      </c>
      <c r="H42" s="25">
        <v>0</v>
      </c>
      <c r="I42" s="25">
        <v>0</v>
      </c>
      <c r="J42" s="25">
        <v>0</v>
      </c>
      <c r="K42" s="26">
        <f t="shared" si="0"/>
        <v>130.39303930393078</v>
      </c>
      <c r="L42" s="27">
        <f t="shared" si="1"/>
        <v>0</v>
      </c>
      <c r="M42" s="27">
        <f t="shared" si="2"/>
        <v>0</v>
      </c>
      <c r="N42" s="27">
        <f t="shared" si="3"/>
        <v>0</v>
      </c>
      <c r="O42" s="16">
        <f t="shared" si="4"/>
        <v>130.39303930393078</v>
      </c>
    </row>
    <row r="43" spans="1:15">
      <c r="A43" s="22">
        <v>39</v>
      </c>
      <c r="B43" s="15">
        <v>24</v>
      </c>
      <c r="C43" s="23" t="s">
        <v>80</v>
      </c>
      <c r="D43" s="15" t="s">
        <v>12</v>
      </c>
      <c r="E43" s="23" t="s">
        <v>81</v>
      </c>
      <c r="F43" s="15" t="s">
        <v>17</v>
      </c>
      <c r="G43" s="24">
        <v>2.3194444444444402</v>
      </c>
      <c r="H43" s="25">
        <v>0</v>
      </c>
      <c r="I43" s="25">
        <v>0</v>
      </c>
      <c r="J43" s="25">
        <v>0</v>
      </c>
      <c r="K43" s="26">
        <f t="shared" si="0"/>
        <v>130.11976047904236</v>
      </c>
      <c r="L43" s="27">
        <f t="shared" si="1"/>
        <v>0</v>
      </c>
      <c r="M43" s="27">
        <f t="shared" si="2"/>
        <v>0</v>
      </c>
      <c r="N43" s="27">
        <f t="shared" si="3"/>
        <v>0</v>
      </c>
      <c r="O43" s="16">
        <f t="shared" si="4"/>
        <v>130.11976047904236</v>
      </c>
    </row>
    <row r="44" spans="1:15">
      <c r="A44" s="22" t="s">
        <v>82</v>
      </c>
      <c r="B44" s="15">
        <v>47</v>
      </c>
      <c r="C44" s="30" t="s">
        <v>83</v>
      </c>
      <c r="D44" s="15" t="s">
        <v>74</v>
      </c>
      <c r="E44" s="23" t="s">
        <v>84</v>
      </c>
      <c r="F44" s="15" t="s">
        <v>85</v>
      </c>
      <c r="G44" s="24">
        <v>2.3361111111111099</v>
      </c>
      <c r="H44" s="25">
        <v>0</v>
      </c>
      <c r="I44" s="25">
        <v>0</v>
      </c>
      <c r="J44" s="25">
        <v>0</v>
      </c>
      <c r="K44" s="26">
        <f t="shared" si="0"/>
        <v>129.19143876337719</v>
      </c>
      <c r="L44" s="27">
        <f t="shared" si="1"/>
        <v>0</v>
      </c>
      <c r="M44" s="27">
        <f t="shared" si="2"/>
        <v>0</v>
      </c>
      <c r="N44" s="27">
        <f t="shared" si="3"/>
        <v>0</v>
      </c>
      <c r="O44" s="16">
        <f t="shared" si="4"/>
        <v>129.19143876337719</v>
      </c>
    </row>
    <row r="45" spans="1:15">
      <c r="A45" s="22" t="s">
        <v>86</v>
      </c>
      <c r="B45" s="15">
        <v>53</v>
      </c>
      <c r="C45" s="23" t="s">
        <v>87</v>
      </c>
      <c r="D45" s="15" t="s">
        <v>74</v>
      </c>
      <c r="E45" s="23" t="s">
        <v>88</v>
      </c>
      <c r="F45" s="15" t="s">
        <v>75</v>
      </c>
      <c r="G45" s="24">
        <v>2.3534722222222202</v>
      </c>
      <c r="H45" s="25">
        <v>0</v>
      </c>
      <c r="I45" s="25">
        <v>0</v>
      </c>
      <c r="J45" s="25">
        <v>0</v>
      </c>
      <c r="K45" s="26">
        <f t="shared" si="0"/>
        <v>128.23841841251138</v>
      </c>
      <c r="L45" s="27">
        <f t="shared" si="1"/>
        <v>0</v>
      </c>
      <c r="M45" s="27">
        <f t="shared" si="2"/>
        <v>0</v>
      </c>
      <c r="N45" s="27">
        <f t="shared" si="3"/>
        <v>0</v>
      </c>
      <c r="O45" s="16">
        <f t="shared" si="4"/>
        <v>128.23841841251138</v>
      </c>
    </row>
    <row r="46" spans="1:15">
      <c r="A46" s="22">
        <v>42</v>
      </c>
      <c r="B46" s="15">
        <v>67</v>
      </c>
      <c r="C46" s="23" t="s">
        <v>89</v>
      </c>
      <c r="D46" s="15" t="s">
        <v>74</v>
      </c>
      <c r="E46" s="23" t="s">
        <v>21</v>
      </c>
      <c r="F46" s="15" t="s">
        <v>32</v>
      </c>
      <c r="G46" s="24">
        <v>2.3812500000000001</v>
      </c>
      <c r="H46" s="25">
        <v>0</v>
      </c>
      <c r="I46" s="25">
        <v>0</v>
      </c>
      <c r="J46" s="25">
        <v>0</v>
      </c>
      <c r="K46" s="26">
        <f t="shared" si="0"/>
        <v>126.74249052201827</v>
      </c>
      <c r="L46" s="27">
        <f t="shared" si="1"/>
        <v>0</v>
      </c>
      <c r="M46" s="27">
        <f t="shared" si="2"/>
        <v>0</v>
      </c>
      <c r="N46" s="27">
        <f t="shared" si="3"/>
        <v>0</v>
      </c>
      <c r="O46" s="16">
        <f t="shared" si="4"/>
        <v>126.74249052201827</v>
      </c>
    </row>
    <row r="47" spans="1:15">
      <c r="A47" s="22" t="s">
        <v>90</v>
      </c>
      <c r="B47" s="15">
        <v>70</v>
      </c>
      <c r="C47" s="23" t="s">
        <v>91</v>
      </c>
      <c r="D47" s="15" t="s">
        <v>74</v>
      </c>
      <c r="E47" s="23" t="s">
        <v>39</v>
      </c>
      <c r="F47" s="15" t="s">
        <v>85</v>
      </c>
      <c r="G47" s="24">
        <v>2.4562499999999998</v>
      </c>
      <c r="H47" s="25">
        <v>0</v>
      </c>
      <c r="I47" s="25">
        <v>0</v>
      </c>
      <c r="J47" s="25">
        <v>0</v>
      </c>
      <c r="K47" s="26">
        <f t="shared" si="0"/>
        <v>122.87249081142231</v>
      </c>
      <c r="L47" s="27">
        <f t="shared" si="1"/>
        <v>0</v>
      </c>
      <c r="M47" s="27">
        <f t="shared" si="2"/>
        <v>0</v>
      </c>
      <c r="N47" s="27">
        <f t="shared" si="3"/>
        <v>0</v>
      </c>
      <c r="O47" s="16">
        <f t="shared" si="4"/>
        <v>122.87249081142231</v>
      </c>
    </row>
    <row r="48" spans="1:15">
      <c r="A48" s="22" t="s">
        <v>92</v>
      </c>
      <c r="B48" s="15">
        <v>73</v>
      </c>
      <c r="C48" s="23" t="s">
        <v>93</v>
      </c>
      <c r="D48" s="15" t="s">
        <v>74</v>
      </c>
      <c r="E48" s="23" t="s">
        <v>39</v>
      </c>
      <c r="F48" s="15" t="s">
        <v>85</v>
      </c>
      <c r="G48" s="24">
        <v>2.5194444444444399</v>
      </c>
      <c r="H48" s="25">
        <v>0</v>
      </c>
      <c r="I48" s="25">
        <v>0</v>
      </c>
      <c r="J48" s="25">
        <v>0</v>
      </c>
      <c r="K48" s="26">
        <f t="shared" si="0"/>
        <v>119.79051819184163</v>
      </c>
      <c r="L48" s="27">
        <f t="shared" si="1"/>
        <v>0</v>
      </c>
      <c r="M48" s="27">
        <f t="shared" si="2"/>
        <v>0</v>
      </c>
      <c r="N48" s="27">
        <f t="shared" si="3"/>
        <v>0</v>
      </c>
      <c r="O48" s="16">
        <f t="shared" si="4"/>
        <v>119.79051819184163</v>
      </c>
    </row>
    <row r="49" spans="1:15">
      <c r="A49" s="22" t="s">
        <v>94</v>
      </c>
      <c r="B49" s="15">
        <v>50</v>
      </c>
      <c r="C49" s="23" t="s">
        <v>95</v>
      </c>
      <c r="D49" s="15" t="s">
        <v>74</v>
      </c>
      <c r="E49" s="23" t="s">
        <v>46</v>
      </c>
      <c r="F49" s="15" t="s">
        <v>85</v>
      </c>
      <c r="G49" s="24">
        <v>2.52986111111111</v>
      </c>
      <c r="H49" s="25">
        <v>0</v>
      </c>
      <c r="I49" s="25">
        <v>0</v>
      </c>
      <c r="J49" s="25">
        <v>0</v>
      </c>
      <c r="K49" s="26">
        <f t="shared" si="0"/>
        <v>119.29728245951164</v>
      </c>
      <c r="L49" s="27">
        <f t="shared" si="1"/>
        <v>0</v>
      </c>
      <c r="M49" s="27">
        <f t="shared" si="2"/>
        <v>0</v>
      </c>
      <c r="N49" s="27">
        <f t="shared" si="3"/>
        <v>0</v>
      </c>
      <c r="O49" s="16">
        <f t="shared" si="4"/>
        <v>119.29728245951164</v>
      </c>
    </row>
    <row r="50" spans="1:15">
      <c r="A50" s="22" t="s">
        <v>96</v>
      </c>
      <c r="B50" s="15">
        <v>81</v>
      </c>
      <c r="C50" s="29" t="s">
        <v>97</v>
      </c>
      <c r="D50" s="15" t="s">
        <v>74</v>
      </c>
      <c r="E50" s="23" t="s">
        <v>98</v>
      </c>
      <c r="F50" s="15" t="s">
        <v>85</v>
      </c>
      <c r="G50" s="24">
        <v>2.5715277777777801</v>
      </c>
      <c r="H50" s="25">
        <v>0</v>
      </c>
      <c r="I50" s="25">
        <v>0</v>
      </c>
      <c r="J50" s="25">
        <v>0</v>
      </c>
      <c r="K50" s="26">
        <f t="shared" si="0"/>
        <v>117.36429921685128</v>
      </c>
      <c r="L50" s="27">
        <f t="shared" si="1"/>
        <v>0</v>
      </c>
      <c r="M50" s="27">
        <f t="shared" si="2"/>
        <v>0</v>
      </c>
      <c r="N50" s="27">
        <f t="shared" si="3"/>
        <v>0</v>
      </c>
      <c r="O50" s="16">
        <f t="shared" si="4"/>
        <v>117.36429921685128</v>
      </c>
    </row>
    <row r="51" spans="1:15">
      <c r="A51" s="22" t="s">
        <v>99</v>
      </c>
      <c r="B51" s="15">
        <v>57</v>
      </c>
      <c r="C51" s="23" t="s">
        <v>100</v>
      </c>
      <c r="D51" s="15" t="s">
        <v>74</v>
      </c>
      <c r="E51" s="23" t="s">
        <v>46</v>
      </c>
      <c r="F51" s="15" t="s">
        <v>79</v>
      </c>
      <c r="G51" s="24">
        <v>2.6416666666666702</v>
      </c>
      <c r="H51" s="25">
        <v>0</v>
      </c>
      <c r="I51" s="25">
        <v>0</v>
      </c>
      <c r="J51" s="25">
        <v>0</v>
      </c>
      <c r="K51" s="26">
        <f t="shared" si="0"/>
        <v>114.24815983175607</v>
      </c>
      <c r="L51" s="27">
        <f t="shared" si="1"/>
        <v>0</v>
      </c>
      <c r="M51" s="27">
        <f t="shared" si="2"/>
        <v>0</v>
      </c>
      <c r="N51" s="27">
        <f t="shared" si="3"/>
        <v>0</v>
      </c>
      <c r="O51" s="16">
        <f t="shared" si="4"/>
        <v>114.24815983175607</v>
      </c>
    </row>
    <row r="52" spans="1:15">
      <c r="A52" s="22" t="s">
        <v>101</v>
      </c>
      <c r="B52" s="15">
        <v>82</v>
      </c>
      <c r="C52" s="23" t="s">
        <v>102</v>
      </c>
      <c r="D52" s="15" t="s">
        <v>74</v>
      </c>
      <c r="E52" s="23" t="s">
        <v>69</v>
      </c>
      <c r="F52" s="15" t="s">
        <v>79</v>
      </c>
      <c r="G52" s="24">
        <v>3.0087615740740699</v>
      </c>
      <c r="H52" s="25">
        <v>0</v>
      </c>
      <c r="I52" s="25">
        <v>0</v>
      </c>
      <c r="J52" s="25">
        <v>0</v>
      </c>
      <c r="K52" s="26">
        <f t="shared" si="0"/>
        <v>100.3088972406978</v>
      </c>
      <c r="L52" s="27">
        <f t="shared" si="1"/>
        <v>0</v>
      </c>
      <c r="M52" s="27">
        <f t="shared" si="2"/>
        <v>0</v>
      </c>
      <c r="N52" s="27">
        <f t="shared" si="3"/>
        <v>0</v>
      </c>
      <c r="O52" s="16">
        <f t="shared" si="4"/>
        <v>100.3088972406978</v>
      </c>
    </row>
    <row r="53" spans="1:15">
      <c r="A53" s="15" t="s">
        <v>103</v>
      </c>
      <c r="B53" s="15">
        <v>43</v>
      </c>
      <c r="C53" s="23" t="s">
        <v>104</v>
      </c>
      <c r="D53" s="15" t="s">
        <v>74</v>
      </c>
      <c r="E53" s="23" t="s">
        <v>105</v>
      </c>
      <c r="F53" s="15" t="s">
        <v>79</v>
      </c>
      <c r="G53" s="31">
        <v>0</v>
      </c>
      <c r="H53" s="25">
        <v>0</v>
      </c>
      <c r="I53" s="32">
        <v>0</v>
      </c>
      <c r="J53" s="32">
        <v>1</v>
      </c>
      <c r="K53" s="26">
        <f>IF(G53=0,0,(G$4/G53)*200)</f>
        <v>0</v>
      </c>
      <c r="L53" s="32">
        <v>3</v>
      </c>
      <c r="M53" s="32">
        <v>4</v>
      </c>
      <c r="N53" s="32">
        <v>5</v>
      </c>
      <c r="O53" s="32">
        <v>6</v>
      </c>
    </row>
    <row r="54" spans="1:15">
      <c r="A54" s="22"/>
      <c r="C54" s="23"/>
      <c r="E54" s="23"/>
      <c r="G54" s="33"/>
      <c r="H54" s="34"/>
      <c r="I54" s="33"/>
      <c r="J54" s="33"/>
      <c r="N54" s="35"/>
      <c r="O54" s="16"/>
    </row>
    <row r="55" spans="1:15">
      <c r="A55" s="22"/>
      <c r="C55" s="23"/>
      <c r="E55" s="23"/>
      <c r="G55" s="33"/>
      <c r="H55" s="33"/>
      <c r="I55" s="34"/>
      <c r="J55" s="33"/>
      <c r="N55" s="35"/>
      <c r="O55" s="16"/>
    </row>
    <row r="56" spans="1:15">
      <c r="A56" s="22"/>
      <c r="C56" s="30"/>
      <c r="E56" s="23"/>
      <c r="G56" s="33"/>
      <c r="H56" s="34"/>
      <c r="I56" s="36"/>
      <c r="J56" s="33"/>
      <c r="N56" s="35"/>
      <c r="O56" s="16"/>
    </row>
    <row r="57" spans="1:15">
      <c r="A57" s="22"/>
      <c r="C57" s="23"/>
      <c r="G57" s="33"/>
      <c r="H57" s="33"/>
      <c r="I57" s="34"/>
      <c r="J57" s="33"/>
      <c r="N57" s="35"/>
      <c r="O57" s="16"/>
    </row>
    <row r="58" spans="1:15">
      <c r="A58" s="22"/>
      <c r="C58" s="23"/>
      <c r="E58" s="23"/>
      <c r="G58" s="33"/>
      <c r="H58" s="34"/>
      <c r="I58" s="33"/>
      <c r="J58" s="33"/>
      <c r="N58" s="35"/>
      <c r="O58" s="16"/>
    </row>
    <row r="59" spans="1:15">
      <c r="A59" s="22"/>
      <c r="C59" s="23"/>
      <c r="E59" s="23"/>
      <c r="G59" s="33"/>
      <c r="H59" s="34"/>
      <c r="I59" s="33"/>
      <c r="J59" s="33"/>
      <c r="N59" s="35"/>
      <c r="O59" s="16"/>
    </row>
    <row r="60" spans="1:15">
      <c r="A60" s="22"/>
      <c r="C60" s="23"/>
      <c r="E60" s="23"/>
      <c r="G60" s="33"/>
      <c r="H60" s="33"/>
      <c r="I60" s="34"/>
      <c r="J60" s="33"/>
      <c r="N60" s="35"/>
      <c r="O60" s="16"/>
    </row>
    <row r="61" spans="1:15">
      <c r="A61" s="22"/>
      <c r="C61" s="23"/>
      <c r="E61" s="23"/>
      <c r="G61" s="33"/>
      <c r="H61" s="34"/>
      <c r="I61" s="33"/>
      <c r="J61" s="33"/>
      <c r="N61" s="35"/>
      <c r="O61" s="16"/>
    </row>
    <row r="62" spans="1:15">
      <c r="C62" s="23"/>
      <c r="E62" s="23"/>
      <c r="G62" s="33"/>
      <c r="H62" s="33"/>
      <c r="I62" s="33"/>
      <c r="J62" s="37"/>
      <c r="N62" s="35"/>
      <c r="O62" s="35"/>
    </row>
    <row r="63" spans="1:15">
      <c r="C63" s="23"/>
      <c r="E63" s="38"/>
      <c r="G63" s="31"/>
      <c r="H63" s="31"/>
      <c r="I63" s="31"/>
      <c r="J63" s="31"/>
      <c r="N63" s="35"/>
      <c r="O63" s="35"/>
    </row>
    <row r="64" spans="1:15">
      <c r="C64" s="23"/>
      <c r="E64" s="23"/>
      <c r="G64" s="31"/>
      <c r="H64" s="31"/>
      <c r="I64" s="31"/>
      <c r="J64" s="31"/>
      <c r="N64" s="35"/>
      <c r="O64" s="35"/>
    </row>
    <row r="65" spans="1:15">
      <c r="A65" s="22"/>
      <c r="C65" s="23"/>
      <c r="E65" s="23"/>
      <c r="G65" s="34"/>
      <c r="H65" s="39"/>
      <c r="I65" s="33"/>
      <c r="J65" s="33"/>
      <c r="N65" s="35"/>
      <c r="O65" s="16"/>
    </row>
    <row r="66" spans="1:15">
      <c r="A66" s="22"/>
      <c r="C66" s="23"/>
      <c r="E66" s="23"/>
      <c r="G66" s="34"/>
      <c r="H66" s="39"/>
      <c r="I66" s="33"/>
      <c r="J66" s="33"/>
      <c r="N66" s="35"/>
      <c r="O66" s="16"/>
    </row>
    <row r="67" spans="1:15">
      <c r="A67" s="22"/>
      <c r="C67" s="23"/>
      <c r="E67" s="23"/>
      <c r="G67" s="33"/>
      <c r="H67" s="33"/>
      <c r="I67" s="34"/>
      <c r="J67" s="33"/>
      <c r="N67" s="35"/>
      <c r="O67" s="16"/>
    </row>
    <row r="68" spans="1:15">
      <c r="A68" s="22"/>
      <c r="C68" s="23"/>
      <c r="E68" s="23"/>
      <c r="G68" s="33"/>
      <c r="H68" s="33"/>
      <c r="I68" s="34"/>
      <c r="J68" s="33"/>
      <c r="N68" s="35"/>
      <c r="O68" s="16"/>
    </row>
    <row r="69" spans="1:15">
      <c r="A69" s="22"/>
      <c r="C69" s="23"/>
      <c r="E69" s="23"/>
      <c r="G69" s="34"/>
      <c r="H69" s="39"/>
      <c r="I69" s="33"/>
      <c r="J69" s="33"/>
      <c r="N69" s="35"/>
      <c r="O69" s="16"/>
    </row>
    <row r="70" spans="1:15">
      <c r="C70" s="23"/>
      <c r="E70" s="23"/>
      <c r="G70" s="33"/>
      <c r="H70" s="33"/>
      <c r="I70" s="33"/>
      <c r="J70" s="40"/>
      <c r="N70" s="27"/>
      <c r="O70" s="16"/>
    </row>
    <row r="71" spans="1:15">
      <c r="A71" s="22"/>
      <c r="C71" s="23"/>
      <c r="G71" s="33"/>
      <c r="H71" s="33"/>
      <c r="I71" s="34"/>
      <c r="J71" s="33"/>
      <c r="N71" s="35"/>
      <c r="O71" s="16"/>
    </row>
    <row r="72" spans="1:15">
      <c r="A72" s="22"/>
      <c r="C72" s="23"/>
      <c r="E72" s="23"/>
      <c r="G72" s="33"/>
      <c r="H72" s="33"/>
      <c r="I72" s="34"/>
      <c r="J72" s="33"/>
      <c r="N72" s="35"/>
      <c r="O72" s="16"/>
    </row>
    <row r="73" spans="1:15">
      <c r="A73" s="22"/>
      <c r="C73" s="23"/>
      <c r="E73" s="23"/>
      <c r="G73" s="33"/>
      <c r="H73" s="34"/>
      <c r="I73" s="33"/>
      <c r="J73" s="33"/>
      <c r="N73" s="35"/>
      <c r="O73" s="16"/>
    </row>
    <row r="74" spans="1:15">
      <c r="A74" s="22"/>
      <c r="C74" s="23"/>
      <c r="E74" s="23"/>
      <c r="G74" s="33"/>
      <c r="H74" s="33"/>
      <c r="I74" s="34"/>
      <c r="J74" s="33"/>
      <c r="N74" s="35"/>
      <c r="O74" s="16"/>
    </row>
    <row r="75" spans="1:15">
      <c r="A75" s="22"/>
      <c r="C75" s="23"/>
      <c r="E75" s="23"/>
      <c r="G75" s="34"/>
      <c r="H75" s="39"/>
      <c r="I75" s="33"/>
      <c r="J75" s="33"/>
      <c r="N75" s="35"/>
      <c r="O75" s="16"/>
    </row>
    <row r="76" spans="1:15">
      <c r="C76" s="23"/>
      <c r="E76" s="23"/>
      <c r="G76" s="31"/>
      <c r="H76" s="31"/>
      <c r="I76" s="31"/>
      <c r="J76" s="31"/>
      <c r="N76" s="35"/>
      <c r="O76" s="35"/>
    </row>
    <row r="77" spans="1:15">
      <c r="C77" s="41"/>
      <c r="E77" s="41"/>
      <c r="G77" s="31"/>
      <c r="H77" s="31"/>
      <c r="I77" s="31"/>
      <c r="J77" s="31"/>
      <c r="N77" s="35"/>
      <c r="O77" s="35"/>
    </row>
    <row r="78" spans="1:15">
      <c r="A78" s="22"/>
      <c r="C78" s="23"/>
      <c r="E78" s="23"/>
      <c r="G78" s="33"/>
      <c r="H78" s="33"/>
      <c r="I78" s="34"/>
      <c r="J78" s="33"/>
      <c r="N78" s="35"/>
      <c r="O78" s="16"/>
    </row>
    <row r="79" spans="1:15">
      <c r="A79" s="22"/>
      <c r="C79" s="23"/>
      <c r="E79" s="23"/>
      <c r="G79" s="33"/>
      <c r="H79" s="33"/>
      <c r="I79" s="34"/>
      <c r="J79" s="33"/>
      <c r="N79" s="35"/>
      <c r="O79" s="16"/>
    </row>
    <row r="80" spans="1:15">
      <c r="A80" s="22"/>
      <c r="C80" s="23"/>
      <c r="E80" s="23"/>
      <c r="G80" s="33"/>
      <c r="H80" s="33"/>
      <c r="I80" s="34"/>
      <c r="J80" s="33"/>
      <c r="N80" s="35"/>
      <c r="O80" s="16"/>
    </row>
    <row r="81" spans="1:15">
      <c r="A81" s="22"/>
      <c r="C81" s="23"/>
      <c r="E81" s="23"/>
      <c r="G81" s="33"/>
      <c r="H81" s="40"/>
      <c r="I81" s="33"/>
      <c r="J81" s="33"/>
      <c r="N81" s="35"/>
      <c r="O81" s="16"/>
    </row>
    <row r="82" spans="1:15">
      <c r="A82" s="22"/>
      <c r="C82" s="23"/>
      <c r="E82" s="23"/>
      <c r="G82" s="33"/>
      <c r="H82" s="40"/>
      <c r="I82" s="33"/>
      <c r="J82" s="33"/>
      <c r="N82" s="35"/>
      <c r="O82" s="16"/>
    </row>
    <row r="83" spans="1:15">
      <c r="C83" s="23"/>
      <c r="E83" s="23"/>
      <c r="G83" s="31"/>
      <c r="H83" s="31"/>
      <c r="I83" s="31"/>
      <c r="J83" s="31"/>
      <c r="K83" s="42"/>
      <c r="L83" s="42"/>
      <c r="M83" s="42"/>
      <c r="N83" s="42"/>
      <c r="O83" s="16"/>
    </row>
    <row r="84" spans="1:15">
      <c r="C84" s="43"/>
      <c r="E84" s="43"/>
      <c r="G84" s="31"/>
      <c r="H84" s="31"/>
      <c r="I84" s="31"/>
      <c r="J84" s="31"/>
      <c r="K84" s="42"/>
      <c r="L84" s="42"/>
      <c r="M84" s="42"/>
      <c r="N84" s="42"/>
      <c r="O84" s="16"/>
    </row>
  </sheetData>
  <autoFilter ref="A2:O86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opLeftCell="A42" workbookViewId="0">
      <selection activeCell="G2" sqref="G2:J2"/>
    </sheetView>
  </sheetViews>
  <sheetFormatPr defaultRowHeight="15"/>
  <cols>
    <col min="1" max="1" width="8.85546875" style="15" customWidth="1"/>
    <col min="2" max="2" width="6.7109375" style="15" customWidth="1"/>
    <col min="3" max="3" width="24.140625" style="15" customWidth="1"/>
    <col min="4" max="4" width="5.28515625" style="15" customWidth="1"/>
    <col min="5" max="5" width="26.28515625" style="15" customWidth="1"/>
    <col min="6" max="6" width="9.5703125" style="15" customWidth="1"/>
    <col min="7" max="7" width="9.140625" style="44" customWidth="1"/>
    <col min="8" max="10" width="9.140625" style="15" customWidth="1"/>
    <col min="11" max="14" width="9.140625" style="16" customWidth="1"/>
    <col min="15" max="15" width="13.28515625" style="15" customWidth="1"/>
    <col min="16" max="1017" width="8.7109375" customWidth="1"/>
    <col min="1018" max="1023" width="11.5703125" customWidth="1"/>
    <col min="1024" max="1025" width="8.7109375" customWidth="1"/>
  </cols>
  <sheetData>
    <row r="1" spans="1:15" ht="24.75" customHeight="1">
      <c r="A1" s="14" t="s">
        <v>106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2.25" customHeight="1">
      <c r="A2" s="3" t="s">
        <v>1</v>
      </c>
      <c r="B2" s="2" t="s">
        <v>2</v>
      </c>
      <c r="C2" s="2" t="s">
        <v>107</v>
      </c>
      <c r="D2" s="1" t="s">
        <v>4</v>
      </c>
      <c r="E2" s="1" t="s">
        <v>5</v>
      </c>
      <c r="F2" s="45" t="s">
        <v>6</v>
      </c>
      <c r="G2" s="2" t="s">
        <v>7</v>
      </c>
      <c r="H2" s="2"/>
      <c r="I2" s="2"/>
      <c r="J2" s="2"/>
      <c r="K2" s="63" t="s">
        <v>8</v>
      </c>
      <c r="L2" s="63"/>
      <c r="M2" s="63"/>
      <c r="N2" s="63"/>
      <c r="O2" s="64" t="s">
        <v>108</v>
      </c>
    </row>
    <row r="3" spans="1:15">
      <c r="A3" s="3"/>
      <c r="B3" s="2"/>
      <c r="C3" s="2"/>
      <c r="D3" s="1"/>
      <c r="E3" s="1"/>
      <c r="F3" s="18"/>
      <c r="G3" s="46">
        <v>1</v>
      </c>
      <c r="H3" s="47">
        <v>2</v>
      </c>
      <c r="I3" s="47">
        <v>3</v>
      </c>
      <c r="J3" s="47">
        <v>4</v>
      </c>
      <c r="K3" s="65">
        <v>1</v>
      </c>
      <c r="L3" s="65">
        <v>2</v>
      </c>
      <c r="M3" s="65">
        <v>3</v>
      </c>
      <c r="N3" s="65">
        <v>4</v>
      </c>
      <c r="O3" s="64"/>
    </row>
    <row r="4" spans="1:15">
      <c r="A4" s="4" t="s">
        <v>10</v>
      </c>
      <c r="B4" s="4"/>
      <c r="C4" s="4"/>
      <c r="D4" s="4"/>
      <c r="E4" s="4"/>
      <c r="F4" s="4"/>
      <c r="G4" s="48">
        <v>0.61250000000000004</v>
      </c>
      <c r="H4" s="20">
        <v>0</v>
      </c>
      <c r="I4" s="21">
        <v>0</v>
      </c>
      <c r="J4" s="20">
        <v>0</v>
      </c>
      <c r="K4" s="65"/>
      <c r="L4" s="65"/>
      <c r="M4" s="65"/>
      <c r="N4" s="65"/>
      <c r="O4" s="64"/>
    </row>
    <row r="5" spans="1:15">
      <c r="A5" s="15">
        <v>1</v>
      </c>
      <c r="B5" s="15">
        <v>87</v>
      </c>
      <c r="C5" s="23" t="s">
        <v>109</v>
      </c>
      <c r="D5" s="15" t="s">
        <v>12</v>
      </c>
      <c r="E5" s="23" t="s">
        <v>21</v>
      </c>
      <c r="F5" s="15" t="s">
        <v>28</v>
      </c>
      <c r="G5" s="49">
        <v>0.61250000000000004</v>
      </c>
      <c r="H5" s="50">
        <v>0</v>
      </c>
      <c r="I5" s="50">
        <v>0</v>
      </c>
      <c r="J5" s="50">
        <v>0</v>
      </c>
      <c r="K5" s="51">
        <f>IF(G5=0,0,(G$4/G5)*200)</f>
        <v>200</v>
      </c>
      <c r="L5" s="51">
        <f>IF(H5=0,0,(H$4/H5)*200)</f>
        <v>0</v>
      </c>
      <c r="M5" s="51">
        <f>IF(I5=0,0,(I$4/I5)*200)</f>
        <v>0</v>
      </c>
      <c r="N5" s="51">
        <f>IF(J5=0,0,(J$4/J5)*200)</f>
        <v>0</v>
      </c>
      <c r="O5" s="51">
        <f t="shared" ref="O5:O45" si="0">SUM(K5:N5)-MIN(K5:N5)</f>
        <v>200</v>
      </c>
    </row>
    <row r="6" spans="1:15">
      <c r="A6" s="15">
        <v>2</v>
      </c>
      <c r="B6" s="15">
        <v>44</v>
      </c>
      <c r="C6" s="23" t="s">
        <v>110</v>
      </c>
      <c r="D6" s="15" t="s">
        <v>12</v>
      </c>
      <c r="E6" s="23" t="s">
        <v>105</v>
      </c>
      <c r="F6" s="15" t="s">
        <v>28</v>
      </c>
      <c r="G6" s="49">
        <v>0.62013888888888902</v>
      </c>
      <c r="H6" s="50">
        <v>1</v>
      </c>
      <c r="I6" s="50">
        <v>1</v>
      </c>
      <c r="J6" s="50">
        <v>1</v>
      </c>
      <c r="K6" s="51">
        <f t="shared" ref="K6:K45" si="1">IF(G6=0,0,(G$4/G6)*200)</f>
        <v>197.53639417693168</v>
      </c>
      <c r="L6" s="51">
        <v>0</v>
      </c>
      <c r="M6" s="51">
        <v>0</v>
      </c>
      <c r="N6" s="51">
        <v>0</v>
      </c>
      <c r="O6" s="51">
        <f t="shared" si="0"/>
        <v>197.53639417693168</v>
      </c>
    </row>
    <row r="7" spans="1:15">
      <c r="A7" s="15">
        <v>3</v>
      </c>
      <c r="B7" s="15">
        <v>65</v>
      </c>
      <c r="C7" s="23" t="s">
        <v>111</v>
      </c>
      <c r="D7" s="15" t="s">
        <v>12</v>
      </c>
      <c r="E7" s="23" t="s">
        <v>46</v>
      </c>
      <c r="F7" s="15" t="s">
        <v>28</v>
      </c>
      <c r="G7" s="49">
        <v>0.624305555555556</v>
      </c>
      <c r="H7" s="50">
        <v>2</v>
      </c>
      <c r="I7" s="50">
        <v>2</v>
      </c>
      <c r="J7" s="50">
        <v>2</v>
      </c>
      <c r="K7" s="51">
        <f t="shared" si="1"/>
        <v>196.21802002224683</v>
      </c>
      <c r="L7" s="51">
        <v>0</v>
      </c>
      <c r="M7" s="51">
        <v>0</v>
      </c>
      <c r="N7" s="51">
        <v>0</v>
      </c>
      <c r="O7" s="51">
        <f t="shared" si="0"/>
        <v>196.21802002224683</v>
      </c>
    </row>
    <row r="8" spans="1:15">
      <c r="A8" s="15">
        <v>4</v>
      </c>
      <c r="B8" s="15">
        <v>7</v>
      </c>
      <c r="C8" s="23" t="s">
        <v>112</v>
      </c>
      <c r="D8" s="15" t="s">
        <v>12</v>
      </c>
      <c r="E8" s="23" t="s">
        <v>113</v>
      </c>
      <c r="F8" s="15" t="s">
        <v>14</v>
      </c>
      <c r="G8" s="49">
        <v>0.65277777777777801</v>
      </c>
      <c r="H8" s="50">
        <v>3</v>
      </c>
      <c r="I8" s="50">
        <v>3</v>
      </c>
      <c r="J8" s="50">
        <v>3</v>
      </c>
      <c r="K8" s="51">
        <f t="shared" si="1"/>
        <v>187.65957446808505</v>
      </c>
      <c r="L8" s="51">
        <v>0</v>
      </c>
      <c r="M8" s="51">
        <v>0</v>
      </c>
      <c r="N8" s="51">
        <v>0</v>
      </c>
      <c r="O8" s="51">
        <f t="shared" si="0"/>
        <v>187.65957446808505</v>
      </c>
    </row>
    <row r="9" spans="1:15">
      <c r="A9" s="15">
        <v>5</v>
      </c>
      <c r="B9" s="15">
        <v>21</v>
      </c>
      <c r="C9" s="23" t="s">
        <v>114</v>
      </c>
      <c r="D9" s="15" t="s">
        <v>12</v>
      </c>
      <c r="E9" s="23" t="s">
        <v>21</v>
      </c>
      <c r="F9" s="15" t="s">
        <v>17</v>
      </c>
      <c r="G9" s="49">
        <v>0.68611111111111101</v>
      </c>
      <c r="H9" s="50">
        <v>4</v>
      </c>
      <c r="I9" s="50">
        <v>4</v>
      </c>
      <c r="J9" s="50">
        <v>4</v>
      </c>
      <c r="K9" s="51">
        <f t="shared" si="1"/>
        <v>178.54251012145752</v>
      </c>
      <c r="L9" s="51">
        <v>0</v>
      </c>
      <c r="M9" s="51">
        <v>0</v>
      </c>
      <c r="N9" s="51">
        <v>0</v>
      </c>
      <c r="O9" s="51">
        <f t="shared" si="0"/>
        <v>178.54251012145752</v>
      </c>
    </row>
    <row r="10" spans="1:15">
      <c r="A10" s="15">
        <v>6</v>
      </c>
      <c r="B10" s="15">
        <v>37</v>
      </c>
      <c r="C10" s="23" t="s">
        <v>115</v>
      </c>
      <c r="D10" s="15" t="s">
        <v>12</v>
      </c>
      <c r="E10" s="23" t="s">
        <v>56</v>
      </c>
      <c r="F10" s="15" t="s">
        <v>24</v>
      </c>
      <c r="G10" s="49">
        <v>0.69166666666666698</v>
      </c>
      <c r="H10" s="50">
        <v>5</v>
      </c>
      <c r="I10" s="50">
        <v>5</v>
      </c>
      <c r="J10" s="50">
        <v>5</v>
      </c>
      <c r="K10" s="51">
        <f t="shared" si="1"/>
        <v>177.10843373493969</v>
      </c>
      <c r="L10" s="51">
        <v>0</v>
      </c>
      <c r="M10" s="51">
        <v>0</v>
      </c>
      <c r="N10" s="51">
        <v>0</v>
      </c>
      <c r="O10" s="51">
        <f t="shared" si="0"/>
        <v>177.10843373493969</v>
      </c>
    </row>
    <row r="11" spans="1:15">
      <c r="A11" s="15">
        <v>7</v>
      </c>
      <c r="B11" s="15">
        <v>42</v>
      </c>
      <c r="C11" s="23" t="s">
        <v>116</v>
      </c>
      <c r="D11" s="15" t="s">
        <v>12</v>
      </c>
      <c r="E11" s="23" t="s">
        <v>117</v>
      </c>
      <c r="F11" s="15" t="s">
        <v>24</v>
      </c>
      <c r="G11" s="49">
        <v>0.69583333333333297</v>
      </c>
      <c r="H11" s="50">
        <v>6</v>
      </c>
      <c r="I11" s="50">
        <v>6</v>
      </c>
      <c r="J11" s="50">
        <v>6</v>
      </c>
      <c r="K11" s="51">
        <f t="shared" si="1"/>
        <v>176.04790419161688</v>
      </c>
      <c r="L11" s="51">
        <v>0</v>
      </c>
      <c r="M11" s="51">
        <v>0</v>
      </c>
      <c r="N11" s="51">
        <v>0</v>
      </c>
      <c r="O11" s="51">
        <f t="shared" si="0"/>
        <v>176.04790419161688</v>
      </c>
    </row>
    <row r="12" spans="1:15">
      <c r="A12" s="15">
        <v>8</v>
      </c>
      <c r="B12" s="15">
        <v>1</v>
      </c>
      <c r="C12" s="23" t="s">
        <v>118</v>
      </c>
      <c r="D12" s="15" t="s">
        <v>12</v>
      </c>
      <c r="E12" s="23" t="s">
        <v>21</v>
      </c>
      <c r="F12" s="15" t="s">
        <v>17</v>
      </c>
      <c r="G12" s="49">
        <v>0.7</v>
      </c>
      <c r="H12" s="50">
        <v>7</v>
      </c>
      <c r="I12" s="50">
        <v>7</v>
      </c>
      <c r="J12" s="50">
        <v>7</v>
      </c>
      <c r="K12" s="51">
        <f t="shared" si="1"/>
        <v>175.00000000000003</v>
      </c>
      <c r="L12" s="51">
        <v>0</v>
      </c>
      <c r="M12" s="51">
        <v>0</v>
      </c>
      <c r="N12" s="51">
        <v>0</v>
      </c>
      <c r="O12" s="51">
        <f t="shared" si="0"/>
        <v>175.00000000000003</v>
      </c>
    </row>
    <row r="13" spans="1:15">
      <c r="A13" s="15">
        <v>9</v>
      </c>
      <c r="B13" s="15">
        <v>32</v>
      </c>
      <c r="C13" s="23" t="s">
        <v>119</v>
      </c>
      <c r="D13" s="15" t="s">
        <v>12</v>
      </c>
      <c r="E13" s="23" t="s">
        <v>36</v>
      </c>
      <c r="F13" s="15" t="s">
        <v>28</v>
      </c>
      <c r="G13" s="49">
        <v>0.74305555555555602</v>
      </c>
      <c r="H13" s="50">
        <v>8</v>
      </c>
      <c r="I13" s="50">
        <v>8</v>
      </c>
      <c r="J13" s="50">
        <v>8</v>
      </c>
      <c r="K13" s="51">
        <f t="shared" si="1"/>
        <v>164.85981308411206</v>
      </c>
      <c r="L13" s="51">
        <v>0</v>
      </c>
      <c r="M13" s="51">
        <v>0</v>
      </c>
      <c r="N13" s="51">
        <v>0</v>
      </c>
      <c r="O13" s="51">
        <f t="shared" si="0"/>
        <v>164.85981308411206</v>
      </c>
    </row>
    <row r="14" spans="1:15">
      <c r="A14" s="15" t="s">
        <v>120</v>
      </c>
      <c r="B14" s="15">
        <v>12</v>
      </c>
      <c r="C14" s="23" t="s">
        <v>121</v>
      </c>
      <c r="D14" s="15" t="s">
        <v>74</v>
      </c>
      <c r="E14" s="23" t="s">
        <v>113</v>
      </c>
      <c r="F14" s="15" t="s">
        <v>85</v>
      </c>
      <c r="G14" s="49">
        <v>0.74375000000000002</v>
      </c>
      <c r="H14" s="50">
        <v>9</v>
      </c>
      <c r="I14" s="50">
        <v>9</v>
      </c>
      <c r="J14" s="50">
        <v>9</v>
      </c>
      <c r="K14" s="51">
        <f t="shared" si="1"/>
        <v>164.70588235294119</v>
      </c>
      <c r="L14" s="51">
        <v>0</v>
      </c>
      <c r="M14" s="51">
        <v>0</v>
      </c>
      <c r="N14" s="51">
        <v>0</v>
      </c>
      <c r="O14" s="51">
        <f t="shared" si="0"/>
        <v>164.70588235294119</v>
      </c>
    </row>
    <row r="15" spans="1:15">
      <c r="A15" s="15">
        <v>11</v>
      </c>
      <c r="B15" s="15">
        <v>3</v>
      </c>
      <c r="C15" s="23" t="s">
        <v>122</v>
      </c>
      <c r="D15" s="15" t="s">
        <v>12</v>
      </c>
      <c r="E15" s="23" t="s">
        <v>21</v>
      </c>
      <c r="F15" s="15" t="s">
        <v>28</v>
      </c>
      <c r="G15" s="49">
        <v>0.75694444444444398</v>
      </c>
      <c r="H15" s="50">
        <v>10</v>
      </c>
      <c r="I15" s="50">
        <v>10</v>
      </c>
      <c r="J15" s="50">
        <v>10</v>
      </c>
      <c r="K15" s="51">
        <f t="shared" si="1"/>
        <v>161.8348623853212</v>
      </c>
      <c r="L15" s="51">
        <v>0</v>
      </c>
      <c r="M15" s="51">
        <v>0</v>
      </c>
      <c r="N15" s="51">
        <v>0</v>
      </c>
      <c r="O15" s="51">
        <f t="shared" si="0"/>
        <v>161.8348623853212</v>
      </c>
    </row>
    <row r="16" spans="1:15">
      <c r="A16" s="15">
        <v>12</v>
      </c>
      <c r="B16" s="15">
        <v>45</v>
      </c>
      <c r="C16" s="23" t="s">
        <v>123</v>
      </c>
      <c r="D16" s="15" t="s">
        <v>12</v>
      </c>
      <c r="E16" s="23" t="s">
        <v>124</v>
      </c>
      <c r="F16" s="15" t="s">
        <v>14</v>
      </c>
      <c r="G16" s="49">
        <v>0.77013888888888904</v>
      </c>
      <c r="H16" s="50">
        <v>11</v>
      </c>
      <c r="I16" s="50">
        <v>11</v>
      </c>
      <c r="J16" s="50">
        <v>11</v>
      </c>
      <c r="K16" s="51">
        <f t="shared" si="1"/>
        <v>159.06221821460773</v>
      </c>
      <c r="L16" s="51">
        <v>0</v>
      </c>
      <c r="M16" s="51">
        <v>0</v>
      </c>
      <c r="N16" s="51">
        <v>0</v>
      </c>
      <c r="O16" s="51">
        <f t="shared" si="0"/>
        <v>159.06221821460773</v>
      </c>
    </row>
    <row r="17" spans="1:15">
      <c r="A17" s="15">
        <v>13</v>
      </c>
      <c r="B17" s="15">
        <v>84</v>
      </c>
      <c r="C17" s="23" t="s">
        <v>125</v>
      </c>
      <c r="D17" s="15" t="s">
        <v>12</v>
      </c>
      <c r="E17" s="23" t="s">
        <v>126</v>
      </c>
      <c r="F17" s="15" t="s">
        <v>28</v>
      </c>
      <c r="G17" s="49">
        <v>0.78263888888888899</v>
      </c>
      <c r="H17" s="50">
        <v>12</v>
      </c>
      <c r="I17" s="50">
        <v>12</v>
      </c>
      <c r="J17" s="50">
        <v>12</v>
      </c>
      <c r="K17" s="51">
        <f t="shared" si="1"/>
        <v>156.52173913043475</v>
      </c>
      <c r="L17" s="51">
        <v>0</v>
      </c>
      <c r="M17" s="51">
        <v>0</v>
      </c>
      <c r="N17" s="51">
        <v>0</v>
      </c>
      <c r="O17" s="51">
        <f t="shared" si="0"/>
        <v>156.52173913043475</v>
      </c>
    </row>
    <row r="18" spans="1:15">
      <c r="A18" s="15">
        <v>14</v>
      </c>
      <c r="B18" s="15">
        <v>38</v>
      </c>
      <c r="C18" s="23" t="s">
        <v>127</v>
      </c>
      <c r="D18" s="15" t="s">
        <v>12</v>
      </c>
      <c r="E18" s="23" t="s">
        <v>128</v>
      </c>
      <c r="F18" s="15" t="s">
        <v>14</v>
      </c>
      <c r="G18" s="49">
        <v>0.78472222222222199</v>
      </c>
      <c r="H18" s="50">
        <v>13</v>
      </c>
      <c r="I18" s="50">
        <v>13</v>
      </c>
      <c r="J18" s="50">
        <v>13</v>
      </c>
      <c r="K18" s="51">
        <f t="shared" si="1"/>
        <v>156.10619469026554</v>
      </c>
      <c r="L18" s="51">
        <v>0</v>
      </c>
      <c r="M18" s="51">
        <v>0</v>
      </c>
      <c r="N18" s="51">
        <v>0</v>
      </c>
      <c r="O18" s="51">
        <f t="shared" si="0"/>
        <v>156.10619469026554</v>
      </c>
    </row>
    <row r="19" spans="1:15">
      <c r="A19" s="15">
        <v>15</v>
      </c>
      <c r="B19" s="15">
        <v>66</v>
      </c>
      <c r="C19" s="23" t="s">
        <v>129</v>
      </c>
      <c r="D19" s="15" t="s">
        <v>12</v>
      </c>
      <c r="E19" s="23" t="s">
        <v>130</v>
      </c>
      <c r="F19" s="15" t="s">
        <v>14</v>
      </c>
      <c r="G19" s="49">
        <v>0.78888888888888897</v>
      </c>
      <c r="H19" s="50">
        <v>14</v>
      </c>
      <c r="I19" s="50">
        <v>14</v>
      </c>
      <c r="J19" s="50">
        <v>14</v>
      </c>
      <c r="K19" s="51">
        <f t="shared" si="1"/>
        <v>155.28169014084509</v>
      </c>
      <c r="L19" s="51">
        <v>0</v>
      </c>
      <c r="M19" s="51">
        <v>0</v>
      </c>
      <c r="N19" s="51">
        <v>0</v>
      </c>
      <c r="O19" s="51">
        <f t="shared" si="0"/>
        <v>155.28169014084509</v>
      </c>
    </row>
    <row r="20" spans="1:15">
      <c r="A20" s="15" t="s">
        <v>131</v>
      </c>
      <c r="B20" s="15">
        <v>41</v>
      </c>
      <c r="C20" s="23" t="s">
        <v>132</v>
      </c>
      <c r="D20" s="15" t="s">
        <v>74</v>
      </c>
      <c r="E20" s="23" t="s">
        <v>113</v>
      </c>
      <c r="F20" s="15" t="s">
        <v>79</v>
      </c>
      <c r="G20" s="49">
        <v>0.81874999999999998</v>
      </c>
      <c r="H20" s="50">
        <v>15</v>
      </c>
      <c r="I20" s="50">
        <v>15</v>
      </c>
      <c r="J20" s="50">
        <v>15</v>
      </c>
      <c r="K20" s="51">
        <f t="shared" si="1"/>
        <v>149.61832061068702</v>
      </c>
      <c r="L20" s="51">
        <v>0</v>
      </c>
      <c r="M20" s="51">
        <v>0</v>
      </c>
      <c r="N20" s="51">
        <v>0</v>
      </c>
      <c r="O20" s="51">
        <f t="shared" si="0"/>
        <v>149.61832061068702</v>
      </c>
    </row>
    <row r="21" spans="1:15">
      <c r="A21" s="15">
        <v>17</v>
      </c>
      <c r="B21" s="15">
        <v>27</v>
      </c>
      <c r="C21" s="23" t="s">
        <v>133</v>
      </c>
      <c r="D21" s="15" t="s">
        <v>12</v>
      </c>
      <c r="E21" s="23" t="s">
        <v>16</v>
      </c>
      <c r="F21" s="15" t="s">
        <v>17</v>
      </c>
      <c r="G21" s="49">
        <v>0.82083333333333297</v>
      </c>
      <c r="H21" s="50">
        <v>16</v>
      </c>
      <c r="I21" s="50">
        <v>16</v>
      </c>
      <c r="J21" s="50">
        <v>16</v>
      </c>
      <c r="K21" s="51">
        <f t="shared" si="1"/>
        <v>149.23857868020312</v>
      </c>
      <c r="L21" s="51">
        <v>0</v>
      </c>
      <c r="M21" s="51">
        <v>0</v>
      </c>
      <c r="N21" s="51">
        <v>0</v>
      </c>
      <c r="O21" s="51">
        <f t="shared" si="0"/>
        <v>149.23857868020312</v>
      </c>
    </row>
    <row r="22" spans="1:15">
      <c r="A22" s="15">
        <v>18</v>
      </c>
      <c r="B22" s="15">
        <v>68</v>
      </c>
      <c r="C22" s="23" t="s">
        <v>134</v>
      </c>
      <c r="D22" s="15" t="s">
        <v>12</v>
      </c>
      <c r="E22" s="23" t="s">
        <v>113</v>
      </c>
      <c r="F22" s="15" t="s">
        <v>24</v>
      </c>
      <c r="G22" s="49">
        <v>0.83611111111111103</v>
      </c>
      <c r="H22" s="50">
        <v>17</v>
      </c>
      <c r="I22" s="50">
        <v>17</v>
      </c>
      <c r="J22" s="50">
        <v>17</v>
      </c>
      <c r="K22" s="51">
        <f t="shared" si="1"/>
        <v>146.51162790697677</v>
      </c>
      <c r="L22" s="51">
        <v>0</v>
      </c>
      <c r="M22" s="51">
        <v>0</v>
      </c>
      <c r="N22" s="51">
        <v>0</v>
      </c>
      <c r="O22" s="51">
        <f t="shared" si="0"/>
        <v>146.51162790697677</v>
      </c>
    </row>
    <row r="23" spans="1:15">
      <c r="A23" s="15" t="s">
        <v>135</v>
      </c>
      <c r="B23" s="15">
        <v>30</v>
      </c>
      <c r="C23" s="23" t="s">
        <v>136</v>
      </c>
      <c r="D23" s="15" t="s">
        <v>74</v>
      </c>
      <c r="E23" s="23" t="s">
        <v>36</v>
      </c>
      <c r="F23" s="15" t="s">
        <v>79</v>
      </c>
      <c r="G23" s="49">
        <v>0.83888888888888902</v>
      </c>
      <c r="H23" s="50">
        <v>18</v>
      </c>
      <c r="I23" s="50">
        <v>18</v>
      </c>
      <c r="J23" s="50">
        <v>18</v>
      </c>
      <c r="K23" s="51">
        <f t="shared" si="1"/>
        <v>146.02649006622514</v>
      </c>
      <c r="L23" s="51">
        <v>0</v>
      </c>
      <c r="M23" s="51">
        <v>0</v>
      </c>
      <c r="N23" s="51">
        <v>0</v>
      </c>
      <c r="O23" s="51">
        <f t="shared" si="0"/>
        <v>146.02649006622514</v>
      </c>
    </row>
    <row r="24" spans="1:15">
      <c r="A24" s="15" t="s">
        <v>137</v>
      </c>
      <c r="B24" s="15">
        <v>31</v>
      </c>
      <c r="C24" s="23" t="s">
        <v>138</v>
      </c>
      <c r="D24" s="15" t="s">
        <v>74</v>
      </c>
      <c r="E24" s="23" t="s">
        <v>36</v>
      </c>
      <c r="F24" s="15" t="s">
        <v>79</v>
      </c>
      <c r="G24" s="49">
        <v>0.85416666666666696</v>
      </c>
      <c r="H24" s="50">
        <v>19</v>
      </c>
      <c r="I24" s="50">
        <v>19</v>
      </c>
      <c r="J24" s="50">
        <v>19</v>
      </c>
      <c r="K24" s="51">
        <f t="shared" si="1"/>
        <v>143.41463414634143</v>
      </c>
      <c r="L24" s="51">
        <v>0</v>
      </c>
      <c r="M24" s="51">
        <v>0</v>
      </c>
      <c r="N24" s="51">
        <v>0</v>
      </c>
      <c r="O24" s="51">
        <f t="shared" si="0"/>
        <v>143.41463414634143</v>
      </c>
    </row>
    <row r="25" spans="1:15">
      <c r="A25" s="15">
        <v>21</v>
      </c>
      <c r="B25" s="15">
        <v>63</v>
      </c>
      <c r="C25" s="23" t="s">
        <v>139</v>
      </c>
      <c r="D25" s="15" t="s">
        <v>12</v>
      </c>
      <c r="E25" s="23" t="s">
        <v>140</v>
      </c>
      <c r="F25" s="15" t="s">
        <v>24</v>
      </c>
      <c r="G25" s="49">
        <v>0.87222222222222201</v>
      </c>
      <c r="H25" s="50">
        <v>20</v>
      </c>
      <c r="I25" s="50">
        <v>20</v>
      </c>
      <c r="J25" s="50">
        <v>20</v>
      </c>
      <c r="K25" s="51">
        <f t="shared" si="1"/>
        <v>140.44585987261152</v>
      </c>
      <c r="L25" s="51">
        <v>0</v>
      </c>
      <c r="M25" s="51">
        <v>0</v>
      </c>
      <c r="N25" s="51">
        <v>0</v>
      </c>
      <c r="O25" s="51">
        <f t="shared" si="0"/>
        <v>140.44585987261152</v>
      </c>
    </row>
    <row r="26" spans="1:15">
      <c r="A26" s="15" t="s">
        <v>141</v>
      </c>
      <c r="B26" s="15">
        <v>33</v>
      </c>
      <c r="C26" s="23" t="s">
        <v>142</v>
      </c>
      <c r="D26" s="15" t="s">
        <v>74</v>
      </c>
      <c r="E26" s="23" t="s">
        <v>36</v>
      </c>
      <c r="F26" s="15" t="s">
        <v>75</v>
      </c>
      <c r="G26" s="49">
        <v>0.87291666666666701</v>
      </c>
      <c r="H26" s="50">
        <v>21</v>
      </c>
      <c r="I26" s="50">
        <v>21</v>
      </c>
      <c r="J26" s="50">
        <v>21</v>
      </c>
      <c r="K26" s="51">
        <f t="shared" si="1"/>
        <v>140.33412887828158</v>
      </c>
      <c r="L26" s="51">
        <v>0</v>
      </c>
      <c r="M26" s="51">
        <v>0</v>
      </c>
      <c r="N26" s="51">
        <v>0</v>
      </c>
      <c r="O26" s="51">
        <f t="shared" si="0"/>
        <v>140.33412887828158</v>
      </c>
    </row>
    <row r="27" spans="1:15">
      <c r="A27" s="15" t="s">
        <v>143</v>
      </c>
      <c r="B27" s="15">
        <v>40</v>
      </c>
      <c r="C27" s="23" t="s">
        <v>144</v>
      </c>
      <c r="D27" s="15" t="s">
        <v>74</v>
      </c>
      <c r="E27" s="23" t="s">
        <v>36</v>
      </c>
      <c r="F27" s="15" t="s">
        <v>79</v>
      </c>
      <c r="G27" s="49">
        <v>0.87361111111111101</v>
      </c>
      <c r="H27" s="50">
        <v>22</v>
      </c>
      <c r="I27" s="50">
        <v>22</v>
      </c>
      <c r="J27" s="50">
        <v>22</v>
      </c>
      <c r="K27" s="51">
        <f t="shared" si="1"/>
        <v>140.22257551669318</v>
      </c>
      <c r="L27" s="51">
        <v>0</v>
      </c>
      <c r="M27" s="51">
        <v>0</v>
      </c>
      <c r="N27" s="51">
        <v>0</v>
      </c>
      <c r="O27" s="51">
        <f t="shared" si="0"/>
        <v>140.22257551669318</v>
      </c>
    </row>
    <row r="28" spans="1:15">
      <c r="A28" s="15" t="s">
        <v>145</v>
      </c>
      <c r="B28" s="15">
        <v>61</v>
      </c>
      <c r="C28" s="23" t="s">
        <v>146</v>
      </c>
      <c r="D28" s="15" t="s">
        <v>74</v>
      </c>
      <c r="E28" s="23" t="s">
        <v>147</v>
      </c>
      <c r="F28" s="15" t="s">
        <v>85</v>
      </c>
      <c r="G28" s="49">
        <v>0.88680555555555596</v>
      </c>
      <c r="H28" s="50">
        <v>23</v>
      </c>
      <c r="I28" s="50">
        <v>23</v>
      </c>
      <c r="J28" s="50">
        <v>23</v>
      </c>
      <c r="K28" s="51">
        <f t="shared" si="1"/>
        <v>138.13625685199682</v>
      </c>
      <c r="L28" s="51">
        <v>0</v>
      </c>
      <c r="M28" s="51">
        <v>0</v>
      </c>
      <c r="N28" s="51">
        <v>0</v>
      </c>
      <c r="O28" s="51">
        <f t="shared" si="0"/>
        <v>138.13625685199682</v>
      </c>
    </row>
    <row r="29" spans="1:15">
      <c r="A29" s="15" t="s">
        <v>148</v>
      </c>
      <c r="B29" s="15">
        <v>17</v>
      </c>
      <c r="C29" s="23" t="s">
        <v>149</v>
      </c>
      <c r="D29" s="15" t="s">
        <v>74</v>
      </c>
      <c r="E29" s="23" t="s">
        <v>113</v>
      </c>
      <c r="F29" s="15" t="s">
        <v>85</v>
      </c>
      <c r="G29" s="49">
        <v>0.89305555555555605</v>
      </c>
      <c r="H29" s="50">
        <v>24</v>
      </c>
      <c r="I29" s="50">
        <v>24</v>
      </c>
      <c r="J29" s="50">
        <v>24</v>
      </c>
      <c r="K29" s="51">
        <f t="shared" si="1"/>
        <v>137.1695178849144</v>
      </c>
      <c r="L29" s="51">
        <v>0</v>
      </c>
      <c r="M29" s="51">
        <v>0</v>
      </c>
      <c r="N29" s="51">
        <v>0</v>
      </c>
      <c r="O29" s="51">
        <f t="shared" si="0"/>
        <v>137.1695178849144</v>
      </c>
    </row>
    <row r="30" spans="1:15">
      <c r="A30" s="15" t="s">
        <v>150</v>
      </c>
      <c r="B30" s="15">
        <v>60</v>
      </c>
      <c r="C30" s="23" t="s">
        <v>151</v>
      </c>
      <c r="D30" s="15" t="s">
        <v>74</v>
      </c>
      <c r="E30" s="23" t="s">
        <v>113</v>
      </c>
      <c r="F30" s="15" t="s">
        <v>152</v>
      </c>
      <c r="G30" s="49">
        <v>0.9</v>
      </c>
      <c r="H30" s="50">
        <v>25</v>
      </c>
      <c r="I30" s="50">
        <v>25</v>
      </c>
      <c r="J30" s="50">
        <v>25</v>
      </c>
      <c r="K30" s="51">
        <f t="shared" si="1"/>
        <v>136.11111111111111</v>
      </c>
      <c r="L30" s="51">
        <v>0</v>
      </c>
      <c r="M30" s="51">
        <v>0</v>
      </c>
      <c r="N30" s="51">
        <v>0</v>
      </c>
      <c r="O30" s="51">
        <f t="shared" si="0"/>
        <v>136.11111111111111</v>
      </c>
    </row>
    <row r="31" spans="1:15">
      <c r="A31" s="15" t="s">
        <v>153</v>
      </c>
      <c r="B31" s="15">
        <v>29</v>
      </c>
      <c r="C31" s="23" t="s">
        <v>154</v>
      </c>
      <c r="D31" s="15" t="s">
        <v>74</v>
      </c>
      <c r="E31" s="23" t="s">
        <v>36</v>
      </c>
      <c r="F31" s="15" t="s">
        <v>152</v>
      </c>
      <c r="G31" s="49">
        <v>0.90972222222222199</v>
      </c>
      <c r="H31" s="50">
        <v>26</v>
      </c>
      <c r="I31" s="50">
        <v>26</v>
      </c>
      <c r="J31" s="50">
        <v>26</v>
      </c>
      <c r="K31" s="51">
        <f t="shared" si="1"/>
        <v>134.65648854961836</v>
      </c>
      <c r="L31" s="51">
        <v>0</v>
      </c>
      <c r="M31" s="51">
        <v>0</v>
      </c>
      <c r="N31" s="51">
        <v>0</v>
      </c>
      <c r="O31" s="51">
        <f t="shared" si="0"/>
        <v>134.65648854961836</v>
      </c>
    </row>
    <row r="32" spans="1:15">
      <c r="A32" s="15">
        <v>28</v>
      </c>
      <c r="B32" s="15">
        <v>52</v>
      </c>
      <c r="C32" s="23" t="s">
        <v>155</v>
      </c>
      <c r="D32" s="15" t="s">
        <v>12</v>
      </c>
      <c r="E32" s="23" t="s">
        <v>113</v>
      </c>
      <c r="F32" s="15" t="s">
        <v>28</v>
      </c>
      <c r="G32" s="49">
        <v>0.91944444444444395</v>
      </c>
      <c r="H32" s="50">
        <v>27</v>
      </c>
      <c r="I32" s="50">
        <v>27</v>
      </c>
      <c r="J32" s="50">
        <v>27</v>
      </c>
      <c r="K32" s="51">
        <f t="shared" si="1"/>
        <v>133.23262839879163</v>
      </c>
      <c r="L32" s="51">
        <v>0</v>
      </c>
      <c r="M32" s="51">
        <v>0</v>
      </c>
      <c r="N32" s="51">
        <v>0</v>
      </c>
      <c r="O32" s="51">
        <f t="shared" si="0"/>
        <v>133.23262839879163</v>
      </c>
    </row>
    <row r="33" spans="1:15">
      <c r="A33" s="15" t="s">
        <v>156</v>
      </c>
      <c r="B33" s="15">
        <v>86</v>
      </c>
      <c r="C33" s="23" t="s">
        <v>157</v>
      </c>
      <c r="D33" s="15" t="s">
        <v>74</v>
      </c>
      <c r="E33" s="23" t="s">
        <v>158</v>
      </c>
      <c r="F33" s="15" t="s">
        <v>75</v>
      </c>
      <c r="G33" s="49">
        <v>0.92152777777777795</v>
      </c>
      <c r="H33" s="50">
        <v>28</v>
      </c>
      <c r="I33" s="50">
        <v>28</v>
      </c>
      <c r="J33" s="50">
        <v>28</v>
      </c>
      <c r="K33" s="51">
        <f t="shared" si="1"/>
        <v>132.93142426525998</v>
      </c>
      <c r="L33" s="51">
        <v>0</v>
      </c>
      <c r="M33" s="51">
        <v>0</v>
      </c>
      <c r="N33" s="51">
        <v>0</v>
      </c>
      <c r="O33" s="51">
        <f t="shared" si="0"/>
        <v>132.93142426525998</v>
      </c>
    </row>
    <row r="34" spans="1:15">
      <c r="A34" s="15">
        <v>30</v>
      </c>
      <c r="B34" s="15">
        <v>9</v>
      </c>
      <c r="C34" s="23" t="s">
        <v>159</v>
      </c>
      <c r="D34" s="15" t="s">
        <v>12</v>
      </c>
      <c r="E34" s="23" t="s">
        <v>113</v>
      </c>
      <c r="F34" s="15" t="s">
        <v>24</v>
      </c>
      <c r="G34" s="49">
        <v>0.95138888888888895</v>
      </c>
      <c r="H34" s="50">
        <v>29</v>
      </c>
      <c r="I34" s="50">
        <v>29</v>
      </c>
      <c r="J34" s="50">
        <v>29</v>
      </c>
      <c r="K34" s="51">
        <f t="shared" si="1"/>
        <v>128.75912408759126</v>
      </c>
      <c r="L34" s="51">
        <v>0</v>
      </c>
      <c r="M34" s="51">
        <v>0</v>
      </c>
      <c r="N34" s="51">
        <v>0</v>
      </c>
      <c r="O34" s="51">
        <f t="shared" si="0"/>
        <v>128.75912408759126</v>
      </c>
    </row>
    <row r="35" spans="1:15">
      <c r="A35" s="15">
        <v>31</v>
      </c>
      <c r="B35" s="15">
        <v>19</v>
      </c>
      <c r="C35" s="23" t="s">
        <v>160</v>
      </c>
      <c r="D35" s="15" t="s">
        <v>12</v>
      </c>
      <c r="E35" s="23" t="s">
        <v>113</v>
      </c>
      <c r="F35" s="15" t="s">
        <v>28</v>
      </c>
      <c r="G35" s="49">
        <v>0.95277777777777795</v>
      </c>
      <c r="H35" s="50">
        <v>30</v>
      </c>
      <c r="I35" s="50">
        <v>30</v>
      </c>
      <c r="J35" s="50">
        <v>30</v>
      </c>
      <c r="K35" s="51">
        <f t="shared" si="1"/>
        <v>128.57142857142856</v>
      </c>
      <c r="L35" s="51">
        <v>0</v>
      </c>
      <c r="M35" s="51">
        <v>0</v>
      </c>
      <c r="N35" s="51">
        <v>0</v>
      </c>
      <c r="O35" s="51">
        <f t="shared" si="0"/>
        <v>128.57142857142856</v>
      </c>
    </row>
    <row r="36" spans="1:15">
      <c r="A36" s="15" t="s">
        <v>161</v>
      </c>
      <c r="B36" s="15">
        <v>88</v>
      </c>
      <c r="C36" s="23" t="s">
        <v>162</v>
      </c>
      <c r="D36" s="15" t="s">
        <v>74</v>
      </c>
      <c r="E36" s="23" t="s">
        <v>113</v>
      </c>
      <c r="F36" s="15" t="s">
        <v>79</v>
      </c>
      <c r="G36" s="49">
        <v>0.98263888888888895</v>
      </c>
      <c r="H36" s="50">
        <v>31</v>
      </c>
      <c r="I36" s="50">
        <v>31</v>
      </c>
      <c r="J36" s="50">
        <v>31</v>
      </c>
      <c r="K36" s="51">
        <f t="shared" si="1"/>
        <v>124.66431095406361</v>
      </c>
      <c r="L36" s="51">
        <v>0</v>
      </c>
      <c r="M36" s="51">
        <v>0</v>
      </c>
      <c r="N36" s="51">
        <v>0</v>
      </c>
      <c r="O36" s="51">
        <f t="shared" si="0"/>
        <v>124.66431095406361</v>
      </c>
    </row>
    <row r="37" spans="1:15">
      <c r="A37" s="15" t="s">
        <v>163</v>
      </c>
      <c r="B37" s="15">
        <v>11</v>
      </c>
      <c r="C37" s="23" t="s">
        <v>164</v>
      </c>
      <c r="D37" s="15" t="s">
        <v>74</v>
      </c>
      <c r="E37" s="23" t="s">
        <v>113</v>
      </c>
      <c r="F37" s="15" t="s">
        <v>85</v>
      </c>
      <c r="G37" s="24">
        <v>1.0006944444444399</v>
      </c>
      <c r="H37" s="50">
        <v>31</v>
      </c>
      <c r="I37" s="50">
        <v>31</v>
      </c>
      <c r="J37" s="50">
        <v>31</v>
      </c>
      <c r="K37" s="51">
        <f t="shared" si="1"/>
        <v>122.41498959056267</v>
      </c>
      <c r="L37" s="51">
        <v>0</v>
      </c>
      <c r="M37" s="51">
        <v>0</v>
      </c>
      <c r="N37" s="51">
        <v>0</v>
      </c>
      <c r="O37" s="51">
        <f t="shared" si="0"/>
        <v>122.41498959056267</v>
      </c>
    </row>
    <row r="38" spans="1:15">
      <c r="A38" s="15">
        <v>34</v>
      </c>
      <c r="B38" s="15">
        <v>18</v>
      </c>
      <c r="C38" s="23" t="s">
        <v>165</v>
      </c>
      <c r="D38" s="15" t="s">
        <v>12</v>
      </c>
      <c r="E38" s="23" t="s">
        <v>113</v>
      </c>
      <c r="F38" s="15" t="s">
        <v>17</v>
      </c>
      <c r="G38" s="24">
        <v>1.00694444444444</v>
      </c>
      <c r="H38" s="50">
        <v>33</v>
      </c>
      <c r="I38" s="50">
        <v>33</v>
      </c>
      <c r="J38" s="50">
        <v>33</v>
      </c>
      <c r="K38" s="51">
        <f t="shared" si="1"/>
        <v>121.65517241379365</v>
      </c>
      <c r="L38" s="51">
        <v>0</v>
      </c>
      <c r="M38" s="51">
        <v>0</v>
      </c>
      <c r="N38" s="51">
        <v>0</v>
      </c>
      <c r="O38" s="51">
        <f t="shared" si="0"/>
        <v>121.65517241379365</v>
      </c>
    </row>
    <row r="39" spans="1:15">
      <c r="A39" s="15">
        <v>35</v>
      </c>
      <c r="B39" s="15">
        <v>58</v>
      </c>
      <c r="C39" s="23" t="s">
        <v>26</v>
      </c>
      <c r="D39" s="15" t="s">
        <v>12</v>
      </c>
      <c r="E39" s="23" t="s">
        <v>27</v>
      </c>
      <c r="F39" s="15" t="s">
        <v>28</v>
      </c>
      <c r="G39" s="24">
        <v>1.0076388888888901</v>
      </c>
      <c r="H39" s="50">
        <v>34</v>
      </c>
      <c r="I39" s="50">
        <v>34</v>
      </c>
      <c r="J39" s="50">
        <v>34</v>
      </c>
      <c r="K39" s="51">
        <f t="shared" si="1"/>
        <v>121.57133011716044</v>
      </c>
      <c r="L39" s="51">
        <v>0</v>
      </c>
      <c r="M39" s="51">
        <v>0</v>
      </c>
      <c r="N39" s="51">
        <v>0</v>
      </c>
      <c r="O39" s="51">
        <f t="shared" si="0"/>
        <v>121.57133011716044</v>
      </c>
    </row>
    <row r="40" spans="1:15">
      <c r="A40" s="15" t="s">
        <v>166</v>
      </c>
      <c r="B40" s="15">
        <v>46</v>
      </c>
      <c r="C40" s="23" t="s">
        <v>167</v>
      </c>
      <c r="D40" s="15" t="s">
        <v>74</v>
      </c>
      <c r="E40" s="23" t="s">
        <v>113</v>
      </c>
      <c r="F40" s="15" t="s">
        <v>85</v>
      </c>
      <c r="G40" s="24">
        <v>1.0548611111111099</v>
      </c>
      <c r="H40" s="50">
        <v>35</v>
      </c>
      <c r="I40" s="50">
        <v>35</v>
      </c>
      <c r="J40" s="50">
        <v>35</v>
      </c>
      <c r="K40" s="51">
        <f t="shared" si="1"/>
        <v>116.12903225806465</v>
      </c>
      <c r="L40" s="51">
        <v>0</v>
      </c>
      <c r="M40" s="51">
        <v>0</v>
      </c>
      <c r="N40" s="51">
        <v>0</v>
      </c>
      <c r="O40" s="51">
        <f t="shared" si="0"/>
        <v>116.12903225806465</v>
      </c>
    </row>
    <row r="41" spans="1:15" ht="12.75" customHeight="1">
      <c r="A41" s="15" t="s">
        <v>168</v>
      </c>
      <c r="B41" s="15">
        <v>36</v>
      </c>
      <c r="C41" s="23" t="s">
        <v>169</v>
      </c>
      <c r="D41" s="15" t="s">
        <v>74</v>
      </c>
      <c r="E41" s="23" t="s">
        <v>128</v>
      </c>
      <c r="F41" s="15" t="s">
        <v>79</v>
      </c>
      <c r="G41" s="24">
        <v>1.0743055555555601</v>
      </c>
      <c r="H41" s="50">
        <v>36</v>
      </c>
      <c r="I41" s="50">
        <v>36</v>
      </c>
      <c r="J41" s="50">
        <v>36</v>
      </c>
      <c r="K41" s="51">
        <f t="shared" si="1"/>
        <v>114.02714932126649</v>
      </c>
      <c r="L41" s="51">
        <v>0</v>
      </c>
      <c r="M41" s="51">
        <v>0</v>
      </c>
      <c r="N41" s="51">
        <v>0</v>
      </c>
      <c r="O41" s="51">
        <f t="shared" si="0"/>
        <v>114.02714932126649</v>
      </c>
    </row>
    <row r="42" spans="1:15">
      <c r="A42" s="15">
        <v>38</v>
      </c>
      <c r="B42" s="15">
        <v>77</v>
      </c>
      <c r="C42" s="23" t="s">
        <v>170</v>
      </c>
      <c r="D42" s="15" t="s">
        <v>12</v>
      </c>
      <c r="E42" s="23" t="s">
        <v>46</v>
      </c>
      <c r="F42" s="15" t="s">
        <v>24</v>
      </c>
      <c r="G42" s="24">
        <v>1.1527777777777799</v>
      </c>
      <c r="H42" s="50">
        <v>37</v>
      </c>
      <c r="I42" s="50">
        <v>37</v>
      </c>
      <c r="J42" s="50">
        <v>37</v>
      </c>
      <c r="K42" s="51">
        <f t="shared" si="1"/>
        <v>106.26506024096368</v>
      </c>
      <c r="L42" s="51">
        <v>0</v>
      </c>
      <c r="M42" s="51">
        <v>0</v>
      </c>
      <c r="N42" s="51">
        <v>0</v>
      </c>
      <c r="O42" s="51">
        <f t="shared" si="0"/>
        <v>106.26506024096368</v>
      </c>
    </row>
    <row r="43" spans="1:15">
      <c r="A43" s="15">
        <v>39</v>
      </c>
      <c r="B43" s="15">
        <v>64</v>
      </c>
      <c r="C43" s="23" t="s">
        <v>171</v>
      </c>
      <c r="D43" s="15" t="s">
        <v>12</v>
      </c>
      <c r="E43" s="23" t="s">
        <v>113</v>
      </c>
      <c r="F43" s="15" t="s">
        <v>14</v>
      </c>
      <c r="G43" s="24">
        <v>1.1583333333333301</v>
      </c>
      <c r="H43" s="50">
        <v>38</v>
      </c>
      <c r="I43" s="50">
        <v>38</v>
      </c>
      <c r="J43" s="50">
        <v>38</v>
      </c>
      <c r="K43" s="51">
        <f t="shared" si="1"/>
        <v>105.75539568345353</v>
      </c>
      <c r="L43" s="51">
        <v>0</v>
      </c>
      <c r="M43" s="51">
        <v>0</v>
      </c>
      <c r="N43" s="51">
        <v>0</v>
      </c>
      <c r="O43" s="51">
        <f t="shared" si="0"/>
        <v>105.75539568345353</v>
      </c>
    </row>
    <row r="44" spans="1:15">
      <c r="A44" s="15" t="s">
        <v>172</v>
      </c>
      <c r="B44" s="15">
        <v>89</v>
      </c>
      <c r="C44" s="23" t="s">
        <v>173</v>
      </c>
      <c r="D44" s="15" t="s">
        <v>74</v>
      </c>
      <c r="E44" s="23" t="s">
        <v>113</v>
      </c>
      <c r="F44" s="15" t="s">
        <v>85</v>
      </c>
      <c r="G44" s="24">
        <v>1.1597222222222201</v>
      </c>
      <c r="H44" s="50">
        <v>39</v>
      </c>
      <c r="I44" s="50">
        <v>39</v>
      </c>
      <c r="J44" s="50">
        <v>39</v>
      </c>
      <c r="K44" s="51">
        <f t="shared" si="1"/>
        <v>105.62874251497026</v>
      </c>
      <c r="L44" s="51">
        <v>0</v>
      </c>
      <c r="M44" s="51">
        <v>0</v>
      </c>
      <c r="N44" s="51">
        <v>0</v>
      </c>
      <c r="O44" s="51">
        <f t="shared" si="0"/>
        <v>105.62874251497026</v>
      </c>
    </row>
    <row r="45" spans="1:15">
      <c r="A45" s="15" t="s">
        <v>174</v>
      </c>
      <c r="B45" s="15">
        <v>16</v>
      </c>
      <c r="C45" s="23" t="s">
        <v>175</v>
      </c>
      <c r="D45" s="15" t="s">
        <v>74</v>
      </c>
      <c r="E45" s="23" t="s">
        <v>21</v>
      </c>
      <c r="F45" s="15" t="s">
        <v>75</v>
      </c>
      <c r="G45" s="24">
        <v>1.16180555555556</v>
      </c>
      <c r="H45" s="50">
        <v>40</v>
      </c>
      <c r="I45" s="50">
        <v>40</v>
      </c>
      <c r="J45" s="50">
        <v>40</v>
      </c>
      <c r="K45" s="51">
        <f t="shared" si="1"/>
        <v>105.43933054393267</v>
      </c>
      <c r="L45" s="51">
        <v>0</v>
      </c>
      <c r="M45" s="51">
        <v>0</v>
      </c>
      <c r="N45" s="51">
        <v>0</v>
      </c>
      <c r="O45" s="51">
        <f t="shared" si="0"/>
        <v>105.43933054393267</v>
      </c>
    </row>
    <row r="46" spans="1:15">
      <c r="C46" s="23"/>
      <c r="E46" s="23"/>
      <c r="G46" s="52"/>
      <c r="H46" s="50"/>
      <c r="I46" s="50"/>
      <c r="J46" s="50"/>
      <c r="K46" s="51"/>
      <c r="L46" s="51"/>
      <c r="M46" s="51"/>
      <c r="N46" s="51"/>
      <c r="O46" s="51"/>
    </row>
    <row r="47" spans="1:15">
      <c r="C47" s="53"/>
      <c r="E47" s="23"/>
      <c r="G47" s="52"/>
      <c r="H47" s="50"/>
      <c r="I47" s="50"/>
      <c r="J47" s="50"/>
      <c r="K47" s="51"/>
      <c r="L47" s="51"/>
      <c r="M47" s="51"/>
      <c r="N47" s="51"/>
      <c r="O47" s="51"/>
    </row>
    <row r="48" spans="1:15">
      <c r="C48" s="23"/>
      <c r="E48" s="23"/>
      <c r="G48" s="52"/>
      <c r="H48" s="50"/>
      <c r="I48" s="50"/>
      <c r="J48" s="50"/>
      <c r="K48" s="51"/>
      <c r="L48" s="51"/>
      <c r="M48" s="51"/>
      <c r="N48" s="51"/>
      <c r="O48" s="51"/>
    </row>
    <row r="49" spans="3:15">
      <c r="C49" s="23"/>
      <c r="E49" s="23"/>
      <c r="G49" s="52"/>
      <c r="H49" s="50"/>
      <c r="I49" s="50"/>
      <c r="J49" s="50"/>
      <c r="K49" s="51"/>
      <c r="L49" s="51"/>
      <c r="M49" s="51"/>
      <c r="N49" s="51"/>
      <c r="O49" s="51"/>
    </row>
    <row r="50" spans="3:15">
      <c r="C50" s="23"/>
      <c r="E50" s="23"/>
      <c r="G50" s="52"/>
      <c r="H50" s="50"/>
      <c r="I50" s="50"/>
      <c r="J50" s="50"/>
      <c r="K50" s="51"/>
      <c r="L50" s="51"/>
      <c r="M50" s="51"/>
      <c r="N50" s="51"/>
      <c r="O50" s="51"/>
    </row>
    <row r="51" spans="3:15">
      <c r="C51" s="23"/>
      <c r="E51" s="23"/>
      <c r="G51" s="52"/>
      <c r="H51" s="50"/>
      <c r="I51" s="50"/>
      <c r="J51" s="50"/>
      <c r="K51" s="51"/>
      <c r="L51" s="51"/>
      <c r="M51" s="51"/>
      <c r="N51" s="51"/>
      <c r="O51" s="51"/>
    </row>
    <row r="52" spans="3:15">
      <c r="C52" s="23"/>
      <c r="E52" s="23"/>
      <c r="G52" s="52"/>
      <c r="H52" s="50"/>
      <c r="I52" s="50"/>
      <c r="J52" s="50"/>
      <c r="K52" s="51"/>
      <c r="L52" s="51"/>
      <c r="M52" s="51"/>
      <c r="N52" s="51"/>
      <c r="O52" s="51"/>
    </row>
    <row r="53" spans="3:15">
      <c r="C53" s="23"/>
      <c r="E53" s="23"/>
      <c r="G53" s="52"/>
      <c r="H53" s="50"/>
      <c r="I53" s="50"/>
      <c r="J53" s="50"/>
      <c r="K53" s="51"/>
      <c r="L53" s="51"/>
      <c r="M53" s="51"/>
      <c r="N53" s="51"/>
      <c r="O53" s="51"/>
    </row>
    <row r="54" spans="3:15">
      <c r="C54" s="23"/>
      <c r="E54" s="23"/>
      <c r="G54" s="52"/>
      <c r="H54" s="50"/>
      <c r="I54" s="50"/>
      <c r="J54" s="50"/>
      <c r="K54" s="51"/>
      <c r="L54" s="51"/>
      <c r="M54" s="51"/>
      <c r="N54" s="51"/>
      <c r="O54" s="51"/>
    </row>
    <row r="55" spans="3:15">
      <c r="C55" s="23"/>
      <c r="E55" s="23"/>
      <c r="G55" s="52"/>
      <c r="H55" s="50"/>
      <c r="I55" s="50"/>
      <c r="J55" s="50"/>
      <c r="K55" s="51"/>
      <c r="L55" s="51"/>
      <c r="M55" s="51"/>
      <c r="N55" s="51"/>
      <c r="O55" s="51"/>
    </row>
    <row r="56" spans="3:15">
      <c r="C56" s="23"/>
      <c r="E56" s="23"/>
      <c r="G56" s="52"/>
      <c r="H56" s="50"/>
      <c r="I56" s="50"/>
      <c r="J56" s="50"/>
      <c r="K56" s="51"/>
      <c r="L56" s="51"/>
      <c r="M56" s="51"/>
      <c r="N56" s="51"/>
      <c r="O56" s="51"/>
    </row>
    <row r="57" spans="3:15">
      <c r="C57" s="23"/>
      <c r="E57" s="23"/>
      <c r="G57" s="52"/>
      <c r="H57" s="50"/>
      <c r="I57" s="50"/>
      <c r="J57" s="50"/>
      <c r="K57" s="51"/>
      <c r="L57" s="51"/>
      <c r="M57" s="51"/>
      <c r="N57" s="51"/>
      <c r="O57" s="51"/>
    </row>
    <row r="58" spans="3:15">
      <c r="C58" s="23"/>
      <c r="E58" s="23"/>
      <c r="G58" s="52"/>
      <c r="H58" s="50"/>
      <c r="I58" s="50"/>
      <c r="J58" s="50"/>
      <c r="K58" s="51"/>
      <c r="L58" s="51"/>
      <c r="M58" s="51"/>
      <c r="N58" s="51"/>
      <c r="O58" s="51"/>
    </row>
    <row r="59" spans="3:15">
      <c r="C59" s="23"/>
      <c r="E59" s="23"/>
      <c r="G59" s="52"/>
      <c r="H59" s="50"/>
      <c r="I59" s="50"/>
      <c r="J59" s="50"/>
      <c r="K59" s="51"/>
      <c r="L59" s="51"/>
      <c r="M59" s="51"/>
      <c r="N59" s="51"/>
      <c r="O59" s="51"/>
    </row>
    <row r="60" spans="3:15">
      <c r="C60" s="23"/>
      <c r="E60" s="23"/>
      <c r="G60" s="52"/>
      <c r="H60" s="50"/>
      <c r="I60" s="50"/>
      <c r="J60" s="50"/>
      <c r="K60" s="51"/>
      <c r="L60" s="51"/>
      <c r="M60" s="51"/>
      <c r="N60" s="51"/>
      <c r="O60" s="51"/>
    </row>
    <row r="61" spans="3:15">
      <c r="C61" s="23"/>
      <c r="E61" s="23"/>
      <c r="G61" s="52"/>
      <c r="H61" s="50"/>
      <c r="I61" s="50"/>
      <c r="J61" s="50"/>
      <c r="K61" s="51"/>
      <c r="L61" s="51"/>
      <c r="M61" s="51"/>
      <c r="N61" s="51"/>
      <c r="O61" s="51"/>
    </row>
    <row r="62" spans="3:15">
      <c r="C62" s="23"/>
      <c r="E62" s="23"/>
      <c r="G62" s="52"/>
      <c r="H62" s="50"/>
      <c r="I62" s="50"/>
      <c r="J62" s="50"/>
      <c r="K62" s="51"/>
      <c r="L62" s="51"/>
      <c r="M62" s="51"/>
      <c r="N62" s="51"/>
      <c r="O62" s="51"/>
    </row>
    <row r="63" spans="3:15">
      <c r="C63" s="23"/>
      <c r="E63" s="23"/>
      <c r="G63" s="52"/>
      <c r="H63" s="50"/>
      <c r="I63" s="50"/>
      <c r="J63" s="50"/>
      <c r="K63" s="51"/>
      <c r="L63" s="51"/>
      <c r="M63" s="51"/>
      <c r="N63" s="51"/>
      <c r="O63" s="51"/>
    </row>
    <row r="64" spans="3:15">
      <c r="C64" s="23"/>
      <c r="E64" s="23"/>
      <c r="G64" s="52"/>
      <c r="H64" s="50"/>
      <c r="I64" s="50"/>
      <c r="J64" s="50"/>
      <c r="K64" s="51"/>
      <c r="L64" s="51"/>
      <c r="M64" s="51"/>
      <c r="N64" s="51"/>
      <c r="O64" s="51"/>
    </row>
    <row r="65" spans="3:15">
      <c r="C65" s="23"/>
      <c r="E65" s="23"/>
      <c r="G65" s="52"/>
      <c r="H65" s="50"/>
      <c r="I65" s="50"/>
      <c r="J65" s="50"/>
      <c r="K65" s="51"/>
      <c r="L65" s="51"/>
      <c r="M65" s="51"/>
      <c r="N65" s="51"/>
      <c r="O65" s="51"/>
    </row>
    <row r="66" spans="3:15">
      <c r="C66" s="23"/>
      <c r="E66" s="23"/>
      <c r="G66" s="52"/>
      <c r="H66" s="50"/>
      <c r="I66" s="50"/>
      <c r="J66" s="50"/>
      <c r="K66" s="51"/>
      <c r="L66" s="51"/>
      <c r="M66" s="51"/>
      <c r="N66" s="51"/>
      <c r="O66" s="51"/>
    </row>
    <row r="67" spans="3:15">
      <c r="C67" s="23"/>
      <c r="E67" s="23"/>
      <c r="G67" s="52"/>
      <c r="H67" s="50"/>
      <c r="I67" s="50"/>
      <c r="J67" s="50"/>
      <c r="K67" s="51"/>
      <c r="L67" s="51"/>
      <c r="M67" s="51"/>
      <c r="N67" s="51"/>
      <c r="O67" s="51"/>
    </row>
    <row r="68" spans="3:15">
      <c r="C68" s="23"/>
      <c r="E68" s="23"/>
      <c r="G68" s="52"/>
      <c r="H68" s="50"/>
      <c r="I68" s="50"/>
      <c r="J68" s="50"/>
      <c r="K68" s="51"/>
      <c r="L68" s="51"/>
      <c r="M68" s="51"/>
      <c r="N68" s="51"/>
      <c r="O68" s="51"/>
    </row>
    <row r="69" spans="3:15">
      <c r="C69" s="23"/>
      <c r="E69" s="23"/>
      <c r="G69" s="52"/>
      <c r="H69" s="50"/>
      <c r="I69" s="50"/>
      <c r="J69" s="50"/>
      <c r="K69" s="51"/>
      <c r="L69" s="51"/>
      <c r="M69" s="51"/>
      <c r="N69" s="51"/>
      <c r="O69" s="51"/>
    </row>
    <row r="70" spans="3:15">
      <c r="C70" s="23"/>
      <c r="E70" s="23"/>
      <c r="G70" s="52"/>
      <c r="H70" s="50"/>
      <c r="I70" s="50"/>
      <c r="J70" s="50"/>
      <c r="K70" s="51"/>
      <c r="L70" s="51"/>
      <c r="M70" s="51"/>
      <c r="N70" s="51"/>
      <c r="O70" s="51"/>
    </row>
    <row r="71" spans="3:15">
      <c r="C71" s="23"/>
      <c r="E71" s="23"/>
      <c r="G71" s="52"/>
      <c r="H71" s="50"/>
      <c r="I71" s="50"/>
      <c r="J71" s="50"/>
      <c r="K71" s="51"/>
      <c r="L71" s="51"/>
      <c r="M71" s="51"/>
      <c r="N71" s="51"/>
      <c r="O71" s="51"/>
    </row>
    <row r="72" spans="3:15">
      <c r="C72" s="23"/>
      <c r="E72" s="23"/>
      <c r="G72" s="52"/>
      <c r="H72" s="50"/>
      <c r="I72" s="50"/>
      <c r="J72" s="50"/>
      <c r="K72" s="51"/>
      <c r="L72" s="51"/>
      <c r="M72" s="51"/>
      <c r="N72" s="51"/>
      <c r="O72" s="51"/>
    </row>
    <row r="73" spans="3:15">
      <c r="C73" s="23"/>
      <c r="E73" s="23"/>
      <c r="G73" s="52"/>
      <c r="H73" s="50"/>
      <c r="I73" s="50"/>
      <c r="J73" s="50"/>
      <c r="K73" s="51"/>
      <c r="L73" s="51"/>
      <c r="M73" s="51"/>
      <c r="N73" s="51"/>
      <c r="O73" s="51"/>
    </row>
    <row r="74" spans="3:15">
      <c r="C74" s="23"/>
      <c r="E74" s="23"/>
      <c r="G74" s="52"/>
      <c r="H74" s="50"/>
      <c r="I74" s="50"/>
      <c r="J74" s="50"/>
      <c r="K74" s="51"/>
      <c r="L74" s="51"/>
      <c r="M74" s="51"/>
      <c r="N74" s="51"/>
      <c r="O74" s="51"/>
    </row>
    <row r="75" spans="3:15">
      <c r="C75" s="23"/>
      <c r="E75" s="23"/>
      <c r="G75" s="52"/>
      <c r="H75" s="50"/>
      <c r="I75" s="50"/>
      <c r="J75" s="50"/>
      <c r="K75" s="51"/>
      <c r="L75" s="51"/>
      <c r="M75" s="51"/>
      <c r="N75" s="51"/>
      <c r="O75" s="51"/>
    </row>
    <row r="76" spans="3:15">
      <c r="C76" s="23"/>
      <c r="E76" s="23"/>
      <c r="G76" s="54"/>
      <c r="H76" s="31"/>
      <c r="I76" s="31"/>
      <c r="J76" s="31"/>
      <c r="K76" s="42"/>
      <c r="O76" s="27"/>
    </row>
    <row r="77" spans="3:15">
      <c r="C77" s="23"/>
      <c r="E77" s="23"/>
      <c r="G77" s="54"/>
      <c r="H77" s="31"/>
      <c r="I77" s="31"/>
      <c r="J77" s="31"/>
      <c r="K77" s="42"/>
      <c r="M77" s="42"/>
      <c r="N77" s="42"/>
      <c r="O77" s="27"/>
    </row>
    <row r="78" spans="3:15">
      <c r="C78" s="23"/>
      <c r="E78" s="23"/>
      <c r="G78" s="54"/>
      <c r="H78" s="31"/>
      <c r="I78" s="31"/>
      <c r="J78" s="31"/>
      <c r="K78" s="42"/>
      <c r="M78" s="42"/>
      <c r="N78" s="42"/>
      <c r="O78" s="27"/>
    </row>
    <row r="79" spans="3:15">
      <c r="C79" s="23"/>
      <c r="E79" s="23"/>
      <c r="G79" s="54"/>
      <c r="H79" s="31"/>
      <c r="I79" s="31"/>
      <c r="J79" s="31"/>
      <c r="K79" s="42"/>
      <c r="L79" s="42"/>
      <c r="M79" s="42"/>
      <c r="N79" s="42"/>
      <c r="O79" s="27"/>
    </row>
    <row r="80" spans="3:15">
      <c r="C80" s="23"/>
      <c r="E80" s="23"/>
      <c r="G80" s="54"/>
      <c r="H80" s="31"/>
      <c r="I80" s="31"/>
      <c r="J80" s="31"/>
      <c r="K80" s="42"/>
      <c r="L80" s="42"/>
      <c r="M80" s="42"/>
      <c r="N80" s="42"/>
      <c r="O80" s="27"/>
    </row>
    <row r="81" spans="3:15">
      <c r="C81" s="23"/>
      <c r="E81" s="23"/>
      <c r="G81" s="54"/>
      <c r="H81" s="31"/>
      <c r="I81" s="31"/>
      <c r="J81" s="31"/>
      <c r="K81" s="42"/>
      <c r="L81" s="42"/>
      <c r="M81" s="42"/>
      <c r="N81" s="42"/>
      <c r="O81" s="27"/>
    </row>
    <row r="82" spans="3:15">
      <c r="C82" s="23"/>
      <c r="E82" s="23"/>
      <c r="G82" s="54"/>
      <c r="H82" s="31"/>
      <c r="I82" s="31"/>
      <c r="J82" s="31"/>
      <c r="K82" s="42"/>
      <c r="L82" s="42"/>
      <c r="M82" s="42"/>
      <c r="N82" s="42"/>
      <c r="O82" s="27"/>
    </row>
    <row r="83" spans="3:15">
      <c r="C83" s="23"/>
      <c r="E83" s="23"/>
      <c r="G83" s="54"/>
      <c r="H83" s="31"/>
      <c r="I83" s="31"/>
      <c r="J83" s="31"/>
      <c r="K83" s="42"/>
      <c r="L83" s="42"/>
      <c r="M83" s="42"/>
      <c r="N83" s="42"/>
      <c r="O83" s="27"/>
    </row>
    <row r="84" spans="3:15">
      <c r="C84" s="23"/>
      <c r="E84" s="23"/>
      <c r="G84" s="54"/>
      <c r="H84" s="31"/>
      <c r="I84" s="31"/>
      <c r="J84" s="31"/>
      <c r="K84" s="42"/>
      <c r="L84" s="42"/>
      <c r="M84" s="42"/>
      <c r="N84" s="42"/>
      <c r="O84" s="27"/>
    </row>
    <row r="85" spans="3:15">
      <c r="C85" s="23"/>
      <c r="E85" s="23"/>
      <c r="G85" s="54"/>
      <c r="H85" s="31"/>
      <c r="I85" s="31"/>
      <c r="J85" s="31"/>
      <c r="K85" s="42"/>
      <c r="L85" s="42"/>
      <c r="M85" s="42"/>
      <c r="N85" s="42"/>
      <c r="O85" s="27"/>
    </row>
    <row r="86" spans="3:15">
      <c r="C86" s="23"/>
      <c r="E86" s="23"/>
      <c r="G86" s="54"/>
      <c r="H86" s="31"/>
      <c r="I86" s="31"/>
      <c r="J86" s="31"/>
      <c r="K86" s="42"/>
      <c r="L86" s="42"/>
      <c r="M86" s="42"/>
      <c r="N86" s="42"/>
      <c r="O86" s="27"/>
    </row>
    <row r="87" spans="3:15">
      <c r="C87" s="23"/>
      <c r="E87" s="23"/>
      <c r="G87" s="54"/>
      <c r="H87" s="31"/>
      <c r="I87" s="31"/>
      <c r="J87" s="31"/>
      <c r="K87" s="42"/>
      <c r="L87" s="42"/>
      <c r="M87" s="42"/>
      <c r="N87" s="42"/>
      <c r="O87" s="27"/>
    </row>
    <row r="88" spans="3:15">
      <c r="C88" s="23"/>
      <c r="E88" s="23"/>
      <c r="G88" s="54"/>
      <c r="H88" s="31"/>
      <c r="I88" s="31"/>
      <c r="J88" s="31"/>
      <c r="K88" s="42"/>
      <c r="L88" s="42"/>
      <c r="M88" s="42"/>
      <c r="N88" s="42"/>
      <c r="O88" s="27"/>
    </row>
  </sheetData>
  <autoFilter ref="A2:O120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rintOptions horizontalCentered="1"/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7"/>
  <sheetViews>
    <sheetView topLeftCell="A7" workbookViewId="0">
      <selection activeCell="R5" sqref="R5"/>
    </sheetView>
  </sheetViews>
  <sheetFormatPr defaultRowHeight="15"/>
  <cols>
    <col min="1" max="1" width="8.140625" style="15" customWidth="1"/>
    <col min="2" max="2" width="7.85546875" style="15" customWidth="1"/>
    <col min="3" max="3" width="20.42578125" style="15" customWidth="1"/>
    <col min="4" max="4" width="5.5703125" style="15" customWidth="1"/>
    <col min="5" max="5" width="24.85546875" style="15" customWidth="1"/>
    <col min="6" max="6" width="8.7109375" style="15" customWidth="1"/>
    <col min="7" max="7" width="9.140625" style="15" customWidth="1"/>
    <col min="8" max="8" width="9.5703125" style="15" customWidth="1"/>
    <col min="9" max="10" width="9.140625" style="15" customWidth="1"/>
    <col min="11" max="14" width="9.140625" style="16" customWidth="1"/>
    <col min="15" max="15" width="16.140625" style="15" customWidth="1"/>
    <col min="16" max="16" width="8.7109375" customWidth="1"/>
    <col min="17" max="17" width="9.85546875" customWidth="1"/>
    <col min="18" max="1025" width="8.7109375" customWidth="1"/>
  </cols>
  <sheetData>
    <row r="1" spans="1:18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28.5" customHeight="1">
      <c r="A2" s="13" t="s">
        <v>1</v>
      </c>
      <c r="B2" s="12" t="s">
        <v>2</v>
      </c>
      <c r="C2" s="11" t="s">
        <v>3</v>
      </c>
      <c r="D2" s="10" t="s">
        <v>4</v>
      </c>
      <c r="E2" s="9" t="s">
        <v>5</v>
      </c>
      <c r="F2" s="17" t="s">
        <v>6</v>
      </c>
      <c r="G2" s="8" t="s">
        <v>7</v>
      </c>
      <c r="H2" s="8"/>
      <c r="I2" s="8"/>
      <c r="J2" s="8"/>
      <c r="K2" s="7" t="s">
        <v>8</v>
      </c>
      <c r="L2" s="7"/>
      <c r="M2" s="7"/>
      <c r="N2" s="7"/>
      <c r="O2" s="6" t="s">
        <v>9</v>
      </c>
    </row>
    <row r="3" spans="1:18" ht="30" customHeight="1">
      <c r="A3" s="13"/>
      <c r="B3" s="12"/>
      <c r="C3" s="11"/>
      <c r="D3" s="10"/>
      <c r="E3" s="9"/>
      <c r="F3" s="18"/>
      <c r="G3" s="19">
        <v>1</v>
      </c>
      <c r="H3" s="19">
        <v>2</v>
      </c>
      <c r="I3" s="19">
        <v>3</v>
      </c>
      <c r="J3" s="19">
        <v>4</v>
      </c>
      <c r="K3" s="5">
        <v>1</v>
      </c>
      <c r="L3" s="5">
        <v>2</v>
      </c>
      <c r="M3" s="5">
        <v>3</v>
      </c>
      <c r="N3" s="5">
        <v>4</v>
      </c>
      <c r="O3" s="6"/>
    </row>
    <row r="4" spans="1:18">
      <c r="A4" s="4" t="s">
        <v>10</v>
      </c>
      <c r="B4" s="4"/>
      <c r="C4" s="4"/>
      <c r="D4" s="4"/>
      <c r="E4" s="4"/>
      <c r="F4" s="4"/>
      <c r="G4" s="67">
        <v>0</v>
      </c>
      <c r="H4" s="20">
        <v>1.5472222222222201</v>
      </c>
      <c r="I4" s="21">
        <v>0</v>
      </c>
      <c r="J4" s="21">
        <v>0</v>
      </c>
      <c r="K4" s="5"/>
      <c r="L4" s="5"/>
      <c r="M4" s="5"/>
      <c r="N4" s="5"/>
      <c r="O4" s="6"/>
    </row>
    <row r="5" spans="1:18">
      <c r="A5" s="22">
        <v>1</v>
      </c>
      <c r="B5" s="15">
        <v>85</v>
      </c>
      <c r="C5" s="23" t="s">
        <v>11</v>
      </c>
      <c r="D5" s="15" t="s">
        <v>12</v>
      </c>
      <c r="E5" s="23" t="s">
        <v>13</v>
      </c>
      <c r="F5" s="15" t="s">
        <v>14</v>
      </c>
      <c r="G5" s="55"/>
      <c r="H5" s="56">
        <v>1.5472222222222201</v>
      </c>
      <c r="I5" s="25">
        <v>0</v>
      </c>
      <c r="J5" s="25">
        <v>0</v>
      </c>
      <c r="K5" s="26">
        <f t="shared" ref="K5:K50" si="0">IF(G5=0,0,(G$4/G5)*200)</f>
        <v>0</v>
      </c>
      <c r="L5" s="35">
        <f t="shared" ref="L5:L50" si="1">IF(H5=0,0,(H$4/H5)*200)</f>
        <v>200</v>
      </c>
      <c r="M5" s="27">
        <f t="shared" ref="M5:M50" si="2">IF(I5=0,0,(I$4/I5)*200)</f>
        <v>0</v>
      </c>
      <c r="N5" s="27">
        <f t="shared" ref="N5:N50" si="3">IF(J5=0,0,(J$4/J5)*200)</f>
        <v>0</v>
      </c>
      <c r="O5" s="16">
        <f t="shared" ref="O5:O50" si="4">SUM(K5:N5)-MIN(K5:N5)</f>
        <v>200</v>
      </c>
      <c r="P5" s="28"/>
      <c r="Q5" s="28"/>
      <c r="R5" s="28"/>
    </row>
    <row r="6" spans="1:18">
      <c r="A6" s="22">
        <v>2</v>
      </c>
      <c r="B6" s="15">
        <v>106</v>
      </c>
      <c r="C6" s="23" t="s">
        <v>176</v>
      </c>
      <c r="D6" s="15" t="s">
        <v>12</v>
      </c>
      <c r="E6" s="23" t="s">
        <v>64</v>
      </c>
      <c r="F6" s="15" t="s">
        <v>28</v>
      </c>
      <c r="G6" s="55"/>
      <c r="H6" s="56">
        <v>1.55416666666667</v>
      </c>
      <c r="I6" s="25">
        <v>0</v>
      </c>
      <c r="J6" s="25">
        <v>0</v>
      </c>
      <c r="K6" s="26">
        <f t="shared" si="0"/>
        <v>0</v>
      </c>
      <c r="L6" s="35">
        <f t="shared" si="1"/>
        <v>199.10634495084827</v>
      </c>
      <c r="M6" s="27">
        <f t="shared" si="2"/>
        <v>0</v>
      </c>
      <c r="N6" s="27">
        <f t="shared" si="3"/>
        <v>0</v>
      </c>
      <c r="O6" s="16">
        <f t="shared" si="4"/>
        <v>199.10634495084827</v>
      </c>
      <c r="P6" s="28"/>
      <c r="Q6" s="28"/>
      <c r="R6" s="28"/>
    </row>
    <row r="7" spans="1:18">
      <c r="A7" s="22">
        <v>3</v>
      </c>
      <c r="B7" s="15">
        <v>102</v>
      </c>
      <c r="C7" s="23" t="s">
        <v>177</v>
      </c>
      <c r="D7" s="15" t="s">
        <v>12</v>
      </c>
      <c r="E7" s="23" t="s">
        <v>178</v>
      </c>
      <c r="F7" s="15" t="s">
        <v>14</v>
      </c>
      <c r="G7" s="55"/>
      <c r="H7" s="56">
        <v>1.5805555555555599</v>
      </c>
      <c r="I7" s="25">
        <v>0</v>
      </c>
      <c r="J7" s="25">
        <v>0</v>
      </c>
      <c r="K7" s="26">
        <f t="shared" si="0"/>
        <v>0</v>
      </c>
      <c r="L7" s="35">
        <f t="shared" si="1"/>
        <v>195.78207381370746</v>
      </c>
      <c r="M7" s="27">
        <f t="shared" si="2"/>
        <v>0</v>
      </c>
      <c r="N7" s="27">
        <f t="shared" si="3"/>
        <v>0</v>
      </c>
      <c r="O7" s="16">
        <f t="shared" si="4"/>
        <v>195.78207381370746</v>
      </c>
      <c r="P7" s="28"/>
      <c r="Q7" s="28"/>
      <c r="R7" s="28"/>
    </row>
    <row r="8" spans="1:18">
      <c r="A8" s="22">
        <v>4</v>
      </c>
      <c r="B8" s="15">
        <v>23</v>
      </c>
      <c r="C8" s="23" t="s">
        <v>18</v>
      </c>
      <c r="D8" s="15" t="s">
        <v>12</v>
      </c>
      <c r="E8" s="23" t="s">
        <v>19</v>
      </c>
      <c r="F8" s="15" t="s">
        <v>14</v>
      </c>
      <c r="G8" s="55"/>
      <c r="H8" s="57">
        <v>1.66319444444444</v>
      </c>
      <c r="I8" s="25">
        <v>0</v>
      </c>
      <c r="J8" s="25">
        <v>0</v>
      </c>
      <c r="K8" s="26">
        <f t="shared" si="0"/>
        <v>0</v>
      </c>
      <c r="L8" s="35">
        <f t="shared" si="1"/>
        <v>186.05427974947833</v>
      </c>
      <c r="M8" s="27">
        <f t="shared" si="2"/>
        <v>0</v>
      </c>
      <c r="N8" s="27">
        <f t="shared" si="3"/>
        <v>0</v>
      </c>
      <c r="O8" s="16">
        <f t="shared" si="4"/>
        <v>186.05427974947833</v>
      </c>
    </row>
    <row r="9" spans="1:18">
      <c r="A9" s="22">
        <v>5</v>
      </c>
      <c r="B9" s="15">
        <v>113</v>
      </c>
      <c r="C9" s="23" t="s">
        <v>179</v>
      </c>
      <c r="D9" s="15" t="s">
        <v>12</v>
      </c>
      <c r="E9" s="23" t="s">
        <v>64</v>
      </c>
      <c r="F9" s="15" t="s">
        <v>24</v>
      </c>
      <c r="G9" s="55"/>
      <c r="H9" s="57">
        <v>1.7694444444444399</v>
      </c>
      <c r="I9" s="25">
        <v>0</v>
      </c>
      <c r="J9" s="25">
        <v>0</v>
      </c>
      <c r="K9" s="26">
        <f t="shared" si="0"/>
        <v>0</v>
      </c>
      <c r="L9" s="35">
        <f t="shared" si="1"/>
        <v>174.8822605965465</v>
      </c>
      <c r="M9" s="27">
        <f t="shared" si="2"/>
        <v>0</v>
      </c>
      <c r="N9" s="27">
        <f t="shared" si="3"/>
        <v>0</v>
      </c>
      <c r="O9" s="16">
        <f t="shared" si="4"/>
        <v>174.8822605965465</v>
      </c>
    </row>
    <row r="10" spans="1:18">
      <c r="A10" s="22">
        <v>6</v>
      </c>
      <c r="B10" s="15">
        <v>110</v>
      </c>
      <c r="C10" s="23" t="s">
        <v>180</v>
      </c>
      <c r="D10" s="15" t="s">
        <v>12</v>
      </c>
      <c r="E10" s="23" t="s">
        <v>181</v>
      </c>
      <c r="F10" s="15" t="s">
        <v>14</v>
      </c>
      <c r="G10" s="55"/>
      <c r="H10" s="57">
        <v>1.7993055555555599</v>
      </c>
      <c r="I10" s="25">
        <v>0</v>
      </c>
      <c r="J10" s="25">
        <v>0</v>
      </c>
      <c r="K10" s="26">
        <f t="shared" si="0"/>
        <v>0</v>
      </c>
      <c r="L10" s="35">
        <f t="shared" si="1"/>
        <v>171.9799305287527</v>
      </c>
      <c r="M10" s="27">
        <f t="shared" si="2"/>
        <v>0</v>
      </c>
      <c r="N10" s="27">
        <f t="shared" si="3"/>
        <v>0</v>
      </c>
      <c r="O10" s="16">
        <f t="shared" si="4"/>
        <v>171.9799305287527</v>
      </c>
    </row>
    <row r="11" spans="1:18">
      <c r="A11" s="22">
        <v>7</v>
      </c>
      <c r="B11" s="15">
        <v>14</v>
      </c>
      <c r="C11" s="23" t="s">
        <v>25</v>
      </c>
      <c r="D11" s="15" t="s">
        <v>12</v>
      </c>
      <c r="E11" s="23" t="s">
        <v>21</v>
      </c>
      <c r="F11" s="15" t="s">
        <v>14</v>
      </c>
      <c r="G11" s="55"/>
      <c r="H11" s="57">
        <v>1.8062499999999999</v>
      </c>
      <c r="I11" s="25">
        <v>0</v>
      </c>
      <c r="J11" s="25">
        <v>0</v>
      </c>
      <c r="K11" s="26">
        <f t="shared" si="0"/>
        <v>0</v>
      </c>
      <c r="L11" s="35">
        <f t="shared" si="1"/>
        <v>171.31872356785829</v>
      </c>
      <c r="M11" s="27">
        <f t="shared" si="2"/>
        <v>0</v>
      </c>
      <c r="N11" s="27">
        <f t="shared" si="3"/>
        <v>0</v>
      </c>
      <c r="O11" s="16">
        <f t="shared" si="4"/>
        <v>171.31872356785829</v>
      </c>
    </row>
    <row r="12" spans="1:18">
      <c r="A12" s="22">
        <v>8</v>
      </c>
      <c r="B12" s="15">
        <v>92</v>
      </c>
      <c r="C12" s="23" t="s">
        <v>182</v>
      </c>
      <c r="D12" s="15" t="s">
        <v>12</v>
      </c>
      <c r="E12" s="23" t="s">
        <v>46</v>
      </c>
      <c r="F12" s="15" t="s">
        <v>24</v>
      </c>
      <c r="G12" s="55"/>
      <c r="H12" s="56">
        <v>1.8618055555555599</v>
      </c>
      <c r="I12" s="25">
        <v>0</v>
      </c>
      <c r="J12" s="25">
        <v>0</v>
      </c>
      <c r="K12" s="26">
        <f t="shared" si="0"/>
        <v>0</v>
      </c>
      <c r="L12" s="35">
        <f t="shared" si="1"/>
        <v>166.2066393136883</v>
      </c>
      <c r="M12" s="27">
        <f t="shared" si="2"/>
        <v>0</v>
      </c>
      <c r="N12" s="27">
        <f t="shared" si="3"/>
        <v>0</v>
      </c>
      <c r="O12" s="16">
        <f t="shared" si="4"/>
        <v>166.2066393136883</v>
      </c>
    </row>
    <row r="13" spans="1:18">
      <c r="A13" s="22">
        <v>9</v>
      </c>
      <c r="B13" s="15">
        <v>48</v>
      </c>
      <c r="C13" s="23" t="s">
        <v>22</v>
      </c>
      <c r="D13" s="15" t="s">
        <v>12</v>
      </c>
      <c r="E13" s="23" t="s">
        <v>23</v>
      </c>
      <c r="F13" s="15" t="s">
        <v>24</v>
      </c>
      <c r="G13" s="55"/>
      <c r="H13" s="57">
        <v>1.8659722222222199</v>
      </c>
      <c r="I13" s="25">
        <v>0</v>
      </c>
      <c r="J13" s="25">
        <v>0</v>
      </c>
      <c r="K13" s="26">
        <f t="shared" si="0"/>
        <v>0</v>
      </c>
      <c r="L13" s="35">
        <f t="shared" si="1"/>
        <v>165.835504279866</v>
      </c>
      <c r="M13" s="27">
        <f t="shared" si="2"/>
        <v>0</v>
      </c>
      <c r="N13" s="27">
        <f t="shared" si="3"/>
        <v>0</v>
      </c>
      <c r="O13" s="16">
        <f t="shared" si="4"/>
        <v>165.835504279866</v>
      </c>
    </row>
    <row r="14" spans="1:18">
      <c r="A14" s="22">
        <v>10</v>
      </c>
      <c r="B14" s="15">
        <v>59</v>
      </c>
      <c r="C14" s="23" t="s">
        <v>33</v>
      </c>
      <c r="D14" s="15" t="s">
        <v>12</v>
      </c>
      <c r="E14" s="23" t="s">
        <v>34</v>
      </c>
      <c r="F14" s="15" t="s">
        <v>24</v>
      </c>
      <c r="G14" s="55"/>
      <c r="H14" s="57">
        <v>1.9256944444444399</v>
      </c>
      <c r="I14" s="25">
        <v>0</v>
      </c>
      <c r="J14" s="25">
        <v>0</v>
      </c>
      <c r="K14" s="26">
        <f t="shared" si="0"/>
        <v>0</v>
      </c>
      <c r="L14" s="35">
        <f t="shared" si="1"/>
        <v>160.69239091236943</v>
      </c>
      <c r="M14" s="27">
        <f t="shared" si="2"/>
        <v>0</v>
      </c>
      <c r="N14" s="27">
        <f t="shared" si="3"/>
        <v>0</v>
      </c>
      <c r="O14" s="16">
        <f t="shared" si="4"/>
        <v>160.69239091236943</v>
      </c>
    </row>
    <row r="15" spans="1:18" ht="15" customHeight="1">
      <c r="A15" s="22">
        <v>11</v>
      </c>
      <c r="B15" s="15">
        <v>15</v>
      </c>
      <c r="C15" s="23" t="s">
        <v>29</v>
      </c>
      <c r="D15" s="15" t="s">
        <v>12</v>
      </c>
      <c r="E15" s="23" t="s">
        <v>21</v>
      </c>
      <c r="F15" s="15" t="s">
        <v>24</v>
      </c>
      <c r="G15" s="55"/>
      <c r="H15" s="57">
        <v>1.9680555555555601</v>
      </c>
      <c r="I15" s="25">
        <v>0</v>
      </c>
      <c r="J15" s="25">
        <v>0</v>
      </c>
      <c r="K15" s="26">
        <f t="shared" si="0"/>
        <v>0</v>
      </c>
      <c r="L15" s="35">
        <f t="shared" si="1"/>
        <v>157.23359209597683</v>
      </c>
      <c r="M15" s="27">
        <f t="shared" si="2"/>
        <v>0</v>
      </c>
      <c r="N15" s="27">
        <f t="shared" si="3"/>
        <v>0</v>
      </c>
      <c r="O15" s="16">
        <f t="shared" si="4"/>
        <v>157.23359209597683</v>
      </c>
    </row>
    <row r="16" spans="1:18" ht="15" customHeight="1">
      <c r="A16" s="22">
        <v>12</v>
      </c>
      <c r="B16" s="15">
        <v>116</v>
      </c>
      <c r="C16" s="23" t="s">
        <v>183</v>
      </c>
      <c r="D16" s="15" t="s">
        <v>74</v>
      </c>
      <c r="E16" s="23" t="s">
        <v>184</v>
      </c>
      <c r="F16" s="15" t="s">
        <v>75</v>
      </c>
      <c r="G16" s="55"/>
      <c r="H16" s="57">
        <v>1.9680555555555601</v>
      </c>
      <c r="I16" s="25">
        <v>0</v>
      </c>
      <c r="J16" s="25">
        <v>0</v>
      </c>
      <c r="K16" s="26">
        <f t="shared" si="0"/>
        <v>0</v>
      </c>
      <c r="L16" s="35">
        <f t="shared" si="1"/>
        <v>157.23359209597683</v>
      </c>
      <c r="M16" s="27">
        <f t="shared" si="2"/>
        <v>0</v>
      </c>
      <c r="N16" s="27">
        <f t="shared" si="3"/>
        <v>0</v>
      </c>
      <c r="O16" s="16">
        <f t="shared" si="4"/>
        <v>157.23359209597683</v>
      </c>
    </row>
    <row r="17" spans="1:15">
      <c r="A17" s="22">
        <v>13</v>
      </c>
      <c r="B17" s="15">
        <v>62</v>
      </c>
      <c r="C17" s="23" t="s">
        <v>37</v>
      </c>
      <c r="D17" s="15" t="s">
        <v>12</v>
      </c>
      <c r="E17" s="23" t="s">
        <v>21</v>
      </c>
      <c r="F17" s="15" t="s">
        <v>14</v>
      </c>
      <c r="G17" s="55"/>
      <c r="H17" s="57">
        <v>1.9722222222222201</v>
      </c>
      <c r="I17" s="25">
        <v>0</v>
      </c>
      <c r="J17" s="25">
        <v>0</v>
      </c>
      <c r="K17" s="26">
        <f t="shared" si="0"/>
        <v>0</v>
      </c>
      <c r="L17" s="35">
        <f t="shared" si="1"/>
        <v>156.90140845070417</v>
      </c>
      <c r="M17" s="27">
        <f t="shared" si="2"/>
        <v>0</v>
      </c>
      <c r="N17" s="27">
        <f t="shared" si="3"/>
        <v>0</v>
      </c>
      <c r="O17" s="16">
        <f t="shared" si="4"/>
        <v>156.90140845070417</v>
      </c>
    </row>
    <row r="18" spans="1:15">
      <c r="A18" s="22">
        <v>14</v>
      </c>
      <c r="B18" s="15">
        <v>55</v>
      </c>
      <c r="C18" s="23" t="s">
        <v>20</v>
      </c>
      <c r="D18" s="15" t="s">
        <v>12</v>
      </c>
      <c r="E18" s="23" t="s">
        <v>21</v>
      </c>
      <c r="F18" s="15" t="s">
        <v>17</v>
      </c>
      <c r="G18" s="55"/>
      <c r="H18" s="57">
        <v>1.97430555555556</v>
      </c>
      <c r="I18" s="25">
        <v>0</v>
      </c>
      <c r="J18" s="25">
        <v>0</v>
      </c>
      <c r="K18" s="26">
        <f t="shared" si="0"/>
        <v>0</v>
      </c>
      <c r="L18" s="35">
        <f t="shared" si="1"/>
        <v>156.73584241997833</v>
      </c>
      <c r="M18" s="27">
        <f t="shared" si="2"/>
        <v>0</v>
      </c>
      <c r="N18" s="27">
        <f t="shared" si="3"/>
        <v>0</v>
      </c>
      <c r="O18" s="16">
        <f t="shared" si="4"/>
        <v>156.73584241997833</v>
      </c>
    </row>
    <row r="19" spans="1:15">
      <c r="A19" s="22">
        <v>15</v>
      </c>
      <c r="B19" s="15">
        <v>105</v>
      </c>
      <c r="C19" s="23" t="s">
        <v>185</v>
      </c>
      <c r="D19" s="15" t="s">
        <v>12</v>
      </c>
      <c r="E19" s="23" t="s">
        <v>186</v>
      </c>
      <c r="F19" s="15" t="s">
        <v>24</v>
      </c>
      <c r="G19" s="55"/>
      <c r="H19" s="57">
        <v>1.9965277777777799</v>
      </c>
      <c r="I19" s="25">
        <v>0</v>
      </c>
      <c r="J19" s="25">
        <v>0</v>
      </c>
      <c r="K19" s="26">
        <f t="shared" si="0"/>
        <v>0</v>
      </c>
      <c r="L19" s="35">
        <f t="shared" si="1"/>
        <v>154.99130434782572</v>
      </c>
      <c r="M19" s="27">
        <f t="shared" si="2"/>
        <v>0</v>
      </c>
      <c r="N19" s="27">
        <f t="shared" si="3"/>
        <v>0</v>
      </c>
      <c r="O19" s="16">
        <f t="shared" si="4"/>
        <v>154.99130434782572</v>
      </c>
    </row>
    <row r="20" spans="1:15">
      <c r="A20" s="22">
        <v>16</v>
      </c>
      <c r="B20" s="15">
        <v>96</v>
      </c>
      <c r="C20" s="23" t="s">
        <v>187</v>
      </c>
      <c r="D20" s="15" t="s">
        <v>12</v>
      </c>
      <c r="E20" s="23" t="s">
        <v>188</v>
      </c>
      <c r="F20" s="15" t="s">
        <v>24</v>
      </c>
      <c r="G20" s="55"/>
      <c r="H20" s="57">
        <v>2.00277777777778</v>
      </c>
      <c r="I20" s="25">
        <v>0</v>
      </c>
      <c r="J20" s="25">
        <v>0</v>
      </c>
      <c r="K20" s="26">
        <f t="shared" si="0"/>
        <v>0</v>
      </c>
      <c r="L20" s="35">
        <f t="shared" si="1"/>
        <v>154.50762829403567</v>
      </c>
      <c r="M20" s="27">
        <f t="shared" si="2"/>
        <v>0</v>
      </c>
      <c r="N20" s="27">
        <f t="shared" si="3"/>
        <v>0</v>
      </c>
      <c r="O20" s="16">
        <f t="shared" si="4"/>
        <v>154.50762829403567</v>
      </c>
    </row>
    <row r="21" spans="1:15">
      <c r="A21" s="22">
        <v>17</v>
      </c>
      <c r="B21" s="15">
        <v>13</v>
      </c>
      <c r="C21" s="23" t="s">
        <v>41</v>
      </c>
      <c r="D21" s="15" t="s">
        <v>12</v>
      </c>
      <c r="E21" s="23" t="s">
        <v>42</v>
      </c>
      <c r="F21" s="15" t="s">
        <v>17</v>
      </c>
      <c r="G21" s="55"/>
      <c r="H21" s="57">
        <v>2.0083333333333302</v>
      </c>
      <c r="I21" s="25">
        <v>0</v>
      </c>
      <c r="J21" s="25">
        <v>0</v>
      </c>
      <c r="K21" s="26">
        <f t="shared" si="0"/>
        <v>0</v>
      </c>
      <c r="L21" s="35">
        <f t="shared" si="1"/>
        <v>154.08022130013833</v>
      </c>
      <c r="M21" s="27">
        <f t="shared" si="2"/>
        <v>0</v>
      </c>
      <c r="N21" s="27">
        <f t="shared" si="3"/>
        <v>0</v>
      </c>
      <c r="O21" s="16">
        <f t="shared" si="4"/>
        <v>154.08022130013833</v>
      </c>
    </row>
    <row r="22" spans="1:15">
      <c r="A22" s="22">
        <v>18</v>
      </c>
      <c r="B22" s="15">
        <v>54</v>
      </c>
      <c r="C22" s="23" t="s">
        <v>47</v>
      </c>
      <c r="D22" s="15" t="s">
        <v>12</v>
      </c>
      <c r="E22" s="23" t="s">
        <v>48</v>
      </c>
      <c r="F22" s="15" t="s">
        <v>28</v>
      </c>
      <c r="G22" s="55"/>
      <c r="H22" s="57">
        <v>2.0145833333333298</v>
      </c>
      <c r="I22" s="25">
        <v>0</v>
      </c>
      <c r="J22" s="25">
        <v>0</v>
      </c>
      <c r="K22" s="26">
        <f t="shared" si="0"/>
        <v>0</v>
      </c>
      <c r="L22" s="35">
        <f t="shared" si="1"/>
        <v>153.60220613581527</v>
      </c>
      <c r="M22" s="27">
        <f t="shared" si="2"/>
        <v>0</v>
      </c>
      <c r="N22" s="27">
        <f t="shared" si="3"/>
        <v>0</v>
      </c>
      <c r="O22" s="16">
        <f t="shared" si="4"/>
        <v>153.60220613581527</v>
      </c>
    </row>
    <row r="23" spans="1:15">
      <c r="A23" s="22">
        <v>19</v>
      </c>
      <c r="B23" s="15">
        <v>39</v>
      </c>
      <c r="C23" s="23" t="s">
        <v>35</v>
      </c>
      <c r="D23" s="15" t="s">
        <v>12</v>
      </c>
      <c r="E23" s="23" t="s">
        <v>36</v>
      </c>
      <c r="F23" s="15" t="s">
        <v>24</v>
      </c>
      <c r="G23" s="55"/>
      <c r="H23" s="57">
        <v>2.0263888888888899</v>
      </c>
      <c r="I23" s="25">
        <v>0</v>
      </c>
      <c r="J23" s="25">
        <v>0</v>
      </c>
      <c r="K23" s="26">
        <f t="shared" si="0"/>
        <v>0</v>
      </c>
      <c r="L23" s="35">
        <f t="shared" si="1"/>
        <v>152.70733379026703</v>
      </c>
      <c r="M23" s="27">
        <f t="shared" si="2"/>
        <v>0</v>
      </c>
      <c r="N23" s="27">
        <f t="shared" si="3"/>
        <v>0</v>
      </c>
      <c r="O23" s="16">
        <f t="shared" si="4"/>
        <v>152.70733379026703</v>
      </c>
    </row>
    <row r="24" spans="1:15">
      <c r="A24" s="22">
        <v>20</v>
      </c>
      <c r="B24" s="15">
        <v>26</v>
      </c>
      <c r="C24" s="23" t="s">
        <v>45</v>
      </c>
      <c r="D24" s="15" t="s">
        <v>12</v>
      </c>
      <c r="E24" s="23" t="s">
        <v>46</v>
      </c>
      <c r="F24" s="15" t="s">
        <v>17</v>
      </c>
      <c r="G24" s="55"/>
      <c r="H24" s="57">
        <v>2.03125</v>
      </c>
      <c r="I24" s="25">
        <v>0</v>
      </c>
      <c r="J24" s="25">
        <v>0</v>
      </c>
      <c r="K24" s="26">
        <f t="shared" si="0"/>
        <v>0</v>
      </c>
      <c r="L24" s="35">
        <f t="shared" si="1"/>
        <v>152.34188034188011</v>
      </c>
      <c r="M24" s="27">
        <f t="shared" si="2"/>
        <v>0</v>
      </c>
      <c r="N24" s="27">
        <f t="shared" si="3"/>
        <v>0</v>
      </c>
      <c r="O24" s="16">
        <f t="shared" si="4"/>
        <v>152.34188034188011</v>
      </c>
    </row>
    <row r="25" spans="1:15" ht="15" customHeight="1">
      <c r="A25" s="22">
        <v>21</v>
      </c>
      <c r="B25" s="15">
        <v>100</v>
      </c>
      <c r="C25" s="23" t="s">
        <v>189</v>
      </c>
      <c r="D25" s="15" t="s">
        <v>12</v>
      </c>
      <c r="E25" s="23" t="s">
        <v>64</v>
      </c>
      <c r="F25" s="15" t="s">
        <v>17</v>
      </c>
      <c r="G25" s="55"/>
      <c r="H25" s="57">
        <v>2.0555555555555598</v>
      </c>
      <c r="I25" s="25">
        <v>0</v>
      </c>
      <c r="J25" s="25">
        <v>0</v>
      </c>
      <c r="K25" s="26">
        <f t="shared" si="0"/>
        <v>0</v>
      </c>
      <c r="L25" s="35">
        <f t="shared" si="1"/>
        <v>150.54054054054004</v>
      </c>
      <c r="M25" s="27">
        <f t="shared" si="2"/>
        <v>0</v>
      </c>
      <c r="N25" s="27">
        <f t="shared" si="3"/>
        <v>0</v>
      </c>
      <c r="O25" s="16">
        <f t="shared" si="4"/>
        <v>150.54054054054004</v>
      </c>
    </row>
    <row r="26" spans="1:15">
      <c r="A26" s="58" t="s">
        <v>190</v>
      </c>
      <c r="B26" s="15">
        <v>93</v>
      </c>
      <c r="C26" s="23" t="s">
        <v>191</v>
      </c>
      <c r="D26" s="15" t="s">
        <v>12</v>
      </c>
      <c r="E26" s="23" t="s">
        <v>64</v>
      </c>
      <c r="F26" s="15" t="s">
        <v>79</v>
      </c>
      <c r="G26" s="55"/>
      <c r="H26" s="57">
        <v>2.0562499999999999</v>
      </c>
      <c r="I26" s="25">
        <v>0</v>
      </c>
      <c r="J26" s="25">
        <v>0</v>
      </c>
      <c r="K26" s="26">
        <f t="shared" si="0"/>
        <v>0</v>
      </c>
      <c r="L26" s="35">
        <f t="shared" si="1"/>
        <v>150.48969942586942</v>
      </c>
      <c r="M26" s="27">
        <f t="shared" si="2"/>
        <v>0</v>
      </c>
      <c r="N26" s="27">
        <f t="shared" si="3"/>
        <v>0</v>
      </c>
      <c r="O26" s="16">
        <f t="shared" si="4"/>
        <v>150.48969942586942</v>
      </c>
    </row>
    <row r="27" spans="1:15">
      <c r="A27" s="22">
        <v>23</v>
      </c>
      <c r="B27" s="15">
        <v>120</v>
      </c>
      <c r="C27" s="23" t="s">
        <v>192</v>
      </c>
      <c r="D27" s="15" t="s">
        <v>12</v>
      </c>
      <c r="E27" s="23" t="s">
        <v>46</v>
      </c>
      <c r="F27" s="15" t="s">
        <v>24</v>
      </c>
      <c r="G27" s="55"/>
      <c r="H27" s="57">
        <v>2.1076388888888902</v>
      </c>
      <c r="I27" s="25">
        <v>0</v>
      </c>
      <c r="J27" s="25">
        <v>0</v>
      </c>
      <c r="K27" s="26">
        <f t="shared" si="0"/>
        <v>0</v>
      </c>
      <c r="L27" s="35">
        <f t="shared" si="1"/>
        <v>146.82042833607878</v>
      </c>
      <c r="M27" s="27">
        <f t="shared" si="2"/>
        <v>0</v>
      </c>
      <c r="N27" s="27">
        <f t="shared" si="3"/>
        <v>0</v>
      </c>
      <c r="O27" s="16">
        <f t="shared" si="4"/>
        <v>146.82042833607878</v>
      </c>
    </row>
    <row r="28" spans="1:15">
      <c r="A28" s="22">
        <v>24</v>
      </c>
      <c r="B28" s="15">
        <v>56</v>
      </c>
      <c r="C28" s="23" t="s">
        <v>51</v>
      </c>
      <c r="D28" s="15" t="s">
        <v>12</v>
      </c>
      <c r="E28" s="23" t="s">
        <v>52</v>
      </c>
      <c r="F28" s="15" t="s">
        <v>28</v>
      </c>
      <c r="G28" s="55"/>
      <c r="H28" s="57">
        <v>2.1124999999999998</v>
      </c>
      <c r="I28" s="25">
        <v>0</v>
      </c>
      <c r="J28" s="25">
        <v>0</v>
      </c>
      <c r="K28" s="26">
        <f t="shared" si="0"/>
        <v>0</v>
      </c>
      <c r="L28" s="35">
        <f t="shared" si="1"/>
        <v>146.48257725180781</v>
      </c>
      <c r="M28" s="27">
        <f t="shared" si="2"/>
        <v>0</v>
      </c>
      <c r="N28" s="27">
        <f t="shared" si="3"/>
        <v>0</v>
      </c>
      <c r="O28" s="16">
        <f t="shared" si="4"/>
        <v>146.48257725180781</v>
      </c>
    </row>
    <row r="29" spans="1:15">
      <c r="A29" s="22">
        <v>25</v>
      </c>
      <c r="B29" s="15">
        <v>99</v>
      </c>
      <c r="C29" s="23" t="s">
        <v>193</v>
      </c>
      <c r="D29" s="15" t="s">
        <v>12</v>
      </c>
      <c r="E29" s="23" t="s">
        <v>21</v>
      </c>
      <c r="F29" s="15" t="s">
        <v>24</v>
      </c>
      <c r="G29" s="55"/>
      <c r="H29" s="57">
        <v>2.1166666666666698</v>
      </c>
      <c r="I29" s="25">
        <v>0</v>
      </c>
      <c r="J29" s="25">
        <v>0</v>
      </c>
      <c r="K29" s="26">
        <f t="shared" si="0"/>
        <v>0</v>
      </c>
      <c r="L29" s="35">
        <f t="shared" si="1"/>
        <v>146.19422572178436</v>
      </c>
      <c r="M29" s="27">
        <f t="shared" si="2"/>
        <v>0</v>
      </c>
      <c r="N29" s="27">
        <f t="shared" si="3"/>
        <v>0</v>
      </c>
      <c r="O29" s="16">
        <f t="shared" si="4"/>
        <v>146.19422572178436</v>
      </c>
    </row>
    <row r="30" spans="1:15">
      <c r="A30" s="22">
        <v>26</v>
      </c>
      <c r="B30" s="15">
        <v>22</v>
      </c>
      <c r="C30" s="23" t="s">
        <v>57</v>
      </c>
      <c r="D30" s="15" t="s">
        <v>12</v>
      </c>
      <c r="E30" s="23" t="s">
        <v>58</v>
      </c>
      <c r="F30" s="15" t="s">
        <v>24</v>
      </c>
      <c r="G30" s="55"/>
      <c r="H30" s="57">
        <v>2.1229166666666699</v>
      </c>
      <c r="I30" s="25">
        <v>0</v>
      </c>
      <c r="J30" s="25">
        <v>0</v>
      </c>
      <c r="K30" s="26">
        <f t="shared" si="0"/>
        <v>0</v>
      </c>
      <c r="L30" s="35">
        <f t="shared" si="1"/>
        <v>145.76382073928647</v>
      </c>
      <c r="M30" s="27">
        <f t="shared" si="2"/>
        <v>0</v>
      </c>
      <c r="N30" s="27">
        <f t="shared" si="3"/>
        <v>0</v>
      </c>
      <c r="O30" s="16">
        <f t="shared" si="4"/>
        <v>145.76382073928647</v>
      </c>
    </row>
    <row r="31" spans="1:15">
      <c r="A31" s="22">
        <v>27</v>
      </c>
      <c r="B31" s="15">
        <v>118</v>
      </c>
      <c r="C31" s="23" t="s">
        <v>194</v>
      </c>
      <c r="D31" s="15" t="s">
        <v>12</v>
      </c>
      <c r="E31" s="23" t="s">
        <v>126</v>
      </c>
      <c r="F31" s="15" t="s">
        <v>14</v>
      </c>
      <c r="G31" s="55"/>
      <c r="H31" s="56">
        <v>2.1319444444444402</v>
      </c>
      <c r="I31" s="25">
        <v>0</v>
      </c>
      <c r="J31" s="25">
        <v>0</v>
      </c>
      <c r="K31" s="26">
        <f t="shared" si="0"/>
        <v>0</v>
      </c>
      <c r="L31" s="35">
        <f t="shared" si="1"/>
        <v>145.14657980456033</v>
      </c>
      <c r="M31" s="27">
        <f t="shared" si="2"/>
        <v>0</v>
      </c>
      <c r="N31" s="27">
        <f t="shared" si="3"/>
        <v>0</v>
      </c>
      <c r="O31" s="16">
        <f t="shared" si="4"/>
        <v>145.14657980456033</v>
      </c>
    </row>
    <row r="32" spans="1:15">
      <c r="A32" s="22">
        <v>28</v>
      </c>
      <c r="B32" s="15">
        <v>80</v>
      </c>
      <c r="C32" s="23" t="s">
        <v>60</v>
      </c>
      <c r="D32" s="15" t="s">
        <v>12</v>
      </c>
      <c r="E32" s="23" t="s">
        <v>61</v>
      </c>
      <c r="F32" s="15" t="s">
        <v>28</v>
      </c>
      <c r="G32" s="55"/>
      <c r="H32" s="57">
        <v>2.1756944444444399</v>
      </c>
      <c r="I32" s="25">
        <v>0</v>
      </c>
      <c r="J32" s="25">
        <v>0</v>
      </c>
      <c r="K32" s="26">
        <f t="shared" si="0"/>
        <v>0</v>
      </c>
      <c r="L32" s="35">
        <f t="shared" si="1"/>
        <v>142.22789658474315</v>
      </c>
      <c r="M32" s="27">
        <f t="shared" si="2"/>
        <v>0</v>
      </c>
      <c r="N32" s="27">
        <f t="shared" si="3"/>
        <v>0</v>
      </c>
      <c r="O32" s="16">
        <f t="shared" si="4"/>
        <v>142.22789658474315</v>
      </c>
    </row>
    <row r="33" spans="1:18">
      <c r="A33" s="22">
        <v>29</v>
      </c>
      <c r="B33" s="15">
        <v>83</v>
      </c>
      <c r="C33" s="23" t="s">
        <v>68</v>
      </c>
      <c r="D33" s="15" t="s">
        <v>12</v>
      </c>
      <c r="E33" s="23" t="s">
        <v>69</v>
      </c>
      <c r="F33" s="15" t="s">
        <v>17</v>
      </c>
      <c r="G33" s="55"/>
      <c r="H33" s="57">
        <v>2.1972222222222202</v>
      </c>
      <c r="I33" s="25">
        <v>0</v>
      </c>
      <c r="J33" s="25">
        <v>0</v>
      </c>
      <c r="K33" s="26">
        <f t="shared" si="0"/>
        <v>0</v>
      </c>
      <c r="L33" s="35">
        <f t="shared" si="1"/>
        <v>140.83438685208588</v>
      </c>
      <c r="M33" s="27">
        <f t="shared" si="2"/>
        <v>0</v>
      </c>
      <c r="N33" s="27">
        <f t="shared" si="3"/>
        <v>0</v>
      </c>
      <c r="O33" s="16">
        <f t="shared" si="4"/>
        <v>140.83438685208588</v>
      </c>
    </row>
    <row r="34" spans="1:18">
      <c r="A34" s="22">
        <v>30</v>
      </c>
      <c r="B34" s="15">
        <v>115</v>
      </c>
      <c r="C34" s="23" t="s">
        <v>195</v>
      </c>
      <c r="D34" s="15" t="s">
        <v>12</v>
      </c>
      <c r="E34" s="23" t="s">
        <v>184</v>
      </c>
      <c r="F34" s="15" t="s">
        <v>17</v>
      </c>
      <c r="G34" s="55"/>
      <c r="H34" s="57">
        <v>2.2263888888888901</v>
      </c>
      <c r="I34" s="25">
        <v>0</v>
      </c>
      <c r="J34" s="25">
        <v>0</v>
      </c>
      <c r="K34" s="26">
        <f t="shared" si="0"/>
        <v>0</v>
      </c>
      <c r="L34" s="35">
        <f t="shared" si="1"/>
        <v>138.98939488459112</v>
      </c>
      <c r="M34" s="27">
        <f t="shared" si="2"/>
        <v>0</v>
      </c>
      <c r="N34" s="27">
        <f t="shared" si="3"/>
        <v>0</v>
      </c>
      <c r="O34" s="16">
        <f t="shared" si="4"/>
        <v>138.98939488459112</v>
      </c>
    </row>
    <row r="35" spans="1:18">
      <c r="A35" s="22">
        <v>31</v>
      </c>
      <c r="B35" s="15">
        <v>4</v>
      </c>
      <c r="C35" s="23" t="s">
        <v>50</v>
      </c>
      <c r="D35" s="15" t="s">
        <v>12</v>
      </c>
      <c r="E35" s="23" t="s">
        <v>196</v>
      </c>
      <c r="F35" s="15" t="s">
        <v>17</v>
      </c>
      <c r="G35" s="55"/>
      <c r="H35" s="57">
        <v>2.2354166666666702</v>
      </c>
      <c r="I35" s="25">
        <v>0</v>
      </c>
      <c r="J35" s="25">
        <v>0</v>
      </c>
      <c r="K35" s="26">
        <f t="shared" si="0"/>
        <v>0</v>
      </c>
      <c r="L35" s="35">
        <f t="shared" si="1"/>
        <v>138.42808325566904</v>
      </c>
      <c r="M35" s="27">
        <f t="shared" si="2"/>
        <v>0</v>
      </c>
      <c r="N35" s="27">
        <f t="shared" si="3"/>
        <v>0</v>
      </c>
      <c r="O35" s="16">
        <f t="shared" si="4"/>
        <v>138.42808325566904</v>
      </c>
    </row>
    <row r="36" spans="1:18">
      <c r="A36" s="22">
        <v>32</v>
      </c>
      <c r="B36" s="15">
        <v>5</v>
      </c>
      <c r="C36" s="23" t="s">
        <v>59</v>
      </c>
      <c r="D36" s="15" t="s">
        <v>12</v>
      </c>
      <c r="E36" s="23" t="s">
        <v>21</v>
      </c>
      <c r="F36" s="15" t="s">
        <v>24</v>
      </c>
      <c r="G36" s="55"/>
      <c r="H36" s="57">
        <v>2.2506944444444401</v>
      </c>
      <c r="I36" s="25">
        <v>0</v>
      </c>
      <c r="J36" s="25">
        <v>0</v>
      </c>
      <c r="K36" s="26">
        <f t="shared" si="0"/>
        <v>0</v>
      </c>
      <c r="L36" s="35">
        <f t="shared" si="1"/>
        <v>137.48842949706886</v>
      </c>
      <c r="M36" s="27">
        <f t="shared" si="2"/>
        <v>0</v>
      </c>
      <c r="N36" s="27">
        <f t="shared" si="3"/>
        <v>0</v>
      </c>
      <c r="O36" s="16">
        <f t="shared" si="4"/>
        <v>137.48842949706886</v>
      </c>
      <c r="P36" s="28"/>
      <c r="Q36" s="28"/>
      <c r="R36" s="28"/>
    </row>
    <row r="37" spans="1:18">
      <c r="A37" s="22">
        <v>33</v>
      </c>
      <c r="B37" s="15">
        <v>20</v>
      </c>
      <c r="C37" s="23" t="s">
        <v>70</v>
      </c>
      <c r="D37" s="15" t="s">
        <v>12</v>
      </c>
      <c r="E37" s="23" t="s">
        <v>46</v>
      </c>
      <c r="F37" s="15" t="s">
        <v>24</v>
      </c>
      <c r="G37" s="55"/>
      <c r="H37" s="57">
        <v>2.30694444444444</v>
      </c>
      <c r="I37" s="25">
        <v>0</v>
      </c>
      <c r="J37" s="25">
        <v>0</v>
      </c>
      <c r="K37" s="26">
        <f t="shared" si="0"/>
        <v>0</v>
      </c>
      <c r="L37" s="35">
        <f t="shared" si="1"/>
        <v>134.13606261288388</v>
      </c>
      <c r="M37" s="27">
        <f t="shared" si="2"/>
        <v>0</v>
      </c>
      <c r="N37" s="27">
        <f t="shared" si="3"/>
        <v>0</v>
      </c>
      <c r="O37" s="16">
        <f t="shared" si="4"/>
        <v>134.13606261288388</v>
      </c>
    </row>
    <row r="38" spans="1:18">
      <c r="A38" s="22">
        <v>34</v>
      </c>
      <c r="B38" s="15">
        <v>103</v>
      </c>
      <c r="C38" s="23" t="s">
        <v>197</v>
      </c>
      <c r="D38" s="15" t="s">
        <v>12</v>
      </c>
      <c r="E38" s="23" t="s">
        <v>198</v>
      </c>
      <c r="F38" s="15" t="s">
        <v>28</v>
      </c>
      <c r="G38" s="55"/>
      <c r="H38" s="57">
        <v>2.3368055555555598</v>
      </c>
      <c r="I38" s="25">
        <v>0</v>
      </c>
      <c r="J38" s="25">
        <v>0</v>
      </c>
      <c r="K38" s="26">
        <f t="shared" si="0"/>
        <v>0</v>
      </c>
      <c r="L38" s="35">
        <f t="shared" si="1"/>
        <v>132.42199108469498</v>
      </c>
      <c r="M38" s="27">
        <f t="shared" si="2"/>
        <v>0</v>
      </c>
      <c r="N38" s="27">
        <f t="shared" si="3"/>
        <v>0</v>
      </c>
      <c r="O38" s="16">
        <f t="shared" si="4"/>
        <v>132.42199108469498</v>
      </c>
    </row>
    <row r="39" spans="1:18">
      <c r="A39" s="22">
        <v>35</v>
      </c>
      <c r="B39" s="15">
        <v>91</v>
      </c>
      <c r="C39" s="23" t="s">
        <v>199</v>
      </c>
      <c r="D39" s="15" t="s">
        <v>12</v>
      </c>
      <c r="E39" s="23" t="s">
        <v>69</v>
      </c>
      <c r="F39" s="15" t="s">
        <v>24</v>
      </c>
      <c r="G39" s="55"/>
      <c r="H39" s="57">
        <v>2.36944444444444</v>
      </c>
      <c r="I39" s="25">
        <v>0</v>
      </c>
      <c r="J39" s="25">
        <v>0</v>
      </c>
      <c r="K39" s="26">
        <f t="shared" si="0"/>
        <v>0</v>
      </c>
      <c r="L39" s="35">
        <f t="shared" si="1"/>
        <v>130.59788980070346</v>
      </c>
      <c r="M39" s="27">
        <f t="shared" si="2"/>
        <v>0</v>
      </c>
      <c r="N39" s="27">
        <f t="shared" si="3"/>
        <v>0</v>
      </c>
      <c r="O39" s="16">
        <f t="shared" si="4"/>
        <v>130.59788980070346</v>
      </c>
    </row>
    <row r="40" spans="1:18">
      <c r="A40" s="22">
        <v>36</v>
      </c>
      <c r="B40" s="15">
        <v>10</v>
      </c>
      <c r="C40" s="23" t="s">
        <v>71</v>
      </c>
      <c r="D40" s="15" t="s">
        <v>12</v>
      </c>
      <c r="E40" s="23" t="s">
        <v>21</v>
      </c>
      <c r="F40" s="15" t="s">
        <v>32</v>
      </c>
      <c r="G40" s="55"/>
      <c r="H40" s="57">
        <v>2.3916666666666702</v>
      </c>
      <c r="I40" s="25">
        <v>0</v>
      </c>
      <c r="J40" s="25">
        <v>0</v>
      </c>
      <c r="K40" s="26">
        <f t="shared" si="0"/>
        <v>0</v>
      </c>
      <c r="L40" s="35">
        <f t="shared" si="1"/>
        <v>129.38443670150949</v>
      </c>
      <c r="M40" s="27">
        <f t="shared" si="2"/>
        <v>0</v>
      </c>
      <c r="N40" s="27">
        <f t="shared" si="3"/>
        <v>0</v>
      </c>
      <c r="O40" s="16">
        <f t="shared" si="4"/>
        <v>129.38443670150949</v>
      </c>
    </row>
    <row r="41" spans="1:18">
      <c r="A41" s="22">
        <v>37</v>
      </c>
      <c r="B41" s="15">
        <v>8</v>
      </c>
      <c r="C41" s="23" t="s">
        <v>65</v>
      </c>
      <c r="D41" s="15" t="s">
        <v>12</v>
      </c>
      <c r="E41" s="23" t="s">
        <v>66</v>
      </c>
      <c r="F41" s="15" t="s">
        <v>28</v>
      </c>
      <c r="G41" s="55"/>
      <c r="H41" s="57">
        <v>2.4256944444444399</v>
      </c>
      <c r="I41" s="25">
        <v>0</v>
      </c>
      <c r="J41" s="25">
        <v>0</v>
      </c>
      <c r="K41" s="26">
        <f t="shared" si="0"/>
        <v>0</v>
      </c>
      <c r="L41" s="35">
        <f t="shared" si="1"/>
        <v>127.56942456341261</v>
      </c>
      <c r="M41" s="27">
        <f t="shared" si="2"/>
        <v>0</v>
      </c>
      <c r="N41" s="27">
        <f t="shared" si="3"/>
        <v>0</v>
      </c>
      <c r="O41" s="16">
        <f t="shared" si="4"/>
        <v>127.56942456341261</v>
      </c>
    </row>
    <row r="42" spans="1:18">
      <c r="A42" s="22">
        <v>38</v>
      </c>
      <c r="B42" s="15">
        <v>2</v>
      </c>
      <c r="C42" s="23" t="s">
        <v>76</v>
      </c>
      <c r="D42" s="15" t="s">
        <v>12</v>
      </c>
      <c r="E42" s="23" t="s">
        <v>21</v>
      </c>
      <c r="F42" s="15" t="s">
        <v>32</v>
      </c>
      <c r="G42" s="55"/>
      <c r="H42" s="57">
        <v>2.4902777777777798</v>
      </c>
      <c r="I42" s="25">
        <v>0</v>
      </c>
      <c r="J42" s="25">
        <v>0</v>
      </c>
      <c r="K42" s="26">
        <f t="shared" si="0"/>
        <v>0</v>
      </c>
      <c r="L42" s="35">
        <f t="shared" si="1"/>
        <v>124.2610150585608</v>
      </c>
      <c r="M42" s="27">
        <f t="shared" si="2"/>
        <v>0</v>
      </c>
      <c r="N42" s="27">
        <f t="shared" si="3"/>
        <v>0</v>
      </c>
      <c r="O42" s="16">
        <f t="shared" si="4"/>
        <v>124.2610150585608</v>
      </c>
    </row>
    <row r="43" spans="1:18">
      <c r="A43" s="22" t="s">
        <v>200</v>
      </c>
      <c r="B43" s="15">
        <v>47</v>
      </c>
      <c r="C43" s="59" t="s">
        <v>83</v>
      </c>
      <c r="D43" s="15" t="s">
        <v>74</v>
      </c>
      <c r="E43" s="23" t="s">
        <v>84</v>
      </c>
      <c r="F43" s="15" t="s">
        <v>85</v>
      </c>
      <c r="G43" s="55"/>
      <c r="H43" s="57">
        <v>2.4951388888888899</v>
      </c>
      <c r="I43" s="25">
        <v>0</v>
      </c>
      <c r="J43" s="25">
        <v>0</v>
      </c>
      <c r="K43" s="26">
        <f t="shared" si="0"/>
        <v>0</v>
      </c>
      <c r="L43" s="35">
        <f t="shared" si="1"/>
        <v>124.01892568883919</v>
      </c>
      <c r="M43" s="27">
        <f t="shared" si="2"/>
        <v>0</v>
      </c>
      <c r="N43" s="27">
        <f t="shared" si="3"/>
        <v>0</v>
      </c>
      <c r="O43" s="16">
        <f t="shared" si="4"/>
        <v>124.01892568883919</v>
      </c>
    </row>
    <row r="44" spans="1:18">
      <c r="A44" s="22">
        <v>40</v>
      </c>
      <c r="B44" s="15">
        <v>52</v>
      </c>
      <c r="C44" s="23" t="s">
        <v>155</v>
      </c>
      <c r="D44" s="15" t="s">
        <v>12</v>
      </c>
      <c r="E44" s="23" t="s">
        <v>64</v>
      </c>
      <c r="F44" s="15" t="s">
        <v>28</v>
      </c>
      <c r="G44" s="55"/>
      <c r="H44" s="57">
        <v>2.50032407407407</v>
      </c>
      <c r="I44" s="25">
        <v>0</v>
      </c>
      <c r="J44" s="25">
        <v>0</v>
      </c>
      <c r="K44" s="26">
        <f t="shared" si="0"/>
        <v>0</v>
      </c>
      <c r="L44" s="35">
        <f t="shared" si="1"/>
        <v>123.76173458996058</v>
      </c>
      <c r="M44" s="27">
        <f t="shared" si="2"/>
        <v>0</v>
      </c>
      <c r="N44" s="27">
        <f t="shared" si="3"/>
        <v>0</v>
      </c>
      <c r="O44" s="16">
        <f t="shared" si="4"/>
        <v>123.76173458996058</v>
      </c>
    </row>
    <row r="45" spans="1:18">
      <c r="A45" s="22">
        <v>41</v>
      </c>
      <c r="B45" s="15">
        <v>98</v>
      </c>
      <c r="C45" s="23" t="s">
        <v>201</v>
      </c>
      <c r="D45" s="15" t="s">
        <v>12</v>
      </c>
      <c r="E45" s="23" t="s">
        <v>202</v>
      </c>
      <c r="F45" s="15" t="s">
        <v>24</v>
      </c>
      <c r="G45" s="55"/>
      <c r="H45" s="57">
        <v>2.5007523148148101</v>
      </c>
      <c r="I45" s="25">
        <v>0</v>
      </c>
      <c r="J45" s="25">
        <v>0</v>
      </c>
      <c r="K45" s="26">
        <f t="shared" si="0"/>
        <v>0</v>
      </c>
      <c r="L45" s="35">
        <f t="shared" si="1"/>
        <v>123.74054104089053</v>
      </c>
      <c r="M45" s="27">
        <f t="shared" si="2"/>
        <v>0</v>
      </c>
      <c r="N45" s="27">
        <f t="shared" si="3"/>
        <v>0</v>
      </c>
      <c r="O45" s="16">
        <f t="shared" si="4"/>
        <v>123.74054104089053</v>
      </c>
    </row>
    <row r="46" spans="1:18">
      <c r="A46" s="22">
        <v>42</v>
      </c>
      <c r="B46" s="15">
        <v>67</v>
      </c>
      <c r="C46" s="23" t="s">
        <v>89</v>
      </c>
      <c r="D46" s="15" t="s">
        <v>74</v>
      </c>
      <c r="E46" s="23" t="s">
        <v>21</v>
      </c>
      <c r="F46" s="15" t="s">
        <v>32</v>
      </c>
      <c r="G46" s="55"/>
      <c r="H46" s="57">
        <v>2.5021296296296298</v>
      </c>
      <c r="I46" s="25">
        <v>0</v>
      </c>
      <c r="J46" s="25">
        <v>0</v>
      </c>
      <c r="K46" s="26">
        <f t="shared" si="0"/>
        <v>0</v>
      </c>
      <c r="L46" s="35">
        <f t="shared" si="1"/>
        <v>123.67242719165137</v>
      </c>
      <c r="M46" s="27">
        <f t="shared" si="2"/>
        <v>0</v>
      </c>
      <c r="N46" s="27">
        <f t="shared" si="3"/>
        <v>0</v>
      </c>
      <c r="O46" s="16">
        <f t="shared" si="4"/>
        <v>123.67242719165137</v>
      </c>
    </row>
    <row r="47" spans="1:18">
      <c r="A47" s="22">
        <v>43</v>
      </c>
      <c r="B47" s="15">
        <v>112</v>
      </c>
      <c r="C47" s="23" t="s">
        <v>203</v>
      </c>
      <c r="D47" s="15" t="s">
        <v>74</v>
      </c>
      <c r="E47" s="23" t="s">
        <v>21</v>
      </c>
      <c r="F47" s="15" t="s">
        <v>85</v>
      </c>
      <c r="G47" s="55"/>
      <c r="H47" s="57">
        <v>2.5031944444444401</v>
      </c>
      <c r="I47" s="25">
        <v>0</v>
      </c>
      <c r="J47" s="25">
        <v>0</v>
      </c>
      <c r="K47" s="26">
        <f t="shared" si="0"/>
        <v>0</v>
      </c>
      <c r="L47" s="35">
        <f t="shared" si="1"/>
        <v>123.61981912001336</v>
      </c>
      <c r="M47" s="27">
        <f t="shared" si="2"/>
        <v>0</v>
      </c>
      <c r="N47" s="27">
        <f t="shared" si="3"/>
        <v>0</v>
      </c>
      <c r="O47" s="16">
        <f t="shared" si="4"/>
        <v>123.61981912001336</v>
      </c>
    </row>
    <row r="48" spans="1:18">
      <c r="A48" s="22">
        <v>44</v>
      </c>
      <c r="B48" s="15">
        <v>119</v>
      </c>
      <c r="C48" s="23" t="s">
        <v>204</v>
      </c>
      <c r="D48" s="15" t="s">
        <v>12</v>
      </c>
      <c r="E48" s="23" t="s">
        <v>27</v>
      </c>
      <c r="F48" s="15" t="s">
        <v>32</v>
      </c>
      <c r="G48" s="55"/>
      <c r="H48" s="57">
        <v>2.5051273148148101</v>
      </c>
      <c r="I48" s="25">
        <v>0</v>
      </c>
      <c r="J48" s="25">
        <v>0</v>
      </c>
      <c r="K48" s="26">
        <f t="shared" si="0"/>
        <v>0</v>
      </c>
      <c r="L48" s="35">
        <f t="shared" si="1"/>
        <v>123.52443830477313</v>
      </c>
      <c r="M48" s="27">
        <f t="shared" si="2"/>
        <v>0</v>
      </c>
      <c r="N48" s="27">
        <f t="shared" si="3"/>
        <v>0</v>
      </c>
      <c r="O48" s="16">
        <f t="shared" si="4"/>
        <v>123.52443830477313</v>
      </c>
    </row>
    <row r="49" spans="1:15">
      <c r="A49" s="22" t="s">
        <v>205</v>
      </c>
      <c r="B49" s="15">
        <v>81</v>
      </c>
      <c r="C49" s="29" t="s">
        <v>97</v>
      </c>
      <c r="D49" s="15" t="s">
        <v>74</v>
      </c>
      <c r="E49" s="23" t="s">
        <v>98</v>
      </c>
      <c r="F49" s="15" t="s">
        <v>85</v>
      </c>
      <c r="G49" s="55"/>
      <c r="H49" s="57">
        <v>2.5064583333333301</v>
      </c>
      <c r="I49" s="25">
        <v>0</v>
      </c>
      <c r="J49" s="25">
        <v>0</v>
      </c>
      <c r="K49" s="26">
        <f t="shared" si="0"/>
        <v>0</v>
      </c>
      <c r="L49" s="35">
        <f t="shared" si="1"/>
        <v>123.45884243482115</v>
      </c>
      <c r="M49" s="27">
        <f t="shared" si="2"/>
        <v>0</v>
      </c>
      <c r="N49" s="27">
        <f t="shared" si="3"/>
        <v>0</v>
      </c>
      <c r="O49" s="16">
        <f t="shared" si="4"/>
        <v>123.45884243482115</v>
      </c>
    </row>
    <row r="50" spans="1:15">
      <c r="A50" s="22" t="s">
        <v>206</v>
      </c>
      <c r="B50" s="15">
        <v>82</v>
      </c>
      <c r="C50" s="29" t="s">
        <v>102</v>
      </c>
      <c r="D50" s="15" t="s">
        <v>74</v>
      </c>
      <c r="E50" s="23" t="s">
        <v>69</v>
      </c>
      <c r="F50" s="15" t="s">
        <v>79</v>
      </c>
      <c r="G50" s="55"/>
      <c r="H50" s="57">
        <v>2.5122569444444398</v>
      </c>
      <c r="I50" s="25">
        <v>0</v>
      </c>
      <c r="J50" s="25">
        <v>0</v>
      </c>
      <c r="K50" s="26">
        <f t="shared" si="0"/>
        <v>0</v>
      </c>
      <c r="L50" s="35">
        <f t="shared" si="1"/>
        <v>123.17388359846868</v>
      </c>
      <c r="M50" s="27">
        <f t="shared" si="2"/>
        <v>0</v>
      </c>
      <c r="N50" s="27">
        <f t="shared" si="3"/>
        <v>0</v>
      </c>
      <c r="O50" s="16">
        <f t="shared" si="4"/>
        <v>123.17388359846868</v>
      </c>
    </row>
    <row r="51" spans="1:15">
      <c r="A51" s="22"/>
      <c r="C51" s="29"/>
      <c r="E51" s="23"/>
      <c r="G51" s="56"/>
      <c r="H51" s="57"/>
      <c r="I51" s="25"/>
      <c r="J51" s="25"/>
      <c r="K51" s="26"/>
      <c r="L51" s="35"/>
      <c r="M51" s="27"/>
      <c r="N51" s="27"/>
      <c r="O51" s="16"/>
    </row>
    <row r="52" spans="1:15">
      <c r="A52" s="22"/>
      <c r="C52" s="23"/>
      <c r="E52" s="23"/>
      <c r="G52" s="56"/>
      <c r="H52" s="25"/>
      <c r="I52" s="25"/>
      <c r="J52" s="25"/>
      <c r="K52" s="26"/>
      <c r="L52" s="35"/>
      <c r="M52" s="27"/>
      <c r="N52" s="27"/>
      <c r="O52" s="16"/>
    </row>
    <row r="53" spans="1:15">
      <c r="A53" s="22"/>
      <c r="C53" s="23"/>
      <c r="E53" s="23"/>
      <c r="G53" s="56"/>
      <c r="H53" s="25"/>
      <c r="I53" s="25"/>
      <c r="J53" s="25"/>
      <c r="K53" s="26"/>
      <c r="L53" s="35"/>
      <c r="M53" s="27"/>
      <c r="N53" s="27"/>
      <c r="O53" s="16"/>
    </row>
    <row r="54" spans="1:15">
      <c r="A54" s="22"/>
      <c r="C54" s="23"/>
      <c r="E54" s="23"/>
      <c r="G54" s="56"/>
      <c r="H54" s="25"/>
      <c r="I54" s="25"/>
      <c r="J54" s="25"/>
      <c r="K54" s="26"/>
      <c r="L54" s="35"/>
      <c r="M54" s="27"/>
      <c r="N54" s="27"/>
      <c r="O54" s="16"/>
    </row>
    <row r="55" spans="1:15">
      <c r="A55" s="22"/>
      <c r="C55" s="23"/>
      <c r="E55" s="23"/>
      <c r="G55" s="56"/>
      <c r="H55" s="25"/>
      <c r="I55" s="25"/>
      <c r="J55" s="25"/>
      <c r="K55" s="26"/>
      <c r="L55" s="35"/>
      <c r="M55" s="27"/>
      <c r="N55" s="27"/>
      <c r="O55" s="16"/>
    </row>
    <row r="56" spans="1:15">
      <c r="A56" s="22"/>
      <c r="C56" s="23"/>
      <c r="E56" s="23"/>
      <c r="G56" s="56"/>
      <c r="H56" s="25"/>
      <c r="I56" s="25"/>
      <c r="J56" s="25"/>
      <c r="K56" s="26"/>
      <c r="L56" s="35"/>
      <c r="M56" s="27"/>
      <c r="N56" s="27"/>
      <c r="O56" s="16"/>
    </row>
    <row r="57" spans="1:15">
      <c r="A57" s="22"/>
      <c r="C57" s="23"/>
      <c r="E57" s="23"/>
      <c r="G57" s="56"/>
      <c r="H57" s="25"/>
      <c r="I57" s="25"/>
      <c r="J57" s="25"/>
      <c r="K57" s="26"/>
      <c r="L57" s="35"/>
      <c r="M57" s="27"/>
      <c r="N57" s="27"/>
      <c r="O57" s="16"/>
    </row>
    <row r="58" spans="1:15">
      <c r="A58" s="22"/>
      <c r="C58" s="23"/>
      <c r="E58" s="23"/>
      <c r="G58" s="56"/>
      <c r="H58" s="25"/>
      <c r="I58" s="25"/>
      <c r="J58" s="25"/>
      <c r="K58" s="26"/>
      <c r="L58" s="35"/>
      <c r="M58" s="27"/>
      <c r="N58" s="27"/>
      <c r="O58" s="16"/>
    </row>
    <row r="59" spans="1:15">
      <c r="A59" s="22"/>
      <c r="C59" s="23"/>
      <c r="E59" s="23"/>
      <c r="G59" s="56"/>
      <c r="H59" s="25"/>
      <c r="I59" s="25"/>
      <c r="J59" s="25"/>
      <c r="K59" s="26"/>
      <c r="L59" s="35"/>
      <c r="M59" s="27"/>
      <c r="N59" s="27"/>
      <c r="O59" s="16"/>
    </row>
    <row r="60" spans="1:15">
      <c r="A60" s="22"/>
      <c r="C60" s="23"/>
      <c r="E60" s="23"/>
      <c r="G60" s="56"/>
      <c r="H60" s="25"/>
      <c r="I60" s="25"/>
      <c r="J60" s="25"/>
      <c r="K60" s="26"/>
      <c r="L60" s="35"/>
      <c r="M60" s="27"/>
      <c r="N60" s="27"/>
      <c r="O60" s="16"/>
    </row>
    <row r="61" spans="1:15">
      <c r="A61" s="22"/>
      <c r="C61" s="23"/>
      <c r="E61" s="23"/>
      <c r="G61" s="56"/>
      <c r="H61" s="25"/>
      <c r="I61" s="25"/>
      <c r="J61" s="25"/>
      <c r="K61" s="26"/>
      <c r="L61" s="35"/>
      <c r="M61" s="27"/>
      <c r="N61" s="27"/>
      <c r="O61" s="16"/>
    </row>
    <row r="62" spans="1:15">
      <c r="A62" s="22"/>
      <c r="C62" s="23"/>
      <c r="E62" s="23"/>
      <c r="G62" s="56"/>
      <c r="H62" s="25"/>
      <c r="I62" s="25"/>
      <c r="J62" s="25"/>
      <c r="K62" s="26"/>
      <c r="L62" s="35"/>
      <c r="M62" s="27"/>
      <c r="N62" s="27"/>
      <c r="O62" s="16"/>
    </row>
    <row r="63" spans="1:15">
      <c r="A63" s="22"/>
      <c r="C63" s="23"/>
      <c r="E63" s="23"/>
      <c r="G63" s="56"/>
      <c r="H63" s="25"/>
      <c r="I63" s="25"/>
      <c r="J63" s="25"/>
      <c r="K63" s="26"/>
      <c r="L63" s="35"/>
      <c r="M63" s="27"/>
      <c r="N63" s="27"/>
      <c r="O63" s="16"/>
    </row>
    <row r="64" spans="1:15">
      <c r="A64" s="22"/>
      <c r="C64" s="23"/>
      <c r="E64" s="23"/>
      <c r="G64" s="56"/>
      <c r="H64" s="25"/>
      <c r="I64" s="25"/>
      <c r="J64" s="25"/>
      <c r="K64" s="26"/>
      <c r="L64" s="35"/>
      <c r="M64" s="27"/>
      <c r="N64" s="27"/>
      <c r="O64" s="16"/>
    </row>
    <row r="65" spans="1:15">
      <c r="A65" s="22"/>
      <c r="C65" s="23"/>
      <c r="E65" s="23"/>
      <c r="G65" s="56"/>
      <c r="H65" s="25"/>
      <c r="I65" s="25"/>
      <c r="J65" s="25"/>
      <c r="K65" s="26"/>
      <c r="L65" s="35"/>
      <c r="M65" s="27"/>
      <c r="N65" s="27"/>
      <c r="O65" s="16"/>
    </row>
    <row r="66" spans="1:15">
      <c r="A66" s="22"/>
      <c r="C66" s="29"/>
      <c r="E66" s="23"/>
      <c r="G66" s="56"/>
      <c r="H66" s="25"/>
      <c r="I66" s="25"/>
      <c r="J66" s="25"/>
      <c r="K66" s="26"/>
      <c r="L66" s="35"/>
      <c r="M66" s="27"/>
      <c r="N66" s="27"/>
      <c r="O66" s="16"/>
    </row>
    <row r="67" spans="1:15">
      <c r="A67" s="22"/>
      <c r="C67" s="23"/>
      <c r="E67" s="23"/>
      <c r="G67" s="56"/>
      <c r="H67" s="25"/>
      <c r="I67" s="25"/>
      <c r="J67" s="25"/>
      <c r="K67" s="26"/>
      <c r="L67" s="35"/>
      <c r="M67" s="27"/>
      <c r="N67" s="27"/>
      <c r="O67" s="16"/>
    </row>
    <row r="68" spans="1:15">
      <c r="A68" s="22"/>
      <c r="C68" s="30"/>
      <c r="E68" s="23"/>
      <c r="G68" s="56"/>
      <c r="H68" s="25"/>
      <c r="I68" s="25"/>
      <c r="J68" s="25"/>
      <c r="K68" s="26"/>
      <c r="L68" s="35"/>
      <c r="M68" s="27"/>
      <c r="N68" s="27"/>
      <c r="O68" s="16"/>
    </row>
    <row r="69" spans="1:15">
      <c r="A69" s="22"/>
      <c r="C69" s="23"/>
      <c r="E69" s="23"/>
      <c r="G69" s="56"/>
      <c r="H69" s="25"/>
      <c r="I69" s="25"/>
      <c r="J69" s="25"/>
      <c r="K69" s="26"/>
      <c r="L69" s="35"/>
      <c r="M69" s="27"/>
      <c r="N69" s="27"/>
      <c r="O69" s="16"/>
    </row>
    <row r="70" spans="1:15">
      <c r="A70" s="22"/>
      <c r="C70" s="23"/>
      <c r="E70" s="23"/>
      <c r="G70" s="56"/>
      <c r="H70" s="25"/>
      <c r="I70" s="25"/>
      <c r="J70" s="25"/>
      <c r="K70" s="26"/>
      <c r="L70" s="35"/>
      <c r="M70" s="27"/>
      <c r="N70" s="27"/>
      <c r="O70" s="16"/>
    </row>
    <row r="71" spans="1:15">
      <c r="A71" s="22"/>
      <c r="C71" s="23"/>
      <c r="E71" s="23"/>
      <c r="G71" s="56"/>
      <c r="H71" s="25"/>
      <c r="I71" s="25"/>
      <c r="J71" s="25"/>
      <c r="K71" s="26"/>
      <c r="L71" s="35"/>
      <c r="M71" s="27"/>
      <c r="N71" s="27"/>
      <c r="O71" s="16"/>
    </row>
    <row r="72" spans="1:15">
      <c r="A72" s="22"/>
      <c r="C72" s="23"/>
      <c r="E72" s="23"/>
      <c r="G72" s="56"/>
      <c r="H72" s="25"/>
      <c r="I72" s="25"/>
      <c r="J72" s="25"/>
      <c r="K72" s="26"/>
      <c r="L72" s="35"/>
      <c r="M72" s="27"/>
      <c r="N72" s="27"/>
      <c r="O72" s="16"/>
    </row>
    <row r="73" spans="1:15">
      <c r="A73" s="22"/>
      <c r="C73" s="23"/>
      <c r="E73" s="23"/>
      <c r="G73" s="56"/>
      <c r="H73" s="25"/>
      <c r="I73" s="25"/>
      <c r="J73" s="25"/>
      <c r="K73" s="26"/>
      <c r="L73" s="35"/>
      <c r="M73" s="27"/>
      <c r="N73" s="27"/>
      <c r="O73" s="16"/>
    </row>
    <row r="74" spans="1:15">
      <c r="A74" s="22"/>
      <c r="C74" s="29"/>
      <c r="E74" s="23"/>
      <c r="G74" s="56"/>
      <c r="H74" s="25"/>
      <c r="I74" s="25"/>
      <c r="J74" s="25"/>
      <c r="K74" s="26"/>
      <c r="L74" s="35"/>
      <c r="M74" s="27"/>
      <c r="N74" s="27"/>
      <c r="O74" s="16"/>
    </row>
    <row r="75" spans="1:15">
      <c r="A75" s="22"/>
      <c r="C75" s="23"/>
      <c r="E75" s="23"/>
      <c r="G75" s="56"/>
      <c r="H75" s="25"/>
      <c r="I75" s="25"/>
      <c r="J75" s="25"/>
      <c r="K75" s="26"/>
      <c r="L75" s="35"/>
      <c r="M75" s="27"/>
      <c r="N75" s="27"/>
      <c r="O75" s="16"/>
    </row>
    <row r="76" spans="1:15">
      <c r="C76" s="23"/>
      <c r="E76" s="23"/>
      <c r="G76" s="31"/>
      <c r="H76" s="25"/>
      <c r="I76" s="32"/>
      <c r="J76" s="32"/>
      <c r="K76" s="26"/>
      <c r="L76" s="33"/>
      <c r="M76" s="32"/>
      <c r="N76" s="32"/>
      <c r="O76" s="32"/>
    </row>
    <row r="77" spans="1:15">
      <c r="A77" s="22"/>
      <c r="C77" s="23"/>
      <c r="E77" s="23"/>
      <c r="G77" s="56"/>
      <c r="H77" s="24"/>
      <c r="I77" s="25"/>
      <c r="J77" s="25"/>
      <c r="K77" s="26"/>
      <c r="L77" s="35"/>
      <c r="M77" s="27"/>
      <c r="N77" s="27"/>
      <c r="O77" s="16"/>
    </row>
    <row r="78" spans="1:15">
      <c r="A78" s="22"/>
      <c r="C78" s="23"/>
      <c r="E78" s="23"/>
      <c r="G78" s="56"/>
      <c r="H78" s="25"/>
      <c r="I78" s="25"/>
      <c r="J78" s="25"/>
      <c r="K78" s="26"/>
      <c r="L78" s="35"/>
      <c r="M78" s="27"/>
      <c r="N78" s="27"/>
      <c r="O78" s="16"/>
    </row>
    <row r="79" spans="1:15">
      <c r="A79" s="22"/>
      <c r="C79" s="23"/>
      <c r="E79" s="23"/>
      <c r="G79" s="56"/>
      <c r="H79" s="25"/>
      <c r="I79" s="25"/>
      <c r="J79" s="25"/>
      <c r="K79" s="26"/>
      <c r="L79" s="35"/>
      <c r="M79" s="27"/>
      <c r="N79" s="27"/>
      <c r="O79" s="16"/>
    </row>
    <row r="80" spans="1:15">
      <c r="A80" s="22"/>
      <c r="C80" s="23"/>
      <c r="E80" s="23"/>
      <c r="G80" s="56"/>
      <c r="H80" s="25"/>
      <c r="I80" s="25"/>
      <c r="J80" s="25"/>
      <c r="K80" s="26"/>
      <c r="L80" s="35"/>
      <c r="M80" s="27"/>
      <c r="N80" s="27"/>
      <c r="O80" s="16"/>
    </row>
    <row r="81" spans="1:15">
      <c r="A81" s="22"/>
      <c r="C81" s="23"/>
      <c r="E81" s="23"/>
      <c r="G81" s="56"/>
      <c r="H81" s="25"/>
      <c r="I81" s="25"/>
      <c r="J81" s="25"/>
      <c r="K81" s="26"/>
      <c r="L81" s="35"/>
      <c r="M81" s="27"/>
      <c r="N81" s="27"/>
      <c r="O81" s="16"/>
    </row>
    <row r="82" spans="1:15">
      <c r="A82" s="22"/>
      <c r="C82" s="23"/>
      <c r="E82" s="23"/>
      <c r="G82" s="56"/>
      <c r="H82" s="25"/>
      <c r="I82" s="25"/>
      <c r="J82" s="25"/>
      <c r="K82" s="26"/>
      <c r="L82" s="35"/>
      <c r="M82" s="27"/>
      <c r="N82" s="27"/>
      <c r="O82" s="16"/>
    </row>
    <row r="83" spans="1:15">
      <c r="A83" s="22"/>
      <c r="C83" s="23"/>
      <c r="E83" s="23"/>
      <c r="G83" s="33"/>
      <c r="H83" s="33"/>
      <c r="I83" s="34"/>
      <c r="J83" s="33"/>
      <c r="N83" s="35"/>
      <c r="O83" s="16"/>
    </row>
    <row r="84" spans="1:15">
      <c r="A84" s="22"/>
      <c r="C84" s="23"/>
      <c r="E84" s="23"/>
      <c r="G84" s="33"/>
      <c r="H84" s="34"/>
      <c r="I84" s="33"/>
      <c r="J84" s="33"/>
      <c r="N84" s="35"/>
      <c r="O84" s="16"/>
    </row>
    <row r="85" spans="1:15">
      <c r="C85" s="23"/>
      <c r="E85" s="23"/>
      <c r="G85" s="33"/>
      <c r="H85" s="33"/>
      <c r="I85" s="33"/>
      <c r="J85" s="37"/>
      <c r="N85" s="35"/>
      <c r="O85" s="35"/>
    </row>
    <row r="86" spans="1:15">
      <c r="C86" s="23"/>
      <c r="E86" s="38"/>
      <c r="G86" s="31"/>
      <c r="H86" s="31"/>
      <c r="I86" s="31"/>
      <c r="J86" s="31"/>
      <c r="N86" s="35"/>
      <c r="O86" s="35"/>
    </row>
    <row r="87" spans="1:15">
      <c r="C87" s="23"/>
      <c r="E87" s="23"/>
      <c r="G87" s="31"/>
      <c r="H87" s="31"/>
      <c r="I87" s="31"/>
      <c r="J87" s="31"/>
      <c r="N87" s="35"/>
      <c r="O87" s="35"/>
    </row>
    <row r="88" spans="1:15">
      <c r="A88" s="22"/>
      <c r="C88" s="23"/>
      <c r="E88" s="23"/>
      <c r="G88" s="34"/>
      <c r="H88" s="39"/>
      <c r="I88" s="33"/>
      <c r="J88" s="33"/>
      <c r="N88" s="35"/>
      <c r="O88" s="16"/>
    </row>
    <row r="89" spans="1:15">
      <c r="A89" s="22"/>
      <c r="C89" s="23"/>
      <c r="E89" s="23"/>
      <c r="G89" s="34"/>
      <c r="H89" s="39"/>
      <c r="I89" s="33"/>
      <c r="J89" s="33"/>
      <c r="N89" s="35"/>
      <c r="O89" s="16"/>
    </row>
    <row r="90" spans="1:15">
      <c r="A90" s="22"/>
      <c r="C90" s="23"/>
      <c r="E90" s="23"/>
      <c r="G90" s="33"/>
      <c r="H90" s="33"/>
      <c r="I90" s="34"/>
      <c r="J90" s="33"/>
      <c r="N90" s="35"/>
      <c r="O90" s="16"/>
    </row>
    <row r="91" spans="1:15">
      <c r="A91" s="22"/>
      <c r="C91" s="23"/>
      <c r="E91" s="23"/>
      <c r="G91" s="33"/>
      <c r="H91" s="33"/>
      <c r="I91" s="34"/>
      <c r="J91" s="33"/>
      <c r="N91" s="35"/>
      <c r="O91" s="16"/>
    </row>
    <row r="92" spans="1:15">
      <c r="A92" s="22"/>
      <c r="C92" s="23"/>
      <c r="E92" s="23"/>
      <c r="G92" s="34"/>
      <c r="H92" s="39"/>
      <c r="I92" s="33"/>
      <c r="J92" s="33"/>
      <c r="N92" s="35"/>
      <c r="O92" s="16"/>
    </row>
    <row r="93" spans="1:15">
      <c r="C93" s="23"/>
      <c r="E93" s="23"/>
      <c r="G93" s="33"/>
      <c r="H93" s="33"/>
      <c r="I93" s="33"/>
      <c r="J93" s="40"/>
      <c r="N93" s="27"/>
      <c r="O93" s="16"/>
    </row>
    <row r="94" spans="1:15">
      <c r="A94" s="22"/>
      <c r="C94" s="23"/>
      <c r="G94" s="33"/>
      <c r="H94" s="33"/>
      <c r="I94" s="34"/>
      <c r="J94" s="33"/>
      <c r="N94" s="35"/>
      <c r="O94" s="16"/>
    </row>
    <row r="95" spans="1:15">
      <c r="A95" s="22"/>
      <c r="C95" s="23"/>
      <c r="E95" s="23"/>
      <c r="G95" s="33"/>
      <c r="H95" s="33"/>
      <c r="I95" s="34"/>
      <c r="J95" s="33"/>
      <c r="N95" s="35"/>
      <c r="O95" s="16"/>
    </row>
    <row r="96" spans="1:15">
      <c r="A96" s="22"/>
      <c r="C96" s="23"/>
      <c r="E96" s="23"/>
      <c r="G96" s="33"/>
      <c r="H96" s="34"/>
      <c r="I96" s="33"/>
      <c r="J96" s="33"/>
      <c r="N96" s="35"/>
      <c r="O96" s="16"/>
    </row>
    <row r="97" spans="1:15">
      <c r="A97" s="22"/>
      <c r="C97" s="23"/>
      <c r="E97" s="23"/>
      <c r="G97" s="33"/>
      <c r="H97" s="33"/>
      <c r="I97" s="34"/>
      <c r="J97" s="33"/>
      <c r="N97" s="35"/>
      <c r="O97" s="16"/>
    </row>
    <row r="98" spans="1:15">
      <c r="A98" s="22"/>
      <c r="C98" s="23"/>
      <c r="E98" s="23"/>
      <c r="G98" s="34"/>
      <c r="H98" s="39"/>
      <c r="I98" s="33"/>
      <c r="J98" s="33"/>
      <c r="N98" s="35"/>
      <c r="O98" s="16"/>
    </row>
    <row r="99" spans="1:15">
      <c r="C99" s="23"/>
      <c r="E99" s="23"/>
      <c r="G99" s="31"/>
      <c r="H99" s="31"/>
      <c r="I99" s="31"/>
      <c r="J99" s="31"/>
      <c r="N99" s="35"/>
      <c r="O99" s="35"/>
    </row>
    <row r="100" spans="1:15">
      <c r="C100" s="41"/>
      <c r="E100" s="41"/>
      <c r="G100" s="31"/>
      <c r="H100" s="31"/>
      <c r="I100" s="31"/>
      <c r="J100" s="31"/>
      <c r="N100" s="35"/>
      <c r="O100" s="35"/>
    </row>
    <row r="101" spans="1:15">
      <c r="A101" s="22"/>
      <c r="C101" s="23"/>
      <c r="E101" s="23"/>
      <c r="G101" s="33"/>
      <c r="H101" s="33"/>
      <c r="I101" s="34"/>
      <c r="J101" s="33"/>
      <c r="N101" s="35"/>
      <c r="O101" s="16"/>
    </row>
    <row r="102" spans="1:15">
      <c r="A102" s="22"/>
      <c r="C102" s="23"/>
      <c r="E102" s="23"/>
      <c r="G102" s="33"/>
      <c r="H102" s="33"/>
      <c r="I102" s="34"/>
      <c r="J102" s="33"/>
      <c r="N102" s="35"/>
      <c r="O102" s="16"/>
    </row>
    <row r="103" spans="1:15">
      <c r="A103" s="22"/>
      <c r="C103" s="23"/>
      <c r="E103" s="23"/>
      <c r="G103" s="33"/>
      <c r="H103" s="33"/>
      <c r="I103" s="34"/>
      <c r="J103" s="33"/>
      <c r="N103" s="35"/>
      <c r="O103" s="16"/>
    </row>
    <row r="104" spans="1:15">
      <c r="A104" s="22"/>
      <c r="C104" s="23"/>
      <c r="E104" s="23"/>
      <c r="G104" s="33"/>
      <c r="H104" s="40"/>
      <c r="I104" s="33"/>
      <c r="J104" s="33"/>
      <c r="N104" s="35"/>
      <c r="O104" s="16"/>
    </row>
    <row r="105" spans="1:15">
      <c r="A105" s="22"/>
      <c r="C105" s="23"/>
      <c r="E105" s="23"/>
      <c r="G105" s="33"/>
      <c r="H105" s="40"/>
      <c r="I105" s="33"/>
      <c r="J105" s="33"/>
      <c r="N105" s="35"/>
      <c r="O105" s="16"/>
    </row>
    <row r="106" spans="1:15">
      <c r="C106" s="23"/>
      <c r="E106" s="23"/>
      <c r="G106" s="31"/>
      <c r="H106" s="31"/>
      <c r="I106" s="31"/>
      <c r="J106" s="31"/>
      <c r="K106" s="42"/>
      <c r="L106" s="42"/>
      <c r="M106" s="42"/>
      <c r="N106" s="42"/>
      <c r="O106" s="16"/>
    </row>
    <row r="107" spans="1:15">
      <c r="C107" s="43"/>
      <c r="E107" s="43"/>
      <c r="G107" s="31"/>
      <c r="H107" s="31"/>
      <c r="I107" s="31"/>
      <c r="J107" s="31"/>
      <c r="K107" s="42"/>
      <c r="L107" s="42"/>
      <c r="M107" s="42"/>
      <c r="N107" s="42"/>
      <c r="O107" s="16"/>
    </row>
  </sheetData>
  <autoFilter ref="F2:F50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topLeftCell="A34" workbookViewId="0">
      <selection activeCell="Q11" sqref="Q11"/>
    </sheetView>
  </sheetViews>
  <sheetFormatPr defaultRowHeight="15"/>
  <cols>
    <col min="1" max="1" width="8.85546875" style="15" customWidth="1"/>
    <col min="2" max="2" width="6.7109375" style="15" customWidth="1"/>
    <col min="3" max="3" width="24.140625" style="15" customWidth="1"/>
    <col min="4" max="4" width="5.28515625" style="15" customWidth="1"/>
    <col min="5" max="5" width="26.28515625" style="15" customWidth="1"/>
    <col min="6" max="6" width="9.5703125" style="15" customWidth="1"/>
    <col min="7" max="7" width="9.140625" style="44" customWidth="1"/>
    <col min="8" max="10" width="9.140625" style="15" customWidth="1"/>
    <col min="11" max="14" width="9.140625" style="16" customWidth="1"/>
    <col min="15" max="15" width="13.28515625" style="15" customWidth="1"/>
    <col min="16" max="1017" width="8.7109375" customWidth="1"/>
    <col min="1018" max="1023" width="11.5703125" customWidth="1"/>
    <col min="1024" max="1025" width="8.7109375" customWidth="1"/>
  </cols>
  <sheetData>
    <row r="1" spans="1:15" ht="24.75" customHeight="1">
      <c r="A1" s="14" t="s">
        <v>207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2.25" customHeight="1">
      <c r="A2" s="3" t="s">
        <v>1</v>
      </c>
      <c r="B2" s="2" t="s">
        <v>2</v>
      </c>
      <c r="C2" s="2" t="s">
        <v>107</v>
      </c>
      <c r="D2" s="1" t="s">
        <v>4</v>
      </c>
      <c r="E2" s="1" t="s">
        <v>5</v>
      </c>
      <c r="F2" s="45" t="s">
        <v>6</v>
      </c>
      <c r="G2" s="2" t="s">
        <v>7</v>
      </c>
      <c r="H2" s="2"/>
      <c r="I2" s="2"/>
      <c r="J2" s="2"/>
      <c r="K2" s="63" t="s">
        <v>8</v>
      </c>
      <c r="L2" s="63"/>
      <c r="M2" s="63"/>
      <c r="N2" s="63"/>
      <c r="O2" s="64" t="s">
        <v>108</v>
      </c>
    </row>
    <row r="3" spans="1:15">
      <c r="A3" s="3"/>
      <c r="B3" s="2"/>
      <c r="C3" s="2"/>
      <c r="D3" s="1"/>
      <c r="E3" s="1"/>
      <c r="F3" s="18"/>
      <c r="G3" s="46">
        <v>1</v>
      </c>
      <c r="H3" s="47">
        <v>2</v>
      </c>
      <c r="I3" s="47">
        <v>3</v>
      </c>
      <c r="J3" s="47">
        <v>4</v>
      </c>
      <c r="K3" s="65">
        <v>1</v>
      </c>
      <c r="L3" s="65">
        <v>2</v>
      </c>
      <c r="M3" s="65">
        <v>3</v>
      </c>
      <c r="N3" s="65">
        <v>4</v>
      </c>
      <c r="O3" s="64"/>
    </row>
    <row r="4" spans="1:15">
      <c r="A4" s="4" t="s">
        <v>10</v>
      </c>
      <c r="B4" s="4"/>
      <c r="C4" s="4"/>
      <c r="D4" s="4"/>
      <c r="E4" s="4"/>
      <c r="F4" s="4"/>
      <c r="G4" s="48">
        <v>0</v>
      </c>
      <c r="H4" s="20">
        <v>0.83680555555555503</v>
      </c>
      <c r="I4" s="21">
        <v>0</v>
      </c>
      <c r="J4" s="20">
        <v>0</v>
      </c>
      <c r="K4" s="65"/>
      <c r="L4" s="65"/>
      <c r="M4" s="65"/>
      <c r="N4" s="65"/>
      <c r="O4" s="64"/>
    </row>
    <row r="5" spans="1:15">
      <c r="A5" s="15">
        <v>1</v>
      </c>
      <c r="B5" s="15">
        <v>87</v>
      </c>
      <c r="C5" s="23" t="s">
        <v>109</v>
      </c>
      <c r="D5" s="15" t="s">
        <v>12</v>
      </c>
      <c r="E5" s="23" t="s">
        <v>21</v>
      </c>
      <c r="F5" s="15" t="s">
        <v>28</v>
      </c>
      <c r="G5" s="49"/>
      <c r="H5" s="60">
        <v>0.83680555555555503</v>
      </c>
      <c r="I5" s="50"/>
      <c r="J5" s="50"/>
      <c r="K5" s="51">
        <f>IF(G5=0,0,(G$4/G5)*200)</f>
        <v>0</v>
      </c>
      <c r="L5" s="51">
        <f>IF(H5=0,0,(H$4/H5)*200)</f>
        <v>200</v>
      </c>
      <c r="M5" s="51">
        <f>IF(I5=0,0,(I$4/I5)*200)</f>
        <v>0</v>
      </c>
      <c r="N5" s="51">
        <f>IF(J5=0,0,(J$4/J5)*200)</f>
        <v>0</v>
      </c>
      <c r="O5" s="51">
        <f t="shared" ref="O5:O46" si="0">SUM(K5:N5)-MIN(K5:N5)</f>
        <v>200</v>
      </c>
    </row>
    <row r="6" spans="1:15">
      <c r="A6" s="15">
        <v>2</v>
      </c>
      <c r="B6" s="15">
        <v>65</v>
      </c>
      <c r="C6" s="23" t="s">
        <v>111</v>
      </c>
      <c r="D6" s="15" t="s">
        <v>12</v>
      </c>
      <c r="E6" s="23" t="s">
        <v>46</v>
      </c>
      <c r="F6" s="15" t="s">
        <v>28</v>
      </c>
      <c r="G6" s="49"/>
      <c r="H6" s="60">
        <v>0.85624999999999996</v>
      </c>
      <c r="I6" s="50"/>
      <c r="J6" s="50"/>
      <c r="K6" s="51">
        <f t="shared" ref="K6:L12" si="1">IF(G6=0,0,(G$4/G6)*200)</f>
        <v>0</v>
      </c>
      <c r="L6" s="51">
        <f t="shared" si="1"/>
        <v>195.4582319545822</v>
      </c>
      <c r="M6" s="51">
        <v>0</v>
      </c>
      <c r="N6" s="51">
        <v>0</v>
      </c>
      <c r="O6" s="51">
        <f t="shared" si="0"/>
        <v>195.4582319545822</v>
      </c>
    </row>
    <row r="7" spans="1:15">
      <c r="A7" s="15">
        <v>3</v>
      </c>
      <c r="B7" s="15">
        <v>90</v>
      </c>
      <c r="C7" s="23" t="s">
        <v>208</v>
      </c>
      <c r="D7" s="15" t="s">
        <v>12</v>
      </c>
      <c r="E7" s="23" t="s">
        <v>21</v>
      </c>
      <c r="F7" s="15" t="s">
        <v>28</v>
      </c>
      <c r="G7" s="49"/>
      <c r="H7" s="60">
        <v>0.86250000000000004</v>
      </c>
      <c r="I7" s="50"/>
      <c r="J7" s="50"/>
      <c r="K7" s="51">
        <f t="shared" si="1"/>
        <v>0</v>
      </c>
      <c r="L7" s="51">
        <f t="shared" si="1"/>
        <v>194.04186795491128</v>
      </c>
      <c r="M7" s="51">
        <v>0</v>
      </c>
      <c r="N7" s="51">
        <v>0</v>
      </c>
      <c r="O7" s="51">
        <f t="shared" si="0"/>
        <v>194.04186795491128</v>
      </c>
    </row>
    <row r="8" spans="1:15">
      <c r="A8" s="15">
        <v>4</v>
      </c>
      <c r="B8" s="15">
        <v>97</v>
      </c>
      <c r="C8" s="23" t="s">
        <v>209</v>
      </c>
      <c r="D8" s="15" t="s">
        <v>12</v>
      </c>
      <c r="E8" s="23" t="s">
        <v>210</v>
      </c>
      <c r="F8" s="15" t="s">
        <v>14</v>
      </c>
      <c r="G8" s="49"/>
      <c r="H8" s="60">
        <v>0.89722222222222203</v>
      </c>
      <c r="I8" s="50"/>
      <c r="J8" s="50"/>
      <c r="K8" s="51">
        <f t="shared" si="1"/>
        <v>0</v>
      </c>
      <c r="L8" s="51">
        <f t="shared" si="1"/>
        <v>186.53250773993798</v>
      </c>
      <c r="M8" s="51">
        <v>0</v>
      </c>
      <c r="N8" s="51">
        <v>0</v>
      </c>
      <c r="O8" s="51">
        <f t="shared" si="0"/>
        <v>186.53250773993798</v>
      </c>
    </row>
    <row r="9" spans="1:15">
      <c r="A9" s="15">
        <v>5</v>
      </c>
      <c r="B9" s="15">
        <v>7</v>
      </c>
      <c r="C9" s="23" t="s">
        <v>112</v>
      </c>
      <c r="D9" s="15" t="s">
        <v>12</v>
      </c>
      <c r="E9" s="23" t="s">
        <v>113</v>
      </c>
      <c r="F9" s="15" t="s">
        <v>14</v>
      </c>
      <c r="G9" s="49"/>
      <c r="H9" s="60">
        <v>0.90763888888888899</v>
      </c>
      <c r="I9" s="50"/>
      <c r="J9" s="50"/>
      <c r="K9" s="51">
        <f t="shared" si="1"/>
        <v>0</v>
      </c>
      <c r="L9" s="51">
        <f t="shared" si="1"/>
        <v>184.39173680183615</v>
      </c>
      <c r="M9" s="51">
        <v>0</v>
      </c>
      <c r="N9" s="51">
        <v>0</v>
      </c>
      <c r="O9" s="51">
        <f t="shared" si="0"/>
        <v>184.39173680183615</v>
      </c>
    </row>
    <row r="10" spans="1:15">
      <c r="A10" s="15">
        <v>6</v>
      </c>
      <c r="B10" s="15">
        <v>42</v>
      </c>
      <c r="C10" s="23" t="s">
        <v>116</v>
      </c>
      <c r="D10" s="15" t="s">
        <v>12</v>
      </c>
      <c r="E10" s="23" t="s">
        <v>117</v>
      </c>
      <c r="F10" s="15" t="s">
        <v>24</v>
      </c>
      <c r="G10" s="49"/>
      <c r="H10" s="60">
        <v>0.91666666666666696</v>
      </c>
      <c r="I10" s="50"/>
      <c r="J10" s="50"/>
      <c r="K10" s="51">
        <f t="shared" si="1"/>
        <v>0</v>
      </c>
      <c r="L10" s="51">
        <f t="shared" si="1"/>
        <v>182.57575757575739</v>
      </c>
      <c r="M10" s="51">
        <v>0</v>
      </c>
      <c r="N10" s="51">
        <v>0</v>
      </c>
      <c r="O10" s="51">
        <f t="shared" si="0"/>
        <v>182.57575757575739</v>
      </c>
    </row>
    <row r="11" spans="1:15">
      <c r="A11" s="15">
        <v>7</v>
      </c>
      <c r="B11" s="15">
        <v>37</v>
      </c>
      <c r="C11" s="23" t="s">
        <v>115</v>
      </c>
      <c r="D11" s="15" t="s">
        <v>12</v>
      </c>
      <c r="E11" s="23" t="s">
        <v>56</v>
      </c>
      <c r="F11" s="15" t="s">
        <v>24</v>
      </c>
      <c r="G11" s="49"/>
      <c r="H11" s="60">
        <v>0.94236111111111098</v>
      </c>
      <c r="I11" s="50"/>
      <c r="J11" s="50"/>
      <c r="K11" s="51">
        <f t="shared" si="1"/>
        <v>0</v>
      </c>
      <c r="L11" s="51">
        <f t="shared" si="1"/>
        <v>177.5976418570375</v>
      </c>
      <c r="M11" s="51">
        <v>0</v>
      </c>
      <c r="N11" s="51">
        <v>0</v>
      </c>
      <c r="O11" s="51">
        <f t="shared" si="0"/>
        <v>177.5976418570375</v>
      </c>
    </row>
    <row r="12" spans="1:15">
      <c r="A12" s="15">
        <v>8</v>
      </c>
      <c r="B12" s="15">
        <v>1</v>
      </c>
      <c r="C12" s="23" t="s">
        <v>118</v>
      </c>
      <c r="D12" s="15" t="s">
        <v>12</v>
      </c>
      <c r="E12" s="23" t="s">
        <v>21</v>
      </c>
      <c r="F12" s="15" t="s">
        <v>17</v>
      </c>
      <c r="G12" s="49"/>
      <c r="H12" s="60">
        <v>0.94305555555555598</v>
      </c>
      <c r="I12" s="50"/>
      <c r="J12" s="50"/>
      <c r="K12" s="51">
        <f t="shared" si="1"/>
        <v>0</v>
      </c>
      <c r="L12" s="51">
        <f t="shared" si="1"/>
        <v>177.46686303387315</v>
      </c>
      <c r="M12" s="51">
        <v>0</v>
      </c>
      <c r="N12" s="51">
        <v>0</v>
      </c>
      <c r="O12" s="51">
        <f t="shared" si="0"/>
        <v>177.46686303387315</v>
      </c>
    </row>
    <row r="13" spans="1:15">
      <c r="A13" s="15">
        <v>9</v>
      </c>
      <c r="B13" s="15">
        <v>104</v>
      </c>
      <c r="C13" s="23" t="s">
        <v>211</v>
      </c>
      <c r="D13" s="15" t="s">
        <v>12</v>
      </c>
      <c r="E13" s="23" t="s">
        <v>21</v>
      </c>
      <c r="F13" s="15" t="s">
        <v>17</v>
      </c>
      <c r="G13" s="49"/>
      <c r="H13" s="60">
        <v>0.95625000000000004</v>
      </c>
      <c r="I13" s="50"/>
      <c r="J13" s="50"/>
      <c r="K13" s="51">
        <v>0</v>
      </c>
      <c r="L13" s="51">
        <f t="shared" ref="L13:L46" si="2">IF(H13=0,0,(H$4/H13)*200)</f>
        <v>175.01815541031215</v>
      </c>
      <c r="M13" s="51">
        <v>0</v>
      </c>
      <c r="N13" s="51">
        <v>0</v>
      </c>
      <c r="O13" s="51">
        <f t="shared" si="0"/>
        <v>175.01815541031215</v>
      </c>
    </row>
    <row r="14" spans="1:15">
      <c r="A14" s="15">
        <v>10</v>
      </c>
      <c r="B14" s="15">
        <v>123</v>
      </c>
      <c r="C14" s="23" t="s">
        <v>212</v>
      </c>
      <c r="D14" s="15" t="s">
        <v>12</v>
      </c>
      <c r="E14" s="23" t="s">
        <v>36</v>
      </c>
      <c r="F14" s="15" t="s">
        <v>14</v>
      </c>
      <c r="G14" s="49"/>
      <c r="H14" s="60">
        <v>1.0104166666666701</v>
      </c>
      <c r="I14" s="50"/>
      <c r="J14" s="50"/>
      <c r="K14" s="51">
        <f t="shared" ref="K14:K46" si="3">IF(G14=0,0,(G$4/G14)*200)</f>
        <v>0</v>
      </c>
      <c r="L14" s="51">
        <f t="shared" si="2"/>
        <v>165.63573883161447</v>
      </c>
      <c r="M14" s="51">
        <v>0</v>
      </c>
      <c r="N14" s="51">
        <v>0</v>
      </c>
      <c r="O14" s="51">
        <f t="shared" si="0"/>
        <v>165.63573883161447</v>
      </c>
    </row>
    <row r="15" spans="1:15">
      <c r="A15" s="15">
        <v>11</v>
      </c>
      <c r="B15" s="15">
        <v>63</v>
      </c>
      <c r="C15" s="23" t="s">
        <v>139</v>
      </c>
      <c r="D15" s="15" t="s">
        <v>12</v>
      </c>
      <c r="E15" s="23" t="s">
        <v>140</v>
      </c>
      <c r="F15" s="15" t="s">
        <v>24</v>
      </c>
      <c r="G15" s="49"/>
      <c r="H15" s="60">
        <v>1.0180555555555599</v>
      </c>
      <c r="I15" s="50"/>
      <c r="J15" s="50"/>
      <c r="K15" s="51">
        <f t="shared" si="3"/>
        <v>0</v>
      </c>
      <c r="L15" s="51">
        <f t="shared" si="2"/>
        <v>164.39290586630207</v>
      </c>
      <c r="M15" s="51">
        <v>0</v>
      </c>
      <c r="N15" s="51">
        <v>0</v>
      </c>
      <c r="O15" s="51">
        <f t="shared" si="0"/>
        <v>164.39290586630207</v>
      </c>
    </row>
    <row r="16" spans="1:15">
      <c r="A16" s="15">
        <v>12</v>
      </c>
      <c r="B16" s="15">
        <v>69</v>
      </c>
      <c r="C16" s="23" t="s">
        <v>54</v>
      </c>
      <c r="D16" s="15" t="s">
        <v>12</v>
      </c>
      <c r="E16" s="23" t="s">
        <v>46</v>
      </c>
      <c r="F16" s="15" t="s">
        <v>32</v>
      </c>
      <c r="G16" s="49"/>
      <c r="H16" s="60">
        <v>1.0263888888888899</v>
      </c>
      <c r="I16" s="50"/>
      <c r="J16" s="50"/>
      <c r="K16" s="51">
        <f t="shared" si="3"/>
        <v>0</v>
      </c>
      <c r="L16" s="51">
        <f t="shared" si="2"/>
        <v>163.05818673883601</v>
      </c>
      <c r="M16" s="51">
        <v>0</v>
      </c>
      <c r="N16" s="51">
        <v>0</v>
      </c>
      <c r="O16" s="51">
        <f t="shared" si="0"/>
        <v>163.05818673883601</v>
      </c>
    </row>
    <row r="17" spans="1:15">
      <c r="A17" s="15">
        <v>13</v>
      </c>
      <c r="B17" s="15">
        <v>114</v>
      </c>
      <c r="C17" s="23" t="s">
        <v>213</v>
      </c>
      <c r="D17" s="15" t="s">
        <v>12</v>
      </c>
      <c r="E17" s="23" t="s">
        <v>21</v>
      </c>
      <c r="F17" s="15" t="s">
        <v>24</v>
      </c>
      <c r="G17" s="49"/>
      <c r="H17" s="60">
        <v>1.03819444444444</v>
      </c>
      <c r="I17" s="50"/>
      <c r="J17" s="50"/>
      <c r="K17" s="51">
        <f t="shared" si="3"/>
        <v>0</v>
      </c>
      <c r="L17" s="51">
        <f t="shared" si="2"/>
        <v>161.204013377927</v>
      </c>
      <c r="M17" s="51">
        <v>0</v>
      </c>
      <c r="N17" s="51">
        <v>0</v>
      </c>
      <c r="O17" s="51">
        <f t="shared" si="0"/>
        <v>161.204013377927</v>
      </c>
    </row>
    <row r="18" spans="1:15">
      <c r="A18" s="15">
        <v>14</v>
      </c>
      <c r="B18" s="15">
        <v>38</v>
      </c>
      <c r="C18" s="23" t="s">
        <v>127</v>
      </c>
      <c r="D18" s="15" t="s">
        <v>12</v>
      </c>
      <c r="E18" s="23" t="s">
        <v>128</v>
      </c>
      <c r="F18" s="15" t="s">
        <v>14</v>
      </c>
      <c r="G18" s="49"/>
      <c r="H18" s="60">
        <v>1.0444444444444401</v>
      </c>
      <c r="I18" s="50"/>
      <c r="J18" s="50"/>
      <c r="K18" s="51">
        <f t="shared" si="3"/>
        <v>0</v>
      </c>
      <c r="L18" s="51">
        <f t="shared" si="2"/>
        <v>160.23936170212824</v>
      </c>
      <c r="M18" s="51">
        <v>0</v>
      </c>
      <c r="N18" s="51">
        <v>0</v>
      </c>
      <c r="O18" s="51">
        <f t="shared" si="0"/>
        <v>160.23936170212824</v>
      </c>
    </row>
    <row r="19" spans="1:15">
      <c r="A19" s="61" t="s">
        <v>214</v>
      </c>
      <c r="B19" s="15">
        <v>12</v>
      </c>
      <c r="C19" s="23" t="s">
        <v>121</v>
      </c>
      <c r="D19" s="15" t="s">
        <v>74</v>
      </c>
      <c r="E19" s="23" t="s">
        <v>113</v>
      </c>
      <c r="F19" s="15" t="s">
        <v>85</v>
      </c>
      <c r="G19" s="49"/>
      <c r="H19" s="60">
        <v>1.05138888888889</v>
      </c>
      <c r="I19" s="50"/>
      <c r="J19" s="50"/>
      <c r="K19" s="51">
        <f t="shared" si="3"/>
        <v>0</v>
      </c>
      <c r="L19" s="51">
        <f t="shared" si="2"/>
        <v>159.18097754293234</v>
      </c>
      <c r="M19" s="51">
        <v>0</v>
      </c>
      <c r="N19" s="51">
        <v>0</v>
      </c>
      <c r="O19" s="51">
        <f t="shared" si="0"/>
        <v>159.18097754293234</v>
      </c>
    </row>
    <row r="20" spans="1:15">
      <c r="A20" s="15" t="s">
        <v>131</v>
      </c>
      <c r="B20" s="15">
        <v>41</v>
      </c>
      <c r="C20" s="23" t="s">
        <v>132</v>
      </c>
      <c r="D20" s="15" t="s">
        <v>74</v>
      </c>
      <c r="E20" s="23" t="s">
        <v>113</v>
      </c>
      <c r="F20" s="15" t="s">
        <v>79</v>
      </c>
      <c r="G20" s="49"/>
      <c r="H20" s="60">
        <v>1.0763888888888899</v>
      </c>
      <c r="I20" s="50"/>
      <c r="J20" s="50"/>
      <c r="K20" s="51">
        <f t="shared" si="3"/>
        <v>0</v>
      </c>
      <c r="L20" s="51">
        <f t="shared" si="2"/>
        <v>155.48387096774167</v>
      </c>
      <c r="M20" s="51">
        <v>0</v>
      </c>
      <c r="N20" s="51">
        <v>0</v>
      </c>
      <c r="O20" s="51">
        <f t="shared" si="0"/>
        <v>155.48387096774167</v>
      </c>
    </row>
    <row r="21" spans="1:15">
      <c r="A21" s="15">
        <v>17</v>
      </c>
      <c r="B21" s="15">
        <v>121</v>
      </c>
      <c r="C21" s="23" t="s">
        <v>215</v>
      </c>
      <c r="D21" s="15" t="s">
        <v>12</v>
      </c>
      <c r="E21" s="23" t="s">
        <v>216</v>
      </c>
      <c r="F21" s="15" t="s">
        <v>17</v>
      </c>
      <c r="G21" s="49"/>
      <c r="H21" s="60">
        <v>1.0930555555555601</v>
      </c>
      <c r="I21" s="50"/>
      <c r="J21" s="50"/>
      <c r="K21" s="51">
        <f t="shared" si="3"/>
        <v>0</v>
      </c>
      <c r="L21" s="51">
        <f t="shared" si="2"/>
        <v>153.11308767471337</v>
      </c>
      <c r="M21" s="51">
        <v>0</v>
      </c>
      <c r="N21" s="51">
        <v>0</v>
      </c>
      <c r="O21" s="51">
        <f t="shared" si="0"/>
        <v>153.11308767471337</v>
      </c>
    </row>
    <row r="22" spans="1:15">
      <c r="A22" s="15">
        <v>18</v>
      </c>
      <c r="B22" s="15">
        <v>108</v>
      </c>
      <c r="C22" s="23" t="s">
        <v>217</v>
      </c>
      <c r="D22" s="15" t="s">
        <v>74</v>
      </c>
      <c r="E22" s="23" t="s">
        <v>113</v>
      </c>
      <c r="F22" s="15" t="s">
        <v>85</v>
      </c>
      <c r="G22" s="49"/>
      <c r="H22" s="60">
        <v>1.12083333333333</v>
      </c>
      <c r="I22" s="50"/>
      <c r="J22" s="50"/>
      <c r="K22" s="51">
        <f t="shared" si="3"/>
        <v>0</v>
      </c>
      <c r="L22" s="51">
        <f t="shared" si="2"/>
        <v>149.31846344485785</v>
      </c>
      <c r="M22" s="51">
        <v>0</v>
      </c>
      <c r="N22" s="51">
        <v>0</v>
      </c>
      <c r="O22" s="51">
        <f t="shared" si="0"/>
        <v>149.31846344485785</v>
      </c>
    </row>
    <row r="23" spans="1:15">
      <c r="A23" s="15">
        <v>19</v>
      </c>
      <c r="B23" s="15">
        <v>66</v>
      </c>
      <c r="C23" s="23" t="s">
        <v>129</v>
      </c>
      <c r="D23" s="15" t="s">
        <v>12</v>
      </c>
      <c r="E23" s="23" t="s">
        <v>130</v>
      </c>
      <c r="F23" s="15" t="s">
        <v>14</v>
      </c>
      <c r="G23" s="49"/>
      <c r="H23" s="60">
        <v>1.1326388888888901</v>
      </c>
      <c r="I23" s="50"/>
      <c r="J23" s="50"/>
      <c r="K23" s="51">
        <f t="shared" si="3"/>
        <v>0</v>
      </c>
      <c r="L23" s="51">
        <f t="shared" si="2"/>
        <v>147.76210913549946</v>
      </c>
      <c r="M23" s="51">
        <v>0</v>
      </c>
      <c r="N23" s="51">
        <v>0</v>
      </c>
      <c r="O23" s="51">
        <f t="shared" si="0"/>
        <v>147.76210913549946</v>
      </c>
    </row>
    <row r="24" spans="1:15">
      <c r="A24" s="15">
        <v>20</v>
      </c>
      <c r="B24" s="15">
        <v>122</v>
      </c>
      <c r="C24" s="23" t="s">
        <v>218</v>
      </c>
      <c r="D24" s="15" t="s">
        <v>12</v>
      </c>
      <c r="E24" s="23" t="s">
        <v>113</v>
      </c>
      <c r="F24" s="15" t="s">
        <v>24</v>
      </c>
      <c r="G24" s="49"/>
      <c r="H24" s="60">
        <v>1.13333333333333</v>
      </c>
      <c r="I24" s="50"/>
      <c r="J24" s="50"/>
      <c r="K24" s="51">
        <f t="shared" si="3"/>
        <v>0</v>
      </c>
      <c r="L24" s="51">
        <f t="shared" si="2"/>
        <v>147.67156862745134</v>
      </c>
      <c r="M24" s="51">
        <v>0</v>
      </c>
      <c r="N24" s="51">
        <v>0</v>
      </c>
      <c r="O24" s="51">
        <f t="shared" si="0"/>
        <v>147.67156862745134</v>
      </c>
    </row>
    <row r="25" spans="1:15">
      <c r="A25" s="61" t="s">
        <v>219</v>
      </c>
      <c r="B25" s="15">
        <v>40</v>
      </c>
      <c r="C25" s="23" t="s">
        <v>144</v>
      </c>
      <c r="D25" s="15" t="s">
        <v>74</v>
      </c>
      <c r="E25" s="23" t="s">
        <v>36</v>
      </c>
      <c r="F25" s="15" t="s">
        <v>79</v>
      </c>
      <c r="G25" s="49"/>
      <c r="H25" s="60">
        <v>1.1527777777777799</v>
      </c>
      <c r="I25" s="50"/>
      <c r="J25" s="50"/>
      <c r="K25" s="51">
        <f t="shared" si="3"/>
        <v>0</v>
      </c>
      <c r="L25" s="51">
        <f t="shared" si="2"/>
        <v>145.18072289156592</v>
      </c>
      <c r="M25" s="51">
        <v>0</v>
      </c>
      <c r="N25" s="51">
        <v>0</v>
      </c>
      <c r="O25" s="51">
        <f t="shared" si="0"/>
        <v>145.18072289156592</v>
      </c>
    </row>
    <row r="26" spans="1:15">
      <c r="A26" s="15">
        <v>22</v>
      </c>
      <c r="B26" s="15">
        <v>84</v>
      </c>
      <c r="C26" s="23" t="s">
        <v>125</v>
      </c>
      <c r="D26" s="15" t="s">
        <v>12</v>
      </c>
      <c r="E26" s="23" t="s">
        <v>126</v>
      </c>
      <c r="F26" s="15" t="s">
        <v>28</v>
      </c>
      <c r="G26" s="49"/>
      <c r="H26" s="60">
        <v>1.1597222222222201</v>
      </c>
      <c r="I26" s="50"/>
      <c r="J26" s="50"/>
      <c r="K26" s="51">
        <f t="shared" si="3"/>
        <v>0</v>
      </c>
      <c r="L26" s="51">
        <f t="shared" si="2"/>
        <v>144.31137724550916</v>
      </c>
      <c r="M26" s="51">
        <v>0</v>
      </c>
      <c r="N26" s="51">
        <v>0</v>
      </c>
      <c r="O26" s="51">
        <f t="shared" si="0"/>
        <v>144.31137724550916</v>
      </c>
    </row>
    <row r="27" spans="1:15">
      <c r="A27" s="22">
        <v>23</v>
      </c>
      <c r="B27" s="15">
        <v>53</v>
      </c>
      <c r="C27" s="23" t="s">
        <v>87</v>
      </c>
      <c r="D27" s="15" t="s">
        <v>74</v>
      </c>
      <c r="E27" s="23" t="s">
        <v>88</v>
      </c>
      <c r="F27" s="15" t="s">
        <v>75</v>
      </c>
      <c r="G27" s="24"/>
      <c r="H27" s="25">
        <v>1.1611111111111101</v>
      </c>
      <c r="I27" s="25"/>
      <c r="J27" s="25"/>
      <c r="K27" s="27">
        <f t="shared" si="3"/>
        <v>0</v>
      </c>
      <c r="L27" s="27">
        <f t="shared" si="2"/>
        <v>144.13875598086128</v>
      </c>
      <c r="M27" s="27">
        <f t="shared" ref="M27:N29" si="4">IF(I27=0,0,(I$4/I27)*200)</f>
        <v>0</v>
      </c>
      <c r="N27" s="27">
        <f t="shared" si="4"/>
        <v>0</v>
      </c>
      <c r="O27" s="16">
        <f t="shared" si="0"/>
        <v>144.13875598086128</v>
      </c>
    </row>
    <row r="28" spans="1:15">
      <c r="A28" s="15">
        <v>24</v>
      </c>
      <c r="B28" s="15">
        <v>94</v>
      </c>
      <c r="C28" s="23" t="s">
        <v>220</v>
      </c>
      <c r="D28" s="15" t="s">
        <v>12</v>
      </c>
      <c r="E28" s="23" t="s">
        <v>46</v>
      </c>
      <c r="F28" s="15" t="s">
        <v>17</v>
      </c>
      <c r="G28" s="49"/>
      <c r="H28" s="60">
        <v>1.16597222222222</v>
      </c>
      <c r="I28" s="50"/>
      <c r="J28" s="50"/>
      <c r="K28" s="51">
        <f t="shared" si="3"/>
        <v>0</v>
      </c>
      <c r="L28" s="51">
        <f t="shared" si="2"/>
        <v>143.53782013103057</v>
      </c>
      <c r="M28" s="27">
        <f t="shared" si="4"/>
        <v>0</v>
      </c>
      <c r="N28" s="27">
        <f t="shared" si="4"/>
        <v>0</v>
      </c>
      <c r="O28" s="16">
        <f t="shared" si="0"/>
        <v>143.53782013103057</v>
      </c>
    </row>
    <row r="29" spans="1:15">
      <c r="A29" s="15">
        <v>25</v>
      </c>
      <c r="B29" s="15">
        <v>27</v>
      </c>
      <c r="C29" s="23" t="s">
        <v>133</v>
      </c>
      <c r="D29" s="15" t="s">
        <v>12</v>
      </c>
      <c r="E29" s="23" t="s">
        <v>16</v>
      </c>
      <c r="F29" s="15" t="s">
        <v>17</v>
      </c>
      <c r="G29" s="49"/>
      <c r="H29" s="60">
        <v>1.1701388888888899</v>
      </c>
      <c r="I29" s="50"/>
      <c r="J29" s="50"/>
      <c r="K29" s="27">
        <f t="shared" si="3"/>
        <v>0</v>
      </c>
      <c r="L29" s="27">
        <f t="shared" si="2"/>
        <v>143.0267062314538</v>
      </c>
      <c r="M29" s="27">
        <f t="shared" si="4"/>
        <v>0</v>
      </c>
      <c r="N29" s="27">
        <f t="shared" si="4"/>
        <v>0</v>
      </c>
      <c r="O29" s="16">
        <f t="shared" si="0"/>
        <v>143.0267062314538</v>
      </c>
    </row>
    <row r="30" spans="1:15">
      <c r="A30" s="15" t="s">
        <v>221</v>
      </c>
      <c r="B30" s="15">
        <v>30</v>
      </c>
      <c r="C30" s="23" t="s">
        <v>136</v>
      </c>
      <c r="D30" s="15" t="s">
        <v>74</v>
      </c>
      <c r="E30" s="23" t="s">
        <v>36</v>
      </c>
      <c r="F30" s="15" t="s">
        <v>79</v>
      </c>
      <c r="G30" s="49"/>
      <c r="H30" s="60">
        <v>1.18472222222222</v>
      </c>
      <c r="I30" s="50"/>
      <c r="J30" s="50"/>
      <c r="K30" s="51">
        <f t="shared" si="3"/>
        <v>0</v>
      </c>
      <c r="L30" s="27">
        <f t="shared" si="2"/>
        <v>141.26611957796032</v>
      </c>
      <c r="M30" s="51">
        <v>0</v>
      </c>
      <c r="N30" s="51">
        <v>0</v>
      </c>
      <c r="O30" s="51">
        <f t="shared" si="0"/>
        <v>141.26611957796032</v>
      </c>
    </row>
    <row r="31" spans="1:15">
      <c r="A31" s="15">
        <v>26</v>
      </c>
      <c r="B31" s="15">
        <v>19</v>
      </c>
      <c r="C31" s="23" t="s">
        <v>160</v>
      </c>
      <c r="D31" s="15" t="s">
        <v>12</v>
      </c>
      <c r="E31" s="23" t="s">
        <v>113</v>
      </c>
      <c r="F31" s="15" t="s">
        <v>28</v>
      </c>
      <c r="G31" s="49"/>
      <c r="H31" s="60">
        <v>1.2069444444444399</v>
      </c>
      <c r="I31" s="50"/>
      <c r="J31" s="50"/>
      <c r="K31" s="51">
        <f t="shared" si="3"/>
        <v>0</v>
      </c>
      <c r="L31" s="27">
        <f t="shared" si="2"/>
        <v>138.66513233601884</v>
      </c>
      <c r="M31" s="51">
        <v>0</v>
      </c>
      <c r="N31" s="51">
        <v>0</v>
      </c>
      <c r="O31" s="51">
        <f t="shared" si="0"/>
        <v>138.66513233601884</v>
      </c>
    </row>
    <row r="32" spans="1:15">
      <c r="A32" s="22" t="s">
        <v>222</v>
      </c>
      <c r="B32" s="15">
        <v>50</v>
      </c>
      <c r="C32" s="23" t="s">
        <v>95</v>
      </c>
      <c r="D32" s="15" t="s">
        <v>74</v>
      </c>
      <c r="E32" s="23" t="s">
        <v>46</v>
      </c>
      <c r="F32" s="15" t="s">
        <v>85</v>
      </c>
      <c r="G32" s="24"/>
      <c r="H32" s="25">
        <v>1.2138888888888899</v>
      </c>
      <c r="I32" s="25"/>
      <c r="J32" s="25"/>
      <c r="K32" s="27">
        <f t="shared" si="3"/>
        <v>0</v>
      </c>
      <c r="L32" s="27">
        <f t="shared" si="2"/>
        <v>137.87185354691056</v>
      </c>
      <c r="M32" s="27">
        <f>IF(I32=0,0,(I$4/I32)*200)</f>
        <v>0</v>
      </c>
      <c r="N32" s="27">
        <f>IF(J32=0,0,(J$4/J32)*200)</f>
        <v>0</v>
      </c>
      <c r="O32" s="16">
        <f t="shared" si="0"/>
        <v>137.87185354691056</v>
      </c>
    </row>
    <row r="33" spans="1:15">
      <c r="A33" s="15" t="s">
        <v>223</v>
      </c>
      <c r="B33" s="15">
        <v>17</v>
      </c>
      <c r="C33" s="23" t="s">
        <v>149</v>
      </c>
      <c r="D33" s="15" t="s">
        <v>74</v>
      </c>
      <c r="E33" s="23" t="s">
        <v>113</v>
      </c>
      <c r="F33" s="15" t="s">
        <v>85</v>
      </c>
      <c r="G33" s="49"/>
      <c r="H33" s="60">
        <v>1.2291666666666701</v>
      </c>
      <c r="I33" s="50"/>
      <c r="J33" s="50"/>
      <c r="K33" s="51">
        <f t="shared" si="3"/>
        <v>0</v>
      </c>
      <c r="L33" s="27">
        <f t="shared" si="2"/>
        <v>136.158192090395</v>
      </c>
      <c r="M33" s="51">
        <v>0</v>
      </c>
      <c r="N33" s="51">
        <v>0</v>
      </c>
      <c r="O33" s="51">
        <f t="shared" si="0"/>
        <v>136.158192090395</v>
      </c>
    </row>
    <row r="34" spans="1:15">
      <c r="A34" s="15" t="s">
        <v>224</v>
      </c>
      <c r="B34" s="15">
        <v>33</v>
      </c>
      <c r="C34" s="23" t="s">
        <v>142</v>
      </c>
      <c r="D34" s="15" t="s">
        <v>74</v>
      </c>
      <c r="E34" s="23" t="s">
        <v>36</v>
      </c>
      <c r="F34" s="15" t="s">
        <v>75</v>
      </c>
      <c r="G34" s="49"/>
      <c r="H34" s="60">
        <v>1.2680555555555599</v>
      </c>
      <c r="I34" s="50"/>
      <c r="J34" s="50"/>
      <c r="K34" s="51">
        <f t="shared" si="3"/>
        <v>0</v>
      </c>
      <c r="L34" s="27">
        <f t="shared" si="2"/>
        <v>131.98247535596877</v>
      </c>
      <c r="M34" s="51">
        <v>0</v>
      </c>
      <c r="N34" s="51">
        <v>0</v>
      </c>
      <c r="O34" s="51">
        <f t="shared" si="0"/>
        <v>131.98247535596877</v>
      </c>
    </row>
    <row r="35" spans="1:15">
      <c r="A35" s="15" t="s">
        <v>225</v>
      </c>
      <c r="B35" s="15">
        <v>60</v>
      </c>
      <c r="C35" s="23" t="s">
        <v>151</v>
      </c>
      <c r="D35" s="15" t="s">
        <v>74</v>
      </c>
      <c r="E35" s="23" t="s">
        <v>113</v>
      </c>
      <c r="F35" s="15" t="s">
        <v>152</v>
      </c>
      <c r="G35" s="49"/>
      <c r="H35" s="60">
        <v>1.2930555555555601</v>
      </c>
      <c r="I35" s="50"/>
      <c r="J35" s="50"/>
      <c r="K35" s="51">
        <f t="shared" si="3"/>
        <v>0</v>
      </c>
      <c r="L35" s="27">
        <f t="shared" si="2"/>
        <v>129.43071965628303</v>
      </c>
      <c r="M35" s="51">
        <v>0</v>
      </c>
      <c r="N35" s="51">
        <v>0</v>
      </c>
      <c r="O35" s="51">
        <f t="shared" si="0"/>
        <v>129.43071965628303</v>
      </c>
    </row>
    <row r="36" spans="1:15">
      <c r="A36" s="22" t="s">
        <v>226</v>
      </c>
      <c r="B36" s="15">
        <v>57</v>
      </c>
      <c r="C36" s="23" t="s">
        <v>100</v>
      </c>
      <c r="D36" s="15" t="s">
        <v>74</v>
      </c>
      <c r="E36" s="23" t="s">
        <v>46</v>
      </c>
      <c r="F36" s="15" t="s">
        <v>79</v>
      </c>
      <c r="G36" s="24"/>
      <c r="H36" s="25">
        <v>1.2972222222222201</v>
      </c>
      <c r="I36" s="25"/>
      <c r="J36" s="25"/>
      <c r="K36" s="27">
        <f t="shared" si="3"/>
        <v>0</v>
      </c>
      <c r="L36" s="27">
        <f t="shared" si="2"/>
        <v>129.01498929336202</v>
      </c>
      <c r="M36" s="27">
        <f>IF(I36=0,0,(I$4/I36)*200)</f>
        <v>0</v>
      </c>
      <c r="N36" s="27">
        <f>IF(J36=0,0,(J$4/J36)*200)</f>
        <v>0</v>
      </c>
      <c r="O36" s="16">
        <f t="shared" si="0"/>
        <v>129.01498929336202</v>
      </c>
    </row>
    <row r="37" spans="1:15">
      <c r="A37" s="62">
        <v>11963</v>
      </c>
      <c r="B37" s="15">
        <v>88</v>
      </c>
      <c r="C37" s="23" t="s">
        <v>162</v>
      </c>
      <c r="D37" s="15" t="s">
        <v>74</v>
      </c>
      <c r="E37" s="23" t="s">
        <v>113</v>
      </c>
      <c r="F37" s="15" t="s">
        <v>79</v>
      </c>
      <c r="G37" s="49"/>
      <c r="H37" s="60">
        <v>1.3555555555555601</v>
      </c>
      <c r="I37" s="50"/>
      <c r="J37" s="50"/>
      <c r="K37" s="51">
        <f t="shared" si="3"/>
        <v>0</v>
      </c>
      <c r="L37" s="27">
        <f t="shared" si="2"/>
        <v>123.46311475409789</v>
      </c>
      <c r="M37" s="51">
        <v>0</v>
      </c>
      <c r="N37" s="51">
        <v>0</v>
      </c>
      <c r="O37" s="51">
        <f t="shared" si="0"/>
        <v>123.46311475409789</v>
      </c>
    </row>
    <row r="38" spans="1:15">
      <c r="A38" s="15">
        <v>33</v>
      </c>
      <c r="B38" s="15">
        <v>9</v>
      </c>
      <c r="C38" s="23" t="s">
        <v>159</v>
      </c>
      <c r="D38" s="15" t="s">
        <v>12</v>
      </c>
      <c r="E38" s="23" t="s">
        <v>113</v>
      </c>
      <c r="F38" s="15" t="s">
        <v>24</v>
      </c>
      <c r="G38" s="49"/>
      <c r="H38" s="60">
        <v>1.36805555555556</v>
      </c>
      <c r="I38" s="50"/>
      <c r="J38" s="50"/>
      <c r="K38" s="51">
        <f t="shared" si="3"/>
        <v>0</v>
      </c>
      <c r="L38" s="27">
        <f t="shared" si="2"/>
        <v>122.33502538071019</v>
      </c>
      <c r="M38" s="51">
        <v>0</v>
      </c>
      <c r="N38" s="51">
        <v>0</v>
      </c>
      <c r="O38" s="51">
        <f t="shared" si="0"/>
        <v>122.33502538071019</v>
      </c>
    </row>
    <row r="39" spans="1:15">
      <c r="A39" s="15" t="s">
        <v>227</v>
      </c>
      <c r="B39" s="15">
        <v>11</v>
      </c>
      <c r="C39" s="23" t="s">
        <v>164</v>
      </c>
      <c r="D39" s="15" t="s">
        <v>74</v>
      </c>
      <c r="E39" s="23" t="s">
        <v>113</v>
      </c>
      <c r="F39" s="15" t="s">
        <v>85</v>
      </c>
      <c r="G39" s="24"/>
      <c r="H39" s="60">
        <v>1.4180555555555601</v>
      </c>
      <c r="I39" s="50"/>
      <c r="J39" s="50"/>
      <c r="K39" s="51">
        <f t="shared" si="3"/>
        <v>0</v>
      </c>
      <c r="L39" s="27">
        <f t="shared" si="2"/>
        <v>118.02154750244813</v>
      </c>
      <c r="M39" s="51">
        <v>0</v>
      </c>
      <c r="N39" s="51">
        <v>0</v>
      </c>
      <c r="O39" s="51">
        <f t="shared" si="0"/>
        <v>118.02154750244813</v>
      </c>
    </row>
    <row r="40" spans="1:15">
      <c r="A40" s="15">
        <v>35</v>
      </c>
      <c r="B40" s="15">
        <v>111</v>
      </c>
      <c r="C40" s="23" t="s">
        <v>228</v>
      </c>
      <c r="D40" s="15" t="s">
        <v>12</v>
      </c>
      <c r="E40" s="23" t="s">
        <v>229</v>
      </c>
      <c r="F40" s="15" t="s">
        <v>32</v>
      </c>
      <c r="G40" s="49"/>
      <c r="H40" s="60">
        <v>1.4409722222222201</v>
      </c>
      <c r="I40" s="50"/>
      <c r="J40" s="50"/>
      <c r="K40" s="51">
        <f t="shared" si="3"/>
        <v>0</v>
      </c>
      <c r="L40" s="51">
        <f t="shared" si="2"/>
        <v>116.14457831325311</v>
      </c>
      <c r="M40" s="51">
        <v>0</v>
      </c>
      <c r="N40" s="51">
        <v>0</v>
      </c>
      <c r="O40" s="51">
        <f t="shared" si="0"/>
        <v>116.14457831325311</v>
      </c>
    </row>
    <row r="41" spans="1:15" ht="12.75" customHeight="1">
      <c r="A41" s="15" t="s">
        <v>230</v>
      </c>
      <c r="B41" s="15">
        <v>36</v>
      </c>
      <c r="C41" s="23" t="s">
        <v>169</v>
      </c>
      <c r="D41" s="15" t="s">
        <v>74</v>
      </c>
      <c r="E41" s="23" t="s">
        <v>128</v>
      </c>
      <c r="F41" s="15" t="s">
        <v>79</v>
      </c>
      <c r="G41" s="24"/>
      <c r="H41" s="60">
        <v>1.4840277777777799</v>
      </c>
      <c r="I41" s="50"/>
      <c r="J41" s="50"/>
      <c r="K41" s="51">
        <f t="shared" si="3"/>
        <v>0</v>
      </c>
      <c r="L41" s="51">
        <f t="shared" si="2"/>
        <v>112.77491810949907</v>
      </c>
      <c r="M41" s="51">
        <v>0</v>
      </c>
      <c r="N41" s="51">
        <v>0</v>
      </c>
      <c r="O41" s="51">
        <f t="shared" si="0"/>
        <v>112.77491810949907</v>
      </c>
    </row>
    <row r="42" spans="1:15">
      <c r="A42" s="15">
        <v>37</v>
      </c>
      <c r="B42" s="15">
        <v>64</v>
      </c>
      <c r="C42" s="23" t="s">
        <v>171</v>
      </c>
      <c r="D42" s="15" t="s">
        <v>12</v>
      </c>
      <c r="E42" s="23" t="s">
        <v>113</v>
      </c>
      <c r="F42" s="15" t="s">
        <v>14</v>
      </c>
      <c r="G42" s="24"/>
      <c r="H42" s="60">
        <v>1.5131944444444401</v>
      </c>
      <c r="I42" s="50"/>
      <c r="J42" s="50"/>
      <c r="K42" s="51">
        <f t="shared" si="3"/>
        <v>0</v>
      </c>
      <c r="L42" s="51">
        <f t="shared" si="2"/>
        <v>110.60119320789379</v>
      </c>
      <c r="M42" s="51">
        <v>0</v>
      </c>
      <c r="N42" s="51">
        <v>0</v>
      </c>
      <c r="O42" s="51">
        <f t="shared" si="0"/>
        <v>110.60119320789379</v>
      </c>
    </row>
    <row r="43" spans="1:15">
      <c r="A43" s="15">
        <v>38</v>
      </c>
      <c r="B43" s="15">
        <v>124</v>
      </c>
      <c r="C43" s="23" t="s">
        <v>231</v>
      </c>
      <c r="D43" s="15" t="s">
        <v>12</v>
      </c>
      <c r="E43" s="23" t="s">
        <v>46</v>
      </c>
      <c r="F43" s="15" t="s">
        <v>24</v>
      </c>
      <c r="G43" s="49"/>
      <c r="H43" s="60">
        <v>1.52569444444444</v>
      </c>
      <c r="I43" s="50"/>
      <c r="J43" s="50"/>
      <c r="K43" s="51">
        <f t="shared" si="3"/>
        <v>0</v>
      </c>
      <c r="L43" s="51">
        <f t="shared" si="2"/>
        <v>109.69503868912179</v>
      </c>
      <c r="M43" s="51">
        <v>0</v>
      </c>
      <c r="N43" s="51">
        <v>0</v>
      </c>
      <c r="O43" s="51">
        <f t="shared" si="0"/>
        <v>109.69503868912179</v>
      </c>
    </row>
    <row r="44" spans="1:15">
      <c r="A44" s="15">
        <v>39</v>
      </c>
      <c r="B44" s="15">
        <v>77</v>
      </c>
      <c r="C44" s="23" t="s">
        <v>170</v>
      </c>
      <c r="D44" s="15" t="s">
        <v>12</v>
      </c>
      <c r="E44" s="23" t="s">
        <v>46</v>
      </c>
      <c r="F44" s="15" t="s">
        <v>24</v>
      </c>
      <c r="G44" s="24"/>
      <c r="H44" s="60">
        <v>1.5277777777777799</v>
      </c>
      <c r="I44" s="50"/>
      <c r="J44" s="50"/>
      <c r="K44" s="51">
        <f t="shared" si="3"/>
        <v>0</v>
      </c>
      <c r="L44" s="51">
        <f t="shared" si="2"/>
        <v>109.54545454545432</v>
      </c>
      <c r="M44" s="51">
        <v>0</v>
      </c>
      <c r="N44" s="51">
        <v>0</v>
      </c>
      <c r="O44" s="51">
        <f t="shared" si="0"/>
        <v>109.54545454545432</v>
      </c>
    </row>
    <row r="45" spans="1:15">
      <c r="A45" s="15" t="s">
        <v>232</v>
      </c>
      <c r="B45" s="15">
        <v>16</v>
      </c>
      <c r="C45" s="23" t="s">
        <v>175</v>
      </c>
      <c r="D45" s="15" t="s">
        <v>74</v>
      </c>
      <c r="E45" s="23" t="s">
        <v>21</v>
      </c>
      <c r="F45" s="15" t="s">
        <v>75</v>
      </c>
      <c r="G45" s="24"/>
      <c r="H45" s="60">
        <v>1.70902777777778</v>
      </c>
      <c r="I45" s="50"/>
      <c r="J45" s="50"/>
      <c r="K45" s="51">
        <f t="shared" si="3"/>
        <v>0</v>
      </c>
      <c r="L45" s="51">
        <f t="shared" si="2"/>
        <v>97.927671678179408</v>
      </c>
      <c r="M45" s="51">
        <v>0</v>
      </c>
      <c r="N45" s="51">
        <v>0</v>
      </c>
      <c r="O45" s="51">
        <f t="shared" si="0"/>
        <v>97.927671678179408</v>
      </c>
    </row>
    <row r="46" spans="1:15">
      <c r="A46" s="15">
        <v>41</v>
      </c>
      <c r="B46" s="15">
        <v>18</v>
      </c>
      <c r="C46" s="23" t="s">
        <v>165</v>
      </c>
      <c r="D46" s="15" t="s">
        <v>12</v>
      </c>
      <c r="E46" s="23" t="s">
        <v>113</v>
      </c>
      <c r="F46" s="15" t="s">
        <v>17</v>
      </c>
      <c r="G46" s="24"/>
      <c r="H46" s="60">
        <v>1.7097222222222199</v>
      </c>
      <c r="I46" s="50"/>
      <c r="J46" s="50"/>
      <c r="K46" s="51">
        <f t="shared" si="3"/>
        <v>0</v>
      </c>
      <c r="L46" s="51">
        <f t="shared" si="2"/>
        <v>97.887896019496409</v>
      </c>
      <c r="M46" s="51">
        <v>0</v>
      </c>
      <c r="N46" s="51">
        <v>0</v>
      </c>
      <c r="O46" s="51">
        <f t="shared" si="0"/>
        <v>97.887896019496409</v>
      </c>
    </row>
    <row r="47" spans="1:15">
      <c r="C47" s="23"/>
      <c r="E47" s="23"/>
      <c r="G47" s="54"/>
      <c r="H47" s="31"/>
      <c r="I47" s="31"/>
      <c r="J47" s="31"/>
      <c r="K47" s="42"/>
      <c r="L47" s="42"/>
      <c r="M47" s="42"/>
      <c r="N47" s="42"/>
      <c r="O47" s="27"/>
    </row>
    <row r="48" spans="1:15">
      <c r="C48" s="23"/>
      <c r="E48" s="23"/>
      <c r="G48" s="54"/>
      <c r="H48" s="31"/>
      <c r="I48" s="31"/>
      <c r="J48" s="31"/>
      <c r="K48" s="42"/>
      <c r="L48" s="42"/>
      <c r="M48" s="42"/>
      <c r="N48" s="42"/>
      <c r="O48" s="27"/>
    </row>
    <row r="49" spans="3:15">
      <c r="C49" s="23"/>
      <c r="E49" s="23"/>
      <c r="G49" s="54"/>
      <c r="H49" s="31"/>
      <c r="I49" s="31"/>
      <c r="J49" s="31"/>
      <c r="K49" s="42"/>
      <c r="L49" s="42"/>
      <c r="M49" s="42"/>
      <c r="N49" s="42"/>
      <c r="O49" s="27"/>
    </row>
  </sheetData>
  <autoFilter ref="F2:F3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workbookViewId="0">
      <selection activeCell="E18" sqref="E18"/>
    </sheetView>
  </sheetViews>
  <sheetFormatPr defaultRowHeight="15"/>
  <cols>
    <col min="1" max="1" width="8.140625" style="15" customWidth="1"/>
    <col min="2" max="2" width="7.85546875" style="15" customWidth="1"/>
    <col min="3" max="3" width="20.42578125" style="15" customWidth="1"/>
    <col min="4" max="4" width="5.5703125" style="15" customWidth="1"/>
    <col min="5" max="5" width="24.85546875" style="15" customWidth="1"/>
    <col min="6" max="6" width="8.7109375" style="15" customWidth="1"/>
    <col min="7" max="7" width="9.140625" style="15" customWidth="1"/>
    <col min="8" max="8" width="9.5703125" style="15" customWidth="1"/>
    <col min="9" max="10" width="9.140625" style="15" customWidth="1"/>
    <col min="11" max="14" width="9.140625" style="16" customWidth="1"/>
    <col min="15" max="15" width="16.140625" style="15" customWidth="1"/>
    <col min="16" max="16" width="8.7109375" customWidth="1"/>
    <col min="17" max="17" width="9.85546875" customWidth="1"/>
    <col min="18" max="1025" width="8.7109375" customWidth="1"/>
  </cols>
  <sheetData>
    <row r="1" spans="1:18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28.5" customHeight="1">
      <c r="A2" s="13" t="s">
        <v>1</v>
      </c>
      <c r="B2" s="12" t="s">
        <v>2</v>
      </c>
      <c r="C2" s="11" t="s">
        <v>3</v>
      </c>
      <c r="D2" s="10" t="s">
        <v>4</v>
      </c>
      <c r="E2" s="9" t="s">
        <v>5</v>
      </c>
      <c r="F2" s="17" t="s">
        <v>6</v>
      </c>
      <c r="G2" s="8" t="s">
        <v>7</v>
      </c>
      <c r="H2" s="8"/>
      <c r="I2" s="8"/>
      <c r="J2" s="8"/>
      <c r="K2" s="7" t="s">
        <v>8</v>
      </c>
      <c r="L2" s="7"/>
      <c r="M2" s="7"/>
      <c r="N2" s="7"/>
      <c r="O2" s="6" t="s">
        <v>9</v>
      </c>
    </row>
    <row r="3" spans="1:18" ht="30" customHeight="1">
      <c r="A3" s="13"/>
      <c r="B3" s="12"/>
      <c r="C3" s="11"/>
      <c r="D3" s="10"/>
      <c r="E3" s="9"/>
      <c r="F3" s="18"/>
      <c r="G3" s="19">
        <v>1</v>
      </c>
      <c r="H3" s="19">
        <v>2</v>
      </c>
      <c r="I3" s="19">
        <v>3</v>
      </c>
      <c r="J3" s="19">
        <v>4</v>
      </c>
      <c r="K3" s="5">
        <v>1</v>
      </c>
      <c r="L3" s="5">
        <v>2</v>
      </c>
      <c r="M3" s="5">
        <v>3</v>
      </c>
      <c r="N3" s="5">
        <v>4</v>
      </c>
      <c r="O3" s="6"/>
    </row>
    <row r="4" spans="1:18">
      <c r="A4" s="4" t="s">
        <v>10</v>
      </c>
      <c r="B4" s="4"/>
      <c r="C4" s="4"/>
      <c r="D4" s="4"/>
      <c r="E4" s="4"/>
      <c r="F4" s="4"/>
      <c r="G4" s="20">
        <v>1.5090277777777801</v>
      </c>
      <c r="H4" s="20">
        <v>1.5472222222222201</v>
      </c>
      <c r="I4" s="21">
        <v>0</v>
      </c>
      <c r="J4" s="21">
        <v>0</v>
      </c>
      <c r="K4" s="5"/>
      <c r="L4" s="5"/>
      <c r="M4" s="5"/>
      <c r="N4" s="5"/>
      <c r="O4" s="6"/>
    </row>
    <row r="5" spans="1:18">
      <c r="A5" s="22">
        <v>1</v>
      </c>
      <c r="B5" s="15">
        <v>85</v>
      </c>
      <c r="C5" s="23" t="s">
        <v>11</v>
      </c>
      <c r="D5" s="15" t="s">
        <v>12</v>
      </c>
      <c r="E5" s="23" t="s">
        <v>13</v>
      </c>
      <c r="F5" s="15" t="s">
        <v>14</v>
      </c>
      <c r="G5" s="56">
        <v>1.5090277777777801</v>
      </c>
      <c r="H5" s="56">
        <v>1.5472222222222201</v>
      </c>
      <c r="I5" s="25">
        <v>0</v>
      </c>
      <c r="J5" s="25">
        <v>0</v>
      </c>
      <c r="K5" s="26">
        <f t="shared" ref="K5:K36" si="0">IF(G5=0,0,(G$4/G5)*200)</f>
        <v>200</v>
      </c>
      <c r="L5" s="35">
        <f t="shared" ref="L5:L36" si="1">IF(H5=0,0,(H$4/H5)*200)</f>
        <v>200</v>
      </c>
      <c r="M5" s="27">
        <f t="shared" ref="M5:M36" si="2">IF(I5=0,0,(I$4/I5)*200)</f>
        <v>0</v>
      </c>
      <c r="N5" s="27">
        <f t="shared" ref="N5:N36" si="3">IF(J5=0,0,(J$4/J5)*200)</f>
        <v>0</v>
      </c>
      <c r="O5" s="16">
        <f t="shared" ref="O5:O36" si="4">SUM(K5:N5)-MIN(K5:N5)</f>
        <v>400</v>
      </c>
      <c r="P5" s="28"/>
      <c r="Q5" s="28"/>
      <c r="R5" s="28"/>
    </row>
    <row r="6" spans="1:18">
      <c r="A6" s="22">
        <v>2</v>
      </c>
      <c r="B6" s="15">
        <v>23</v>
      </c>
      <c r="C6" s="23" t="s">
        <v>18</v>
      </c>
      <c r="D6" s="15" t="s">
        <v>12</v>
      </c>
      <c r="E6" s="23" t="s">
        <v>19</v>
      </c>
      <c r="F6" s="15" t="s">
        <v>14</v>
      </c>
      <c r="G6" s="56">
        <v>1.61388888888889</v>
      </c>
      <c r="H6" s="57">
        <v>1.66319444444444</v>
      </c>
      <c r="I6" s="25">
        <v>0</v>
      </c>
      <c r="J6" s="25">
        <v>0</v>
      </c>
      <c r="K6" s="26">
        <f t="shared" si="0"/>
        <v>187.00516351118776</v>
      </c>
      <c r="L6" s="35">
        <f t="shared" si="1"/>
        <v>186.05427974947833</v>
      </c>
      <c r="M6" s="27">
        <f t="shared" si="2"/>
        <v>0</v>
      </c>
      <c r="N6" s="27">
        <f t="shared" si="3"/>
        <v>0</v>
      </c>
      <c r="O6" s="16">
        <f t="shared" si="4"/>
        <v>373.05944326066606</v>
      </c>
    </row>
    <row r="7" spans="1:18">
      <c r="A7" s="22">
        <v>3</v>
      </c>
      <c r="B7" s="15">
        <v>14</v>
      </c>
      <c r="C7" s="23" t="s">
        <v>25</v>
      </c>
      <c r="D7" s="15" t="s">
        <v>12</v>
      </c>
      <c r="E7" s="23" t="s">
        <v>21</v>
      </c>
      <c r="F7" s="15" t="s">
        <v>14</v>
      </c>
      <c r="G7" s="56">
        <v>1.72013888888889</v>
      </c>
      <c r="H7" s="57">
        <v>1.8062499999999999</v>
      </c>
      <c r="I7" s="25">
        <v>0</v>
      </c>
      <c r="J7" s="25">
        <v>0</v>
      </c>
      <c r="K7" s="26">
        <f t="shared" si="0"/>
        <v>175.45417844166346</v>
      </c>
      <c r="L7" s="35">
        <f t="shared" si="1"/>
        <v>171.31872356785829</v>
      </c>
      <c r="M7" s="27">
        <f t="shared" si="2"/>
        <v>0</v>
      </c>
      <c r="N7" s="27">
        <f t="shared" si="3"/>
        <v>0</v>
      </c>
      <c r="O7" s="16">
        <f t="shared" si="4"/>
        <v>346.77290200952177</v>
      </c>
    </row>
    <row r="8" spans="1:18">
      <c r="A8" s="22">
        <v>4</v>
      </c>
      <c r="B8" s="15">
        <v>48</v>
      </c>
      <c r="C8" s="23" t="s">
        <v>22</v>
      </c>
      <c r="D8" s="15" t="s">
        <v>12</v>
      </c>
      <c r="E8" s="23" t="s">
        <v>23</v>
      </c>
      <c r="F8" s="15" t="s">
        <v>24</v>
      </c>
      <c r="G8" s="56">
        <v>1.7138888888888899</v>
      </c>
      <c r="H8" s="57">
        <v>1.8659722222222199</v>
      </c>
      <c r="I8" s="25">
        <v>0</v>
      </c>
      <c r="J8" s="25">
        <v>0</v>
      </c>
      <c r="K8" s="26">
        <f t="shared" si="0"/>
        <v>176.09400324149124</v>
      </c>
      <c r="L8" s="35">
        <f t="shared" si="1"/>
        <v>165.835504279866</v>
      </c>
      <c r="M8" s="27">
        <f t="shared" si="2"/>
        <v>0</v>
      </c>
      <c r="N8" s="27">
        <f t="shared" si="3"/>
        <v>0</v>
      </c>
      <c r="O8" s="16">
        <f t="shared" si="4"/>
        <v>341.92950752135721</v>
      </c>
    </row>
    <row r="9" spans="1:18">
      <c r="A9" s="22">
        <v>5</v>
      </c>
      <c r="B9" s="15">
        <v>55</v>
      </c>
      <c r="C9" s="23" t="s">
        <v>20</v>
      </c>
      <c r="D9" s="15" t="s">
        <v>12</v>
      </c>
      <c r="E9" s="23" t="s">
        <v>21</v>
      </c>
      <c r="F9" s="15" t="s">
        <v>17</v>
      </c>
      <c r="G9" s="56">
        <v>1.69166666666667</v>
      </c>
      <c r="H9" s="57">
        <v>1.97430555555556</v>
      </c>
      <c r="I9" s="25">
        <v>0</v>
      </c>
      <c r="J9" s="25">
        <v>0</v>
      </c>
      <c r="K9" s="26">
        <f t="shared" si="0"/>
        <v>178.40722495894903</v>
      </c>
      <c r="L9" s="35">
        <f t="shared" si="1"/>
        <v>156.73584241997833</v>
      </c>
      <c r="M9" s="27">
        <f t="shared" si="2"/>
        <v>0</v>
      </c>
      <c r="N9" s="27">
        <f t="shared" si="3"/>
        <v>0</v>
      </c>
      <c r="O9" s="16">
        <f t="shared" si="4"/>
        <v>335.14306737892736</v>
      </c>
    </row>
    <row r="10" spans="1:18" ht="15" customHeight="1">
      <c r="A10" s="22">
        <v>6</v>
      </c>
      <c r="B10" s="15">
        <v>15</v>
      </c>
      <c r="C10" s="23" t="s">
        <v>29</v>
      </c>
      <c r="D10" s="15" t="s">
        <v>12</v>
      </c>
      <c r="E10" s="23" t="s">
        <v>21</v>
      </c>
      <c r="F10" s="15" t="s">
        <v>24</v>
      </c>
      <c r="G10" s="56">
        <v>1.7631944444444401</v>
      </c>
      <c r="H10" s="57">
        <v>1.9680555555555601</v>
      </c>
      <c r="I10" s="25">
        <v>0</v>
      </c>
      <c r="J10" s="25">
        <v>0</v>
      </c>
      <c r="K10" s="26">
        <f t="shared" si="0"/>
        <v>171.16975187081599</v>
      </c>
      <c r="L10" s="35">
        <f t="shared" si="1"/>
        <v>157.23359209597683</v>
      </c>
      <c r="M10" s="27">
        <f t="shared" si="2"/>
        <v>0</v>
      </c>
      <c r="N10" s="27">
        <f t="shared" si="3"/>
        <v>0</v>
      </c>
      <c r="O10" s="16">
        <f t="shared" si="4"/>
        <v>328.40334396679282</v>
      </c>
    </row>
    <row r="11" spans="1:18">
      <c r="A11" s="22">
        <v>7</v>
      </c>
      <c r="B11" s="15">
        <v>59</v>
      </c>
      <c r="C11" s="23" t="s">
        <v>33</v>
      </c>
      <c r="D11" s="15" t="s">
        <v>12</v>
      </c>
      <c r="E11" s="23" t="s">
        <v>34</v>
      </c>
      <c r="F11" s="15" t="s">
        <v>24</v>
      </c>
      <c r="G11" s="56">
        <v>1.8590277777777799</v>
      </c>
      <c r="H11" s="57">
        <v>1.9256944444444399</v>
      </c>
      <c r="I11" s="25">
        <v>0</v>
      </c>
      <c r="J11" s="25">
        <v>0</v>
      </c>
      <c r="K11" s="26">
        <f t="shared" si="0"/>
        <v>162.34590960029891</v>
      </c>
      <c r="L11" s="35">
        <f t="shared" si="1"/>
        <v>160.69239091236943</v>
      </c>
      <c r="M11" s="27">
        <f t="shared" si="2"/>
        <v>0</v>
      </c>
      <c r="N11" s="27">
        <f t="shared" si="3"/>
        <v>0</v>
      </c>
      <c r="O11" s="16">
        <f t="shared" si="4"/>
        <v>323.03830051266834</v>
      </c>
    </row>
    <row r="12" spans="1:18">
      <c r="A12" s="22">
        <v>8</v>
      </c>
      <c r="B12" s="15">
        <v>39</v>
      </c>
      <c r="C12" s="23" t="s">
        <v>35</v>
      </c>
      <c r="D12" s="15" t="s">
        <v>12</v>
      </c>
      <c r="E12" s="23" t="s">
        <v>36</v>
      </c>
      <c r="F12" s="15" t="s">
        <v>24</v>
      </c>
      <c r="G12" s="56">
        <v>1.8631944444444399</v>
      </c>
      <c r="H12" s="57">
        <v>2.0263888888888899</v>
      </c>
      <c r="I12" s="25">
        <v>0</v>
      </c>
      <c r="J12" s="25">
        <v>0</v>
      </c>
      <c r="K12" s="26">
        <f t="shared" si="0"/>
        <v>161.98285501304574</v>
      </c>
      <c r="L12" s="35">
        <f t="shared" si="1"/>
        <v>152.70733379026703</v>
      </c>
      <c r="M12" s="27">
        <f t="shared" si="2"/>
        <v>0</v>
      </c>
      <c r="N12" s="27">
        <f t="shared" si="3"/>
        <v>0</v>
      </c>
      <c r="O12" s="16">
        <f t="shared" si="4"/>
        <v>314.69018880331276</v>
      </c>
    </row>
    <row r="13" spans="1:18">
      <c r="A13" s="22">
        <v>9</v>
      </c>
      <c r="B13" s="15">
        <v>62</v>
      </c>
      <c r="C13" s="23" t="s">
        <v>37</v>
      </c>
      <c r="D13" s="15" t="s">
        <v>12</v>
      </c>
      <c r="E13" s="23" t="s">
        <v>21</v>
      </c>
      <c r="F13" s="15" t="s">
        <v>14</v>
      </c>
      <c r="G13" s="56">
        <v>1.94444444444444</v>
      </c>
      <c r="H13" s="57">
        <v>1.9722222222222201</v>
      </c>
      <c r="I13" s="25">
        <v>0</v>
      </c>
      <c r="J13" s="25">
        <v>0</v>
      </c>
      <c r="K13" s="26">
        <f t="shared" si="0"/>
        <v>155.21428571428629</v>
      </c>
      <c r="L13" s="35">
        <f t="shared" si="1"/>
        <v>156.90140845070417</v>
      </c>
      <c r="M13" s="27">
        <f t="shared" si="2"/>
        <v>0</v>
      </c>
      <c r="N13" s="27">
        <f t="shared" si="3"/>
        <v>0</v>
      </c>
      <c r="O13" s="16">
        <f t="shared" si="4"/>
        <v>312.11569416499049</v>
      </c>
    </row>
    <row r="14" spans="1:18">
      <c r="A14" s="22">
        <v>10</v>
      </c>
      <c r="B14" s="15">
        <v>13</v>
      </c>
      <c r="C14" s="23" t="s">
        <v>41</v>
      </c>
      <c r="D14" s="15" t="s">
        <v>12</v>
      </c>
      <c r="E14" s="23" t="s">
        <v>42</v>
      </c>
      <c r="F14" s="15" t="s">
        <v>17</v>
      </c>
      <c r="G14" s="56">
        <v>1.9993055555555601</v>
      </c>
      <c r="H14" s="57">
        <v>2.0083333333333302</v>
      </c>
      <c r="I14" s="25">
        <v>0</v>
      </c>
      <c r="J14" s="25">
        <v>0</v>
      </c>
      <c r="K14" s="26">
        <f t="shared" si="0"/>
        <v>150.95519277526907</v>
      </c>
      <c r="L14" s="35">
        <f t="shared" si="1"/>
        <v>154.08022130013833</v>
      </c>
      <c r="M14" s="27">
        <f t="shared" si="2"/>
        <v>0</v>
      </c>
      <c r="N14" s="27">
        <f t="shared" si="3"/>
        <v>0</v>
      </c>
      <c r="O14" s="16">
        <f t="shared" si="4"/>
        <v>305.0354140754074</v>
      </c>
    </row>
    <row r="15" spans="1:18">
      <c r="A15" s="22">
        <v>11</v>
      </c>
      <c r="B15" s="15">
        <v>54</v>
      </c>
      <c r="C15" s="23" t="s">
        <v>47</v>
      </c>
      <c r="D15" s="15" t="s">
        <v>12</v>
      </c>
      <c r="E15" s="23" t="s">
        <v>48</v>
      </c>
      <c r="F15" s="15" t="s">
        <v>28</v>
      </c>
      <c r="G15" s="56">
        <v>2.03402777777778</v>
      </c>
      <c r="H15" s="57">
        <v>2.0145833333333298</v>
      </c>
      <c r="I15" s="25">
        <v>0</v>
      </c>
      <c r="J15" s="25">
        <v>0</v>
      </c>
      <c r="K15" s="26">
        <f t="shared" si="0"/>
        <v>148.37828610447258</v>
      </c>
      <c r="L15" s="35">
        <f t="shared" si="1"/>
        <v>153.60220613581527</v>
      </c>
      <c r="M15" s="27">
        <f t="shared" si="2"/>
        <v>0</v>
      </c>
      <c r="N15" s="27">
        <f t="shared" si="3"/>
        <v>0</v>
      </c>
      <c r="O15" s="16">
        <f t="shared" si="4"/>
        <v>301.98049224028784</v>
      </c>
    </row>
    <row r="16" spans="1:18">
      <c r="A16" s="22">
        <v>12</v>
      </c>
      <c r="B16" s="15">
        <v>26</v>
      </c>
      <c r="C16" s="23" t="s">
        <v>45</v>
      </c>
      <c r="D16" s="15" t="s">
        <v>12</v>
      </c>
      <c r="E16" s="23" t="s">
        <v>46</v>
      </c>
      <c r="F16" s="15" t="s">
        <v>17</v>
      </c>
      <c r="G16" s="56">
        <v>2.0180555555555602</v>
      </c>
      <c r="H16" s="57">
        <v>2.03125</v>
      </c>
      <c r="I16" s="25">
        <v>0</v>
      </c>
      <c r="J16" s="25">
        <v>0</v>
      </c>
      <c r="K16" s="26">
        <f t="shared" si="0"/>
        <v>149.55264969029582</v>
      </c>
      <c r="L16" s="35">
        <f t="shared" si="1"/>
        <v>152.34188034188011</v>
      </c>
      <c r="M16" s="27">
        <f t="shared" si="2"/>
        <v>0</v>
      </c>
      <c r="N16" s="27">
        <f t="shared" si="3"/>
        <v>0</v>
      </c>
      <c r="O16" s="16">
        <f t="shared" si="4"/>
        <v>301.89453003217591</v>
      </c>
    </row>
    <row r="17" spans="1:18">
      <c r="A17" s="22">
        <v>13</v>
      </c>
      <c r="B17" s="15">
        <v>56</v>
      </c>
      <c r="C17" s="23" t="s">
        <v>51</v>
      </c>
      <c r="D17" s="15" t="s">
        <v>12</v>
      </c>
      <c r="E17" s="23" t="s">
        <v>52</v>
      </c>
      <c r="F17" s="15" t="s">
        <v>28</v>
      </c>
      <c r="G17" s="56">
        <v>2.0847222222222199</v>
      </c>
      <c r="H17" s="57">
        <v>2.1124999999999998</v>
      </c>
      <c r="I17" s="25">
        <v>0</v>
      </c>
      <c r="J17" s="25">
        <v>0</v>
      </c>
      <c r="K17" s="26">
        <f t="shared" si="0"/>
        <v>144.77015323117959</v>
      </c>
      <c r="L17" s="35">
        <f t="shared" si="1"/>
        <v>146.48257725180781</v>
      </c>
      <c r="M17" s="27">
        <f t="shared" si="2"/>
        <v>0</v>
      </c>
      <c r="N17" s="27">
        <f t="shared" si="3"/>
        <v>0</v>
      </c>
      <c r="O17" s="16">
        <f t="shared" si="4"/>
        <v>291.25273048298743</v>
      </c>
    </row>
    <row r="18" spans="1:18">
      <c r="A18" s="22">
        <v>14</v>
      </c>
      <c r="B18" s="15">
        <v>22</v>
      </c>
      <c r="C18" s="23" t="s">
        <v>57</v>
      </c>
      <c r="D18" s="15" t="s">
        <v>12</v>
      </c>
      <c r="E18" s="66" t="s">
        <v>58</v>
      </c>
      <c r="F18" s="15" t="s">
        <v>24</v>
      </c>
      <c r="G18" s="56">
        <v>2.1111111111111098</v>
      </c>
      <c r="H18" s="57">
        <v>2.1229166666666699</v>
      </c>
      <c r="I18" s="25">
        <v>0</v>
      </c>
      <c r="J18" s="25">
        <v>0</v>
      </c>
      <c r="K18" s="26">
        <f t="shared" si="0"/>
        <v>142.96052631578976</v>
      </c>
      <c r="L18" s="35">
        <f t="shared" si="1"/>
        <v>145.76382073928647</v>
      </c>
      <c r="M18" s="27">
        <f t="shared" si="2"/>
        <v>0</v>
      </c>
      <c r="N18" s="27">
        <f t="shared" si="3"/>
        <v>0</v>
      </c>
      <c r="O18" s="16">
        <f t="shared" si="4"/>
        <v>288.72434705507624</v>
      </c>
    </row>
    <row r="19" spans="1:18">
      <c r="A19" s="22">
        <v>14</v>
      </c>
      <c r="B19" s="15">
        <v>4</v>
      </c>
      <c r="C19" s="23" t="s">
        <v>50</v>
      </c>
      <c r="D19" s="15" t="s">
        <v>12</v>
      </c>
      <c r="E19" s="23" t="s">
        <v>196</v>
      </c>
      <c r="F19" s="15" t="s">
        <v>17</v>
      </c>
      <c r="G19" s="56">
        <v>2.0819444444444399</v>
      </c>
      <c r="H19" s="57">
        <v>2.2354166666666702</v>
      </c>
      <c r="I19" s="25">
        <v>0</v>
      </c>
      <c r="J19" s="25">
        <v>0</v>
      </c>
      <c r="K19" s="26">
        <f t="shared" si="0"/>
        <v>144.96330887258227</v>
      </c>
      <c r="L19" s="35">
        <f t="shared" si="1"/>
        <v>138.42808325566904</v>
      </c>
      <c r="M19" s="27">
        <f t="shared" si="2"/>
        <v>0</v>
      </c>
      <c r="N19" s="27">
        <f t="shared" si="3"/>
        <v>0</v>
      </c>
      <c r="O19" s="16">
        <f t="shared" si="4"/>
        <v>283.39139212825131</v>
      </c>
    </row>
    <row r="20" spans="1:18">
      <c r="A20" s="22">
        <v>16</v>
      </c>
      <c r="B20" s="15">
        <v>80</v>
      </c>
      <c r="C20" s="23" t="s">
        <v>60</v>
      </c>
      <c r="D20" s="15" t="s">
        <v>12</v>
      </c>
      <c r="E20" s="23" t="s">
        <v>61</v>
      </c>
      <c r="F20" s="15" t="s">
        <v>28</v>
      </c>
      <c r="G20" s="56">
        <v>2.1541666666666699</v>
      </c>
      <c r="H20" s="57">
        <v>2.1756944444444399</v>
      </c>
      <c r="I20" s="25">
        <v>0</v>
      </c>
      <c r="J20" s="25">
        <v>0</v>
      </c>
      <c r="K20" s="26">
        <f t="shared" si="0"/>
        <v>140.10315925209542</v>
      </c>
      <c r="L20" s="35">
        <f t="shared" si="1"/>
        <v>142.22789658474315</v>
      </c>
      <c r="M20" s="27">
        <f t="shared" si="2"/>
        <v>0</v>
      </c>
      <c r="N20" s="27">
        <f t="shared" si="3"/>
        <v>0</v>
      </c>
      <c r="O20" s="16">
        <f t="shared" si="4"/>
        <v>282.33105583683857</v>
      </c>
    </row>
    <row r="21" spans="1:18">
      <c r="A21" s="22">
        <v>17</v>
      </c>
      <c r="B21" s="15">
        <v>5</v>
      </c>
      <c r="C21" s="23" t="s">
        <v>59</v>
      </c>
      <c r="D21" s="15" t="s">
        <v>12</v>
      </c>
      <c r="E21" s="23" t="s">
        <v>21</v>
      </c>
      <c r="F21" s="15" t="s">
        <v>24</v>
      </c>
      <c r="G21" s="56">
        <v>2.1173611111111099</v>
      </c>
      <c r="H21" s="57">
        <v>2.2506944444444401</v>
      </c>
      <c r="I21" s="25">
        <v>0</v>
      </c>
      <c r="J21" s="25">
        <v>0</v>
      </c>
      <c r="K21" s="26">
        <f t="shared" si="0"/>
        <v>142.53853722532008</v>
      </c>
      <c r="L21" s="35">
        <f t="shared" si="1"/>
        <v>137.48842949706886</v>
      </c>
      <c r="M21" s="27">
        <f t="shared" si="2"/>
        <v>0</v>
      </c>
      <c r="N21" s="27">
        <f t="shared" si="3"/>
        <v>0</v>
      </c>
      <c r="O21" s="16">
        <f t="shared" si="4"/>
        <v>280.02696672238892</v>
      </c>
      <c r="P21" s="28"/>
      <c r="Q21" s="28"/>
      <c r="R21" s="28"/>
    </row>
    <row r="22" spans="1:18">
      <c r="A22" s="22">
        <v>18</v>
      </c>
      <c r="B22" s="15">
        <v>83</v>
      </c>
      <c r="C22" s="23" t="s">
        <v>68</v>
      </c>
      <c r="D22" s="15" t="s">
        <v>12</v>
      </c>
      <c r="E22" s="23" t="s">
        <v>69</v>
      </c>
      <c r="F22" s="15" t="s">
        <v>17</v>
      </c>
      <c r="G22" s="56">
        <v>2.2097222222222199</v>
      </c>
      <c r="H22" s="57">
        <v>2.1972222222222202</v>
      </c>
      <c r="I22" s="25">
        <v>0</v>
      </c>
      <c r="J22" s="25">
        <v>0</v>
      </c>
      <c r="K22" s="26">
        <f t="shared" si="0"/>
        <v>136.58076681332528</v>
      </c>
      <c r="L22" s="35">
        <f t="shared" si="1"/>
        <v>140.83438685208588</v>
      </c>
      <c r="M22" s="27">
        <f t="shared" si="2"/>
        <v>0</v>
      </c>
      <c r="N22" s="27">
        <f t="shared" si="3"/>
        <v>0</v>
      </c>
      <c r="O22" s="16">
        <f t="shared" si="4"/>
        <v>277.41515366541114</v>
      </c>
    </row>
    <row r="23" spans="1:18">
      <c r="A23" s="22">
        <v>19</v>
      </c>
      <c r="B23" s="15">
        <v>20</v>
      </c>
      <c r="C23" s="23" t="s">
        <v>70</v>
      </c>
      <c r="D23" s="15" t="s">
        <v>12</v>
      </c>
      <c r="E23" s="23" t="s">
        <v>46</v>
      </c>
      <c r="F23" s="15" t="s">
        <v>24</v>
      </c>
      <c r="G23" s="56">
        <v>2.2312500000000002</v>
      </c>
      <c r="H23" s="57">
        <v>2.30694444444444</v>
      </c>
      <c r="I23" s="25">
        <v>0</v>
      </c>
      <c r="J23" s="25">
        <v>0</v>
      </c>
      <c r="K23" s="26">
        <f t="shared" si="0"/>
        <v>135.26299408652369</v>
      </c>
      <c r="L23" s="35">
        <f t="shared" si="1"/>
        <v>134.13606261288388</v>
      </c>
      <c r="M23" s="27">
        <f t="shared" si="2"/>
        <v>0</v>
      </c>
      <c r="N23" s="27">
        <f t="shared" si="3"/>
        <v>0</v>
      </c>
      <c r="O23" s="16">
        <f t="shared" si="4"/>
        <v>269.39905669940754</v>
      </c>
    </row>
    <row r="24" spans="1:18">
      <c r="A24" s="22">
        <v>20</v>
      </c>
      <c r="B24" s="15">
        <v>8</v>
      </c>
      <c r="C24" s="23" t="s">
        <v>65</v>
      </c>
      <c r="D24" s="15" t="s">
        <v>12</v>
      </c>
      <c r="E24" s="23" t="s">
        <v>66</v>
      </c>
      <c r="F24" s="15" t="s">
        <v>28</v>
      </c>
      <c r="G24" s="56">
        <v>2.19166666666667</v>
      </c>
      <c r="H24" s="57">
        <v>2.4256944444444399</v>
      </c>
      <c r="I24" s="25">
        <v>0</v>
      </c>
      <c r="J24" s="25">
        <v>0</v>
      </c>
      <c r="K24" s="26">
        <f t="shared" si="0"/>
        <v>137.70595690747783</v>
      </c>
      <c r="L24" s="35">
        <f t="shared" si="1"/>
        <v>127.56942456341261</v>
      </c>
      <c r="M24" s="27">
        <f t="shared" si="2"/>
        <v>0</v>
      </c>
      <c r="N24" s="27">
        <f t="shared" si="3"/>
        <v>0</v>
      </c>
      <c r="O24" s="16">
        <f t="shared" si="4"/>
        <v>265.27538147089047</v>
      </c>
    </row>
    <row r="25" spans="1:18">
      <c r="A25" s="22">
        <v>21</v>
      </c>
      <c r="B25" s="15">
        <v>10</v>
      </c>
      <c r="C25" s="23" t="s">
        <v>71</v>
      </c>
      <c r="D25" s="15" t="s">
        <v>12</v>
      </c>
      <c r="E25" s="23" t="s">
        <v>21</v>
      </c>
      <c r="F25" s="15" t="s">
        <v>32</v>
      </c>
      <c r="G25" s="56">
        <v>2.2479166666666699</v>
      </c>
      <c r="H25" s="57">
        <v>2.3916666666666702</v>
      </c>
      <c r="I25" s="25">
        <v>0</v>
      </c>
      <c r="J25" s="25">
        <v>0</v>
      </c>
      <c r="K25" s="26">
        <f t="shared" si="0"/>
        <v>134.26011739264752</v>
      </c>
      <c r="L25" s="35">
        <f t="shared" si="1"/>
        <v>129.38443670150949</v>
      </c>
      <c r="M25" s="27">
        <f t="shared" si="2"/>
        <v>0</v>
      </c>
      <c r="N25" s="27">
        <f t="shared" si="3"/>
        <v>0</v>
      </c>
      <c r="O25" s="16">
        <f t="shared" si="4"/>
        <v>263.644554094157</v>
      </c>
    </row>
    <row r="26" spans="1:18">
      <c r="A26" s="22">
        <v>22</v>
      </c>
      <c r="B26" s="15">
        <v>2</v>
      </c>
      <c r="C26" s="23" t="s">
        <v>76</v>
      </c>
      <c r="D26" s="15" t="s">
        <v>12</v>
      </c>
      <c r="E26" s="23" t="s">
        <v>21</v>
      </c>
      <c r="F26" s="15" t="s">
        <v>32</v>
      </c>
      <c r="G26" s="56">
        <v>2.2986111111111098</v>
      </c>
      <c r="H26" s="57">
        <v>2.4902777777777798</v>
      </c>
      <c r="I26" s="25">
        <v>0</v>
      </c>
      <c r="J26" s="25">
        <v>0</v>
      </c>
      <c r="K26" s="26">
        <f t="shared" si="0"/>
        <v>131.29909365558942</v>
      </c>
      <c r="L26" s="35">
        <f t="shared" si="1"/>
        <v>124.2610150585608</v>
      </c>
      <c r="M26" s="27">
        <f t="shared" si="2"/>
        <v>0</v>
      </c>
      <c r="N26" s="27">
        <f t="shared" si="3"/>
        <v>0</v>
      </c>
      <c r="O26" s="16">
        <f t="shared" si="4"/>
        <v>255.5601087141502</v>
      </c>
    </row>
    <row r="27" spans="1:18">
      <c r="A27" s="22">
        <v>23</v>
      </c>
      <c r="B27" s="15">
        <v>47</v>
      </c>
      <c r="C27" s="59" t="s">
        <v>83</v>
      </c>
      <c r="D27" s="15" t="s">
        <v>74</v>
      </c>
      <c r="E27" s="23" t="s">
        <v>84</v>
      </c>
      <c r="F27" s="15" t="s">
        <v>85</v>
      </c>
      <c r="G27" s="56">
        <v>2.3361111111111099</v>
      </c>
      <c r="H27" s="57">
        <v>2.4951388888888899</v>
      </c>
      <c r="I27" s="25">
        <v>0</v>
      </c>
      <c r="J27" s="25">
        <v>0</v>
      </c>
      <c r="K27" s="26">
        <f t="shared" si="0"/>
        <v>129.19143876337719</v>
      </c>
      <c r="L27" s="35">
        <f t="shared" si="1"/>
        <v>124.01892568883919</v>
      </c>
      <c r="M27" s="27">
        <f t="shared" si="2"/>
        <v>0</v>
      </c>
      <c r="N27" s="27">
        <f t="shared" si="3"/>
        <v>0</v>
      </c>
      <c r="O27" s="16">
        <f t="shared" si="4"/>
        <v>253.21036445221637</v>
      </c>
    </row>
    <row r="28" spans="1:18">
      <c r="A28" s="22">
        <v>24</v>
      </c>
      <c r="B28" s="15">
        <v>67</v>
      </c>
      <c r="C28" s="23" t="s">
        <v>89</v>
      </c>
      <c r="D28" s="15" t="s">
        <v>74</v>
      </c>
      <c r="E28" s="23" t="s">
        <v>21</v>
      </c>
      <c r="F28" s="15" t="s">
        <v>32</v>
      </c>
      <c r="G28" s="56">
        <v>2.3812500000000001</v>
      </c>
      <c r="H28" s="57">
        <v>2.5021296296296298</v>
      </c>
      <c r="I28" s="25">
        <v>0</v>
      </c>
      <c r="J28" s="25">
        <v>0</v>
      </c>
      <c r="K28" s="26">
        <f t="shared" si="0"/>
        <v>126.74249052201827</v>
      </c>
      <c r="L28" s="35">
        <f t="shared" si="1"/>
        <v>123.67242719165137</v>
      </c>
      <c r="M28" s="27">
        <f t="shared" si="2"/>
        <v>0</v>
      </c>
      <c r="N28" s="27">
        <f t="shared" si="3"/>
        <v>0</v>
      </c>
      <c r="O28" s="16">
        <f t="shared" si="4"/>
        <v>250.41491771366964</v>
      </c>
    </row>
    <row r="29" spans="1:18">
      <c r="A29" s="22">
        <v>25</v>
      </c>
      <c r="B29" s="15">
        <v>81</v>
      </c>
      <c r="C29" s="29" t="s">
        <v>97</v>
      </c>
      <c r="D29" s="15" t="s">
        <v>74</v>
      </c>
      <c r="E29" s="23" t="s">
        <v>98</v>
      </c>
      <c r="F29" s="15" t="s">
        <v>85</v>
      </c>
      <c r="G29" s="56">
        <v>2.5715277777777801</v>
      </c>
      <c r="H29" s="57">
        <v>2.5064583333333301</v>
      </c>
      <c r="I29" s="25">
        <v>0</v>
      </c>
      <c r="J29" s="25">
        <v>0</v>
      </c>
      <c r="K29" s="26">
        <f t="shared" si="0"/>
        <v>117.36429921685128</v>
      </c>
      <c r="L29" s="35">
        <f t="shared" si="1"/>
        <v>123.45884243482115</v>
      </c>
      <c r="M29" s="27">
        <f t="shared" si="2"/>
        <v>0</v>
      </c>
      <c r="N29" s="27">
        <f t="shared" si="3"/>
        <v>0</v>
      </c>
      <c r="O29" s="16">
        <f t="shared" si="4"/>
        <v>240.82314165167242</v>
      </c>
    </row>
    <row r="30" spans="1:18">
      <c r="A30" s="22">
        <v>64</v>
      </c>
      <c r="B30" s="15">
        <v>82</v>
      </c>
      <c r="C30" s="29" t="s">
        <v>102</v>
      </c>
      <c r="D30" s="15" t="s">
        <v>74</v>
      </c>
      <c r="E30" s="23" t="s">
        <v>69</v>
      </c>
      <c r="F30" s="15" t="s">
        <v>79</v>
      </c>
      <c r="G30" s="24">
        <v>3.02569444444444</v>
      </c>
      <c r="H30" s="57">
        <v>2.5122569444444398</v>
      </c>
      <c r="I30" s="25">
        <v>0</v>
      </c>
      <c r="J30" s="25">
        <v>0</v>
      </c>
      <c r="K30" s="26">
        <f t="shared" si="0"/>
        <v>99.747532705990665</v>
      </c>
      <c r="L30" s="35">
        <f t="shared" si="1"/>
        <v>123.17388359846868</v>
      </c>
      <c r="M30" s="27">
        <f t="shared" si="2"/>
        <v>0</v>
      </c>
      <c r="N30" s="27">
        <f t="shared" si="3"/>
        <v>0</v>
      </c>
      <c r="O30" s="16">
        <f t="shared" si="4"/>
        <v>222.92141630445934</v>
      </c>
    </row>
    <row r="31" spans="1:18">
      <c r="A31" s="22">
        <v>26</v>
      </c>
      <c r="B31" s="15">
        <v>106</v>
      </c>
      <c r="C31" s="23" t="s">
        <v>176</v>
      </c>
      <c r="D31" s="15" t="s">
        <v>12</v>
      </c>
      <c r="E31" s="23" t="s">
        <v>64</v>
      </c>
      <c r="F31" s="15" t="s">
        <v>28</v>
      </c>
      <c r="G31" s="24">
        <v>0</v>
      </c>
      <c r="H31" s="56">
        <v>1.55416666666667</v>
      </c>
      <c r="I31" s="25">
        <v>0</v>
      </c>
      <c r="J31" s="25">
        <v>0</v>
      </c>
      <c r="K31" s="26">
        <f t="shared" si="0"/>
        <v>0</v>
      </c>
      <c r="L31" s="35">
        <f t="shared" si="1"/>
        <v>199.10634495084827</v>
      </c>
      <c r="M31" s="27">
        <f t="shared" si="2"/>
        <v>0</v>
      </c>
      <c r="N31" s="27">
        <f t="shared" si="3"/>
        <v>0</v>
      </c>
      <c r="O31" s="16">
        <f t="shared" si="4"/>
        <v>199.10634495084827</v>
      </c>
      <c r="P31" s="28"/>
      <c r="Q31" s="28"/>
      <c r="R31" s="28"/>
    </row>
    <row r="32" spans="1:18">
      <c r="A32" s="22">
        <v>27</v>
      </c>
      <c r="B32" s="15">
        <v>102</v>
      </c>
      <c r="C32" s="23" t="s">
        <v>177</v>
      </c>
      <c r="D32" s="15" t="s">
        <v>12</v>
      </c>
      <c r="E32" s="23" t="s">
        <v>178</v>
      </c>
      <c r="F32" s="15" t="s">
        <v>14</v>
      </c>
      <c r="G32" s="24">
        <v>0</v>
      </c>
      <c r="H32" s="56">
        <v>1.5805555555555599</v>
      </c>
      <c r="I32" s="25">
        <v>0</v>
      </c>
      <c r="J32" s="25">
        <v>0</v>
      </c>
      <c r="K32" s="26">
        <f t="shared" si="0"/>
        <v>0</v>
      </c>
      <c r="L32" s="35">
        <f t="shared" si="1"/>
        <v>195.78207381370746</v>
      </c>
      <c r="M32" s="27">
        <f t="shared" si="2"/>
        <v>0</v>
      </c>
      <c r="N32" s="27">
        <f t="shared" si="3"/>
        <v>0</v>
      </c>
      <c r="O32" s="16">
        <f t="shared" si="4"/>
        <v>195.78207381370746</v>
      </c>
      <c r="P32" s="28"/>
      <c r="Q32" s="28"/>
      <c r="R32" s="28"/>
    </row>
    <row r="33" spans="1:15">
      <c r="A33" s="22">
        <v>28</v>
      </c>
      <c r="B33" s="15">
        <v>28</v>
      </c>
      <c r="C33" s="23" t="s">
        <v>15</v>
      </c>
      <c r="D33" s="15" t="s">
        <v>12</v>
      </c>
      <c r="E33" s="23" t="s">
        <v>16</v>
      </c>
      <c r="F33" s="15" t="s">
        <v>17</v>
      </c>
      <c r="G33" s="56">
        <v>1.5715277777777801</v>
      </c>
      <c r="H33" s="24">
        <v>0</v>
      </c>
      <c r="I33" s="25">
        <v>0</v>
      </c>
      <c r="J33" s="25">
        <v>0</v>
      </c>
      <c r="K33" s="26">
        <f t="shared" si="0"/>
        <v>192.04595669465311</v>
      </c>
      <c r="L33" s="35">
        <f t="shared" si="1"/>
        <v>0</v>
      </c>
      <c r="M33" s="27">
        <f t="shared" si="2"/>
        <v>0</v>
      </c>
      <c r="N33" s="27">
        <f t="shared" si="3"/>
        <v>0</v>
      </c>
      <c r="O33" s="16">
        <f t="shared" si="4"/>
        <v>192.04595669465311</v>
      </c>
    </row>
    <row r="34" spans="1:15">
      <c r="A34" s="22">
        <v>29</v>
      </c>
      <c r="B34" s="15">
        <v>113</v>
      </c>
      <c r="C34" s="23" t="s">
        <v>179</v>
      </c>
      <c r="D34" s="15" t="s">
        <v>12</v>
      </c>
      <c r="E34" s="23" t="s">
        <v>64</v>
      </c>
      <c r="F34" s="15" t="s">
        <v>24</v>
      </c>
      <c r="G34" s="24">
        <v>0</v>
      </c>
      <c r="H34" s="57">
        <v>1.7694444444444399</v>
      </c>
      <c r="I34" s="25">
        <v>0</v>
      </c>
      <c r="J34" s="25">
        <v>0</v>
      </c>
      <c r="K34" s="26">
        <f t="shared" si="0"/>
        <v>0</v>
      </c>
      <c r="L34" s="35">
        <f t="shared" si="1"/>
        <v>174.8822605965465</v>
      </c>
      <c r="M34" s="27">
        <f t="shared" si="2"/>
        <v>0</v>
      </c>
      <c r="N34" s="27">
        <f t="shared" si="3"/>
        <v>0</v>
      </c>
      <c r="O34" s="16">
        <f t="shared" si="4"/>
        <v>174.8822605965465</v>
      </c>
    </row>
    <row r="35" spans="1:15">
      <c r="A35" s="22">
        <v>30</v>
      </c>
      <c r="B35" s="15">
        <v>58</v>
      </c>
      <c r="C35" s="23" t="s">
        <v>26</v>
      </c>
      <c r="D35" s="15" t="s">
        <v>12</v>
      </c>
      <c r="E35" s="23" t="s">
        <v>27</v>
      </c>
      <c r="F35" s="15" t="s">
        <v>28</v>
      </c>
      <c r="G35" s="56">
        <v>1.74583333333333</v>
      </c>
      <c r="H35" s="25">
        <v>0</v>
      </c>
      <c r="I35" s="25">
        <v>0</v>
      </c>
      <c r="J35" s="25">
        <v>0</v>
      </c>
      <c r="K35" s="26">
        <f t="shared" si="0"/>
        <v>172.87191726332597</v>
      </c>
      <c r="L35" s="35">
        <f t="shared" si="1"/>
        <v>0</v>
      </c>
      <c r="M35" s="27">
        <f t="shared" si="2"/>
        <v>0</v>
      </c>
      <c r="N35" s="27">
        <f t="shared" si="3"/>
        <v>0</v>
      </c>
      <c r="O35" s="16">
        <f t="shared" si="4"/>
        <v>172.87191726332597</v>
      </c>
    </row>
    <row r="36" spans="1:15">
      <c r="A36" s="22">
        <v>31</v>
      </c>
      <c r="B36" s="15">
        <v>110</v>
      </c>
      <c r="C36" s="23" t="s">
        <v>180</v>
      </c>
      <c r="D36" s="15" t="s">
        <v>12</v>
      </c>
      <c r="E36" s="23" t="s">
        <v>181</v>
      </c>
      <c r="F36" s="15" t="s">
        <v>14</v>
      </c>
      <c r="G36" s="24">
        <v>0</v>
      </c>
      <c r="H36" s="57">
        <v>1.7993055555555599</v>
      </c>
      <c r="I36" s="25">
        <v>0</v>
      </c>
      <c r="J36" s="25">
        <v>0</v>
      </c>
      <c r="K36" s="26">
        <f t="shared" si="0"/>
        <v>0</v>
      </c>
      <c r="L36" s="35">
        <f t="shared" si="1"/>
        <v>171.9799305287527</v>
      </c>
      <c r="M36" s="27">
        <f t="shared" si="2"/>
        <v>0</v>
      </c>
      <c r="N36" s="27">
        <f t="shared" si="3"/>
        <v>0</v>
      </c>
      <c r="O36" s="16">
        <f t="shared" si="4"/>
        <v>171.9799305287527</v>
      </c>
    </row>
    <row r="37" spans="1:15">
      <c r="A37" s="22">
        <v>32</v>
      </c>
      <c r="B37" s="15">
        <v>75</v>
      </c>
      <c r="C37" s="23" t="s">
        <v>30</v>
      </c>
      <c r="D37" s="15" t="s">
        <v>12</v>
      </c>
      <c r="E37" s="23" t="s">
        <v>21</v>
      </c>
      <c r="F37" s="15" t="s">
        <v>28</v>
      </c>
      <c r="G37" s="56">
        <v>1.80138888888889</v>
      </c>
      <c r="H37" s="25">
        <v>0</v>
      </c>
      <c r="I37" s="25">
        <v>0</v>
      </c>
      <c r="J37" s="25">
        <v>0</v>
      </c>
      <c r="K37" s="26">
        <f t="shared" ref="K37:K72" si="5">IF(G37=0,0,(G$4/G37)*200)</f>
        <v>167.54047802621449</v>
      </c>
      <c r="L37" s="35">
        <f t="shared" ref="L37:L72" si="6">IF(H37=0,0,(H$4/H37)*200)</f>
        <v>0</v>
      </c>
      <c r="M37" s="27">
        <f t="shared" ref="M37:M72" si="7">IF(I37=0,0,(I$4/I37)*200)</f>
        <v>0</v>
      </c>
      <c r="N37" s="27">
        <f t="shared" ref="N37:N72" si="8">IF(J37=0,0,(J$4/J37)*200)</f>
        <v>0</v>
      </c>
      <c r="O37" s="16">
        <f t="shared" ref="O37:O68" si="9">SUM(K37:N37)-MIN(K37:N37)</f>
        <v>167.54047802621449</v>
      </c>
    </row>
    <row r="38" spans="1:15">
      <c r="A38" s="22">
        <v>33</v>
      </c>
      <c r="B38" s="15">
        <v>92</v>
      </c>
      <c r="C38" s="23" t="s">
        <v>182</v>
      </c>
      <c r="D38" s="15" t="s">
        <v>12</v>
      </c>
      <c r="E38" s="23" t="s">
        <v>46</v>
      </c>
      <c r="F38" s="15" t="s">
        <v>24</v>
      </c>
      <c r="G38" s="24">
        <v>0</v>
      </c>
      <c r="H38" s="56">
        <v>1.8618055555555599</v>
      </c>
      <c r="I38" s="25">
        <v>0</v>
      </c>
      <c r="J38" s="25">
        <v>0</v>
      </c>
      <c r="K38" s="26">
        <f t="shared" si="5"/>
        <v>0</v>
      </c>
      <c r="L38" s="35">
        <f t="shared" si="6"/>
        <v>166.2066393136883</v>
      </c>
      <c r="M38" s="27">
        <f t="shared" si="7"/>
        <v>0</v>
      </c>
      <c r="N38" s="27">
        <f t="shared" si="8"/>
        <v>0</v>
      </c>
      <c r="O38" s="16">
        <f t="shared" si="9"/>
        <v>166.2066393136883</v>
      </c>
    </row>
    <row r="39" spans="1:15">
      <c r="A39" s="22">
        <v>34</v>
      </c>
      <c r="B39" s="15">
        <v>74</v>
      </c>
      <c r="C39" s="23" t="s">
        <v>31</v>
      </c>
      <c r="D39" s="15" t="s">
        <v>12</v>
      </c>
      <c r="E39" s="23" t="s">
        <v>21</v>
      </c>
      <c r="F39" s="15" t="s">
        <v>32</v>
      </c>
      <c r="G39" s="56">
        <v>1.8486111111111101</v>
      </c>
      <c r="H39" s="25">
        <v>0</v>
      </c>
      <c r="I39" s="25">
        <v>0</v>
      </c>
      <c r="J39" s="25">
        <v>0</v>
      </c>
      <c r="K39" s="26">
        <f t="shared" si="5"/>
        <v>163.26070623591318</v>
      </c>
      <c r="L39" s="35">
        <f t="shared" si="6"/>
        <v>0</v>
      </c>
      <c r="M39" s="27">
        <f t="shared" si="7"/>
        <v>0</v>
      </c>
      <c r="N39" s="27">
        <f t="shared" si="8"/>
        <v>0</v>
      </c>
      <c r="O39" s="16">
        <f t="shared" si="9"/>
        <v>163.26070623591318</v>
      </c>
    </row>
    <row r="40" spans="1:15" ht="15" customHeight="1">
      <c r="A40" s="22">
        <v>35</v>
      </c>
      <c r="B40" s="15">
        <v>116</v>
      </c>
      <c r="C40" s="23" t="s">
        <v>183</v>
      </c>
      <c r="D40" s="15" t="s">
        <v>74</v>
      </c>
      <c r="E40" s="23" t="s">
        <v>184</v>
      </c>
      <c r="F40" s="15" t="s">
        <v>75</v>
      </c>
      <c r="G40" s="24">
        <v>0</v>
      </c>
      <c r="H40" s="57">
        <v>1.9680555555555601</v>
      </c>
      <c r="I40" s="25">
        <v>0</v>
      </c>
      <c r="J40" s="25">
        <v>0</v>
      </c>
      <c r="K40" s="26">
        <f t="shared" si="5"/>
        <v>0</v>
      </c>
      <c r="L40" s="35">
        <f t="shared" si="6"/>
        <v>157.23359209597683</v>
      </c>
      <c r="M40" s="27">
        <f t="shared" si="7"/>
        <v>0</v>
      </c>
      <c r="N40" s="27">
        <f t="shared" si="8"/>
        <v>0</v>
      </c>
      <c r="O40" s="16">
        <f t="shared" si="9"/>
        <v>157.23359209597683</v>
      </c>
    </row>
    <row r="41" spans="1:15">
      <c r="A41" s="22">
        <v>36</v>
      </c>
      <c r="B41" s="15">
        <v>72</v>
      </c>
      <c r="C41" s="23" t="s">
        <v>40</v>
      </c>
      <c r="D41" s="15" t="s">
        <v>12</v>
      </c>
      <c r="E41" s="23" t="s">
        <v>39</v>
      </c>
      <c r="F41" s="15" t="s">
        <v>28</v>
      </c>
      <c r="G41" s="56">
        <v>1.9750000000000001</v>
      </c>
      <c r="H41" s="25">
        <v>0</v>
      </c>
      <c r="I41" s="25">
        <v>0</v>
      </c>
      <c r="J41" s="25">
        <v>0</v>
      </c>
      <c r="K41" s="26">
        <f t="shared" si="5"/>
        <v>152.8129395218005</v>
      </c>
      <c r="L41" s="35">
        <f t="shared" si="6"/>
        <v>0</v>
      </c>
      <c r="M41" s="27">
        <f t="shared" si="7"/>
        <v>0</v>
      </c>
      <c r="N41" s="27">
        <f t="shared" si="8"/>
        <v>0</v>
      </c>
      <c r="O41" s="16">
        <f t="shared" si="9"/>
        <v>152.8129395218005</v>
      </c>
    </row>
    <row r="42" spans="1:15">
      <c r="A42" s="22">
        <v>37</v>
      </c>
      <c r="B42" s="15">
        <v>71</v>
      </c>
      <c r="C42" s="23" t="s">
        <v>38</v>
      </c>
      <c r="D42" s="15" t="s">
        <v>12</v>
      </c>
      <c r="E42" s="23" t="s">
        <v>39</v>
      </c>
      <c r="F42" s="15" t="s">
        <v>28</v>
      </c>
      <c r="G42" s="56">
        <v>1.94722222222222</v>
      </c>
      <c r="H42" s="25">
        <v>0</v>
      </c>
      <c r="I42" s="25">
        <v>0</v>
      </c>
      <c r="J42" s="25">
        <v>0</v>
      </c>
      <c r="K42" s="26">
        <f t="shared" si="5"/>
        <v>154.99286733238273</v>
      </c>
      <c r="L42" s="35">
        <f t="shared" si="6"/>
        <v>0</v>
      </c>
      <c r="M42" s="27">
        <f t="shared" si="7"/>
        <v>0</v>
      </c>
      <c r="N42" s="27">
        <f t="shared" si="8"/>
        <v>0</v>
      </c>
      <c r="O42" s="16">
        <f t="shared" si="9"/>
        <v>154.99286733238273</v>
      </c>
    </row>
    <row r="43" spans="1:15">
      <c r="A43" s="22">
        <v>38</v>
      </c>
      <c r="B43" s="15">
        <v>105</v>
      </c>
      <c r="C43" s="23" t="s">
        <v>185</v>
      </c>
      <c r="D43" s="15" t="s">
        <v>12</v>
      </c>
      <c r="E43" s="23" t="s">
        <v>186</v>
      </c>
      <c r="F43" s="15" t="s">
        <v>24</v>
      </c>
      <c r="G43" s="24">
        <v>0</v>
      </c>
      <c r="H43" s="57">
        <v>1.9965277777777799</v>
      </c>
      <c r="I43" s="25">
        <v>0</v>
      </c>
      <c r="J43" s="25">
        <v>0</v>
      </c>
      <c r="K43" s="26">
        <f t="shared" si="5"/>
        <v>0</v>
      </c>
      <c r="L43" s="35">
        <f t="shared" si="6"/>
        <v>154.99130434782572</v>
      </c>
      <c r="M43" s="27">
        <f t="shared" si="7"/>
        <v>0</v>
      </c>
      <c r="N43" s="27">
        <f t="shared" si="8"/>
        <v>0</v>
      </c>
      <c r="O43" s="16">
        <f t="shared" si="9"/>
        <v>154.99130434782572</v>
      </c>
    </row>
    <row r="44" spans="1:15">
      <c r="A44" s="22">
        <v>39</v>
      </c>
      <c r="B44" s="15">
        <v>100</v>
      </c>
      <c r="C44" s="23" t="s">
        <v>189</v>
      </c>
      <c r="D44" s="15" t="s">
        <v>12</v>
      </c>
      <c r="E44" s="23" t="s">
        <v>64</v>
      </c>
      <c r="F44" s="15" t="s">
        <v>17</v>
      </c>
      <c r="G44" s="24">
        <v>0</v>
      </c>
      <c r="H44" s="57">
        <v>2.0555555555555598</v>
      </c>
      <c r="I44" s="25">
        <v>0</v>
      </c>
      <c r="J44" s="25">
        <v>0</v>
      </c>
      <c r="K44" s="26">
        <f t="shared" si="5"/>
        <v>0</v>
      </c>
      <c r="L44" s="35">
        <f t="shared" si="6"/>
        <v>150.54054054054004</v>
      </c>
      <c r="M44" s="27">
        <f t="shared" si="7"/>
        <v>0</v>
      </c>
      <c r="N44" s="27">
        <f t="shared" si="8"/>
        <v>0</v>
      </c>
      <c r="O44" s="16">
        <f t="shared" si="9"/>
        <v>150.54054054054004</v>
      </c>
    </row>
    <row r="45" spans="1:15">
      <c r="A45" s="58" t="s">
        <v>233</v>
      </c>
      <c r="B45" s="15">
        <v>93</v>
      </c>
      <c r="C45" s="23" t="s">
        <v>191</v>
      </c>
      <c r="D45" s="15" t="s">
        <v>12</v>
      </c>
      <c r="E45" s="23" t="s">
        <v>64</v>
      </c>
      <c r="F45" s="15" t="s">
        <v>79</v>
      </c>
      <c r="G45" s="24">
        <v>0</v>
      </c>
      <c r="H45" s="57">
        <v>2.0562499999999999</v>
      </c>
      <c r="I45" s="25">
        <v>0</v>
      </c>
      <c r="J45" s="25">
        <v>0</v>
      </c>
      <c r="K45" s="26">
        <f t="shared" si="5"/>
        <v>0</v>
      </c>
      <c r="L45" s="35">
        <f t="shared" si="6"/>
        <v>150.48969942586942</v>
      </c>
      <c r="M45" s="27">
        <f t="shared" si="7"/>
        <v>0</v>
      </c>
      <c r="N45" s="27">
        <f t="shared" si="8"/>
        <v>0</v>
      </c>
      <c r="O45" s="16">
        <f t="shared" si="9"/>
        <v>150.48969942586942</v>
      </c>
    </row>
    <row r="46" spans="1:15">
      <c r="A46" s="22">
        <v>41</v>
      </c>
      <c r="B46" s="15">
        <v>25</v>
      </c>
      <c r="C46" s="23" t="s">
        <v>43</v>
      </c>
      <c r="D46" s="15" t="s">
        <v>12</v>
      </c>
      <c r="E46" s="23" t="s">
        <v>44</v>
      </c>
      <c r="F46" s="15" t="s">
        <v>14</v>
      </c>
      <c r="G46" s="56">
        <v>2.0138888888888902</v>
      </c>
      <c r="H46" s="25">
        <v>0</v>
      </c>
      <c r="I46" s="25">
        <v>0</v>
      </c>
      <c r="J46" s="25">
        <v>0</v>
      </c>
      <c r="K46" s="26">
        <f t="shared" si="5"/>
        <v>149.86206896551738</v>
      </c>
      <c r="L46" s="35">
        <f t="shared" si="6"/>
        <v>0</v>
      </c>
      <c r="M46" s="27">
        <f t="shared" si="7"/>
        <v>0</v>
      </c>
      <c r="N46" s="27">
        <f t="shared" si="8"/>
        <v>0</v>
      </c>
      <c r="O46" s="16">
        <f t="shared" si="9"/>
        <v>149.86206896551738</v>
      </c>
    </row>
    <row r="47" spans="1:15">
      <c r="A47" s="22">
        <v>42</v>
      </c>
      <c r="B47" s="15">
        <v>76</v>
      </c>
      <c r="C47" s="23" t="s">
        <v>49</v>
      </c>
      <c r="D47" s="15" t="s">
        <v>12</v>
      </c>
      <c r="E47" s="23" t="s">
        <v>21</v>
      </c>
      <c r="F47" s="15" t="s">
        <v>14</v>
      </c>
      <c r="G47" s="56">
        <v>2.0520833333333299</v>
      </c>
      <c r="H47" s="25">
        <v>0</v>
      </c>
      <c r="I47" s="25">
        <v>0</v>
      </c>
      <c r="J47" s="25">
        <v>0</v>
      </c>
      <c r="K47" s="26">
        <f t="shared" si="5"/>
        <v>147.0727580372255</v>
      </c>
      <c r="L47" s="35">
        <f t="shared" si="6"/>
        <v>0</v>
      </c>
      <c r="M47" s="27">
        <f t="shared" si="7"/>
        <v>0</v>
      </c>
      <c r="N47" s="27">
        <f t="shared" si="8"/>
        <v>0</v>
      </c>
      <c r="O47" s="16">
        <f t="shared" si="9"/>
        <v>147.0727580372255</v>
      </c>
    </row>
    <row r="48" spans="1:15">
      <c r="A48" s="22">
        <v>43</v>
      </c>
      <c r="B48" s="15">
        <v>120</v>
      </c>
      <c r="C48" s="23" t="s">
        <v>192</v>
      </c>
      <c r="D48" s="15" t="s">
        <v>12</v>
      </c>
      <c r="E48" s="23" t="s">
        <v>46</v>
      </c>
      <c r="F48" s="15" t="s">
        <v>24</v>
      </c>
      <c r="G48" s="24">
        <v>0</v>
      </c>
      <c r="H48" s="57">
        <v>2.1076388888888902</v>
      </c>
      <c r="I48" s="25">
        <v>0</v>
      </c>
      <c r="J48" s="25">
        <v>0</v>
      </c>
      <c r="K48" s="26">
        <f t="shared" si="5"/>
        <v>0</v>
      </c>
      <c r="L48" s="35">
        <f t="shared" si="6"/>
        <v>146.82042833607878</v>
      </c>
      <c r="M48" s="27">
        <f t="shared" si="7"/>
        <v>0</v>
      </c>
      <c r="N48" s="27">
        <f t="shared" si="8"/>
        <v>0</v>
      </c>
      <c r="O48" s="16">
        <f t="shared" si="9"/>
        <v>146.82042833607878</v>
      </c>
    </row>
    <row r="49" spans="1:15">
      <c r="A49" s="22">
        <v>44</v>
      </c>
      <c r="B49" s="15">
        <v>99</v>
      </c>
      <c r="C49" s="23" t="s">
        <v>193</v>
      </c>
      <c r="D49" s="15" t="s">
        <v>12</v>
      </c>
      <c r="E49" s="23" t="s">
        <v>21</v>
      </c>
      <c r="F49" s="15" t="s">
        <v>24</v>
      </c>
      <c r="G49" s="24">
        <v>0</v>
      </c>
      <c r="H49" s="57">
        <v>2.1166666666666698</v>
      </c>
      <c r="I49" s="25">
        <v>0</v>
      </c>
      <c r="J49" s="25">
        <v>0</v>
      </c>
      <c r="K49" s="26">
        <f t="shared" si="5"/>
        <v>0</v>
      </c>
      <c r="L49" s="35">
        <f t="shared" si="6"/>
        <v>146.19422572178436</v>
      </c>
      <c r="M49" s="27">
        <f t="shared" si="7"/>
        <v>0</v>
      </c>
      <c r="N49" s="27">
        <f t="shared" si="8"/>
        <v>0</v>
      </c>
      <c r="O49" s="16">
        <f t="shared" si="9"/>
        <v>146.19422572178436</v>
      </c>
    </row>
    <row r="50" spans="1:15">
      <c r="A50" s="22">
        <v>45</v>
      </c>
      <c r="B50" s="15">
        <v>79</v>
      </c>
      <c r="C50" s="23" t="s">
        <v>53</v>
      </c>
      <c r="D50" s="15" t="s">
        <v>12</v>
      </c>
      <c r="E50" s="23" t="s">
        <v>27</v>
      </c>
      <c r="F50" s="15" t="s">
        <v>28</v>
      </c>
      <c r="G50" s="56">
        <v>2.0861111111111099</v>
      </c>
      <c r="H50" s="25">
        <v>0</v>
      </c>
      <c r="I50" s="25">
        <v>0</v>
      </c>
      <c r="J50" s="25">
        <v>0</v>
      </c>
      <c r="K50" s="26">
        <f t="shared" si="5"/>
        <v>144.67376830892172</v>
      </c>
      <c r="L50" s="35">
        <f t="shared" si="6"/>
        <v>0</v>
      </c>
      <c r="M50" s="27">
        <f t="shared" si="7"/>
        <v>0</v>
      </c>
      <c r="N50" s="27">
        <f t="shared" si="8"/>
        <v>0</v>
      </c>
      <c r="O50" s="16">
        <f t="shared" si="9"/>
        <v>144.67376830892172</v>
      </c>
    </row>
    <row r="51" spans="1:15">
      <c r="A51" s="22">
        <v>46</v>
      </c>
      <c r="B51" s="15">
        <v>69</v>
      </c>
      <c r="C51" s="23" t="s">
        <v>54</v>
      </c>
      <c r="D51" s="15" t="s">
        <v>12</v>
      </c>
      <c r="E51" s="23" t="s">
        <v>46</v>
      </c>
      <c r="F51" s="15" t="s">
        <v>32</v>
      </c>
      <c r="G51" s="56">
        <v>2.0874999999999999</v>
      </c>
      <c r="H51" s="25">
        <v>0</v>
      </c>
      <c r="I51" s="25">
        <v>0</v>
      </c>
      <c r="J51" s="25">
        <v>0</v>
      </c>
      <c r="K51" s="26">
        <f t="shared" si="5"/>
        <v>144.57751164338012</v>
      </c>
      <c r="L51" s="35">
        <f t="shared" si="6"/>
        <v>0</v>
      </c>
      <c r="M51" s="27">
        <f t="shared" si="7"/>
        <v>0</v>
      </c>
      <c r="N51" s="27">
        <f t="shared" si="8"/>
        <v>0</v>
      </c>
      <c r="O51" s="16">
        <f t="shared" si="9"/>
        <v>144.57751164338012</v>
      </c>
    </row>
    <row r="52" spans="1:15">
      <c r="A52" s="22">
        <v>47</v>
      </c>
      <c r="B52" s="15">
        <v>118</v>
      </c>
      <c r="C52" s="23" t="s">
        <v>194</v>
      </c>
      <c r="D52" s="15" t="s">
        <v>12</v>
      </c>
      <c r="E52" s="23" t="s">
        <v>126</v>
      </c>
      <c r="F52" s="15" t="s">
        <v>14</v>
      </c>
      <c r="G52" s="24">
        <v>0</v>
      </c>
      <c r="H52" s="56">
        <v>2.1319444444444402</v>
      </c>
      <c r="I52" s="25">
        <v>0</v>
      </c>
      <c r="J52" s="25">
        <v>0</v>
      </c>
      <c r="K52" s="26">
        <f t="shared" si="5"/>
        <v>0</v>
      </c>
      <c r="L52" s="35">
        <f t="shared" si="6"/>
        <v>145.14657980456033</v>
      </c>
      <c r="M52" s="27">
        <f t="shared" si="7"/>
        <v>0</v>
      </c>
      <c r="N52" s="27">
        <f t="shared" si="8"/>
        <v>0</v>
      </c>
      <c r="O52" s="16">
        <f t="shared" si="9"/>
        <v>145.14657980456033</v>
      </c>
    </row>
    <row r="53" spans="1:15">
      <c r="A53" s="22">
        <v>48</v>
      </c>
      <c r="B53" s="15">
        <v>35</v>
      </c>
      <c r="C53" s="23" t="s">
        <v>55</v>
      </c>
      <c r="D53" s="15" t="s">
        <v>12</v>
      </c>
      <c r="E53" s="23" t="s">
        <v>56</v>
      </c>
      <c r="F53" s="15" t="s">
        <v>24</v>
      </c>
      <c r="G53" s="56">
        <v>2.1041666666666701</v>
      </c>
      <c r="H53" s="25">
        <v>0</v>
      </c>
      <c r="I53" s="25">
        <v>0</v>
      </c>
      <c r="J53" s="25">
        <v>0</v>
      </c>
      <c r="K53" s="26">
        <f t="shared" si="5"/>
        <v>143.43234323432341</v>
      </c>
      <c r="L53" s="35">
        <f t="shared" si="6"/>
        <v>0</v>
      </c>
      <c r="M53" s="27">
        <f t="shared" si="7"/>
        <v>0</v>
      </c>
      <c r="N53" s="27">
        <f t="shared" si="8"/>
        <v>0</v>
      </c>
      <c r="O53" s="16">
        <f t="shared" si="9"/>
        <v>143.43234323432341</v>
      </c>
    </row>
    <row r="54" spans="1:15">
      <c r="A54" s="22">
        <v>49</v>
      </c>
      <c r="B54" s="15">
        <v>22</v>
      </c>
      <c r="C54" s="23" t="s">
        <v>57</v>
      </c>
      <c r="D54" s="15" t="s">
        <v>12</v>
      </c>
      <c r="E54" s="23" t="s">
        <v>58</v>
      </c>
      <c r="F54" s="15" t="s">
        <v>24</v>
      </c>
      <c r="G54" s="56">
        <v>2.1111111111111098</v>
      </c>
      <c r="H54" s="25">
        <v>0</v>
      </c>
      <c r="I54" s="25">
        <v>0</v>
      </c>
      <c r="J54" s="25">
        <v>0</v>
      </c>
      <c r="K54" s="26">
        <f t="shared" si="5"/>
        <v>142.96052631578976</v>
      </c>
      <c r="L54" s="35">
        <f t="shared" si="6"/>
        <v>0</v>
      </c>
      <c r="M54" s="27">
        <f t="shared" si="7"/>
        <v>0</v>
      </c>
      <c r="N54" s="27">
        <f t="shared" si="8"/>
        <v>0</v>
      </c>
      <c r="O54" s="16">
        <f t="shared" si="9"/>
        <v>142.96052631578976</v>
      </c>
    </row>
    <row r="55" spans="1:15">
      <c r="A55" s="22">
        <v>50</v>
      </c>
      <c r="B55" s="15">
        <v>49</v>
      </c>
      <c r="C55" s="23" t="s">
        <v>62</v>
      </c>
      <c r="D55" s="15" t="s">
        <v>12</v>
      </c>
      <c r="E55" s="23" t="s">
        <v>46</v>
      </c>
      <c r="F55" s="15" t="s">
        <v>28</v>
      </c>
      <c r="G55" s="56">
        <v>2.1659722222222202</v>
      </c>
      <c r="H55" s="25">
        <v>0</v>
      </c>
      <c r="I55" s="25">
        <v>0</v>
      </c>
      <c r="J55" s="25">
        <v>0</v>
      </c>
      <c r="K55" s="26">
        <f t="shared" si="5"/>
        <v>139.33953190125075</v>
      </c>
      <c r="L55" s="35">
        <f t="shared" si="6"/>
        <v>0</v>
      </c>
      <c r="M55" s="27">
        <f t="shared" si="7"/>
        <v>0</v>
      </c>
      <c r="N55" s="27">
        <f t="shared" si="8"/>
        <v>0</v>
      </c>
      <c r="O55" s="16">
        <f t="shared" si="9"/>
        <v>139.33953190125075</v>
      </c>
    </row>
    <row r="56" spans="1:15">
      <c r="A56" s="22">
        <v>51</v>
      </c>
      <c r="B56" s="15">
        <v>6</v>
      </c>
      <c r="C56" s="23" t="s">
        <v>63</v>
      </c>
      <c r="D56" s="15" t="s">
        <v>12</v>
      </c>
      <c r="E56" s="23" t="s">
        <v>64</v>
      </c>
      <c r="F56" s="15" t="s">
        <v>24</v>
      </c>
      <c r="G56" s="56">
        <v>2.1715277777777802</v>
      </c>
      <c r="H56" s="25">
        <v>0</v>
      </c>
      <c r="I56" s="25">
        <v>0</v>
      </c>
      <c r="J56" s="25">
        <v>0</v>
      </c>
      <c r="K56" s="26">
        <f t="shared" si="5"/>
        <v>138.98305084745769</v>
      </c>
      <c r="L56" s="35">
        <f t="shared" si="6"/>
        <v>0</v>
      </c>
      <c r="M56" s="27">
        <f t="shared" si="7"/>
        <v>0</v>
      </c>
      <c r="N56" s="27">
        <f t="shared" si="8"/>
        <v>0</v>
      </c>
      <c r="O56" s="16">
        <f t="shared" si="9"/>
        <v>138.98305084745769</v>
      </c>
    </row>
    <row r="57" spans="1:15">
      <c r="A57" s="22">
        <v>52</v>
      </c>
      <c r="B57" s="15">
        <v>115</v>
      </c>
      <c r="C57" s="23" t="s">
        <v>195</v>
      </c>
      <c r="D57" s="15" t="s">
        <v>12</v>
      </c>
      <c r="E57" s="23" t="s">
        <v>184</v>
      </c>
      <c r="F57" s="15" t="s">
        <v>17</v>
      </c>
      <c r="G57" s="24">
        <v>0</v>
      </c>
      <c r="H57" s="57">
        <v>2.2263888888888901</v>
      </c>
      <c r="I57" s="25">
        <v>0</v>
      </c>
      <c r="J57" s="25">
        <v>0</v>
      </c>
      <c r="K57" s="26">
        <f t="shared" si="5"/>
        <v>0</v>
      </c>
      <c r="L57" s="35">
        <f t="shared" si="6"/>
        <v>138.98939488459112</v>
      </c>
      <c r="M57" s="27">
        <f t="shared" si="7"/>
        <v>0</v>
      </c>
      <c r="N57" s="27">
        <f t="shared" si="8"/>
        <v>0</v>
      </c>
      <c r="O57" s="16">
        <f t="shared" si="9"/>
        <v>138.98939488459112</v>
      </c>
    </row>
    <row r="58" spans="1:15">
      <c r="A58" s="22">
        <v>53</v>
      </c>
      <c r="B58" s="15">
        <v>34</v>
      </c>
      <c r="C58" s="23" t="s">
        <v>67</v>
      </c>
      <c r="D58" s="15" t="s">
        <v>12</v>
      </c>
      <c r="E58" s="23" t="s">
        <v>36</v>
      </c>
      <c r="F58" s="15" t="s">
        <v>17</v>
      </c>
      <c r="G58" s="56">
        <v>2.2006944444444398</v>
      </c>
      <c r="H58" s="25">
        <v>0</v>
      </c>
      <c r="I58" s="25">
        <v>0</v>
      </c>
      <c r="J58" s="25">
        <v>0</v>
      </c>
      <c r="K58" s="26">
        <f t="shared" si="5"/>
        <v>137.14105396024033</v>
      </c>
      <c r="L58" s="35">
        <f t="shared" si="6"/>
        <v>0</v>
      </c>
      <c r="M58" s="27">
        <f t="shared" si="7"/>
        <v>0</v>
      </c>
      <c r="N58" s="27">
        <f t="shared" si="8"/>
        <v>0</v>
      </c>
      <c r="O58" s="16">
        <f t="shared" si="9"/>
        <v>137.14105396024033</v>
      </c>
    </row>
    <row r="59" spans="1:15">
      <c r="A59" s="22">
        <v>54</v>
      </c>
      <c r="B59" s="15">
        <v>51</v>
      </c>
      <c r="C59" s="23" t="s">
        <v>73</v>
      </c>
      <c r="D59" s="15" t="s">
        <v>74</v>
      </c>
      <c r="E59" s="23" t="s">
        <v>64</v>
      </c>
      <c r="F59" s="15" t="s">
        <v>75</v>
      </c>
      <c r="G59" s="56">
        <v>2.2777777777777799</v>
      </c>
      <c r="H59" s="25">
        <v>0</v>
      </c>
      <c r="I59" s="25">
        <v>0</v>
      </c>
      <c r="J59" s="25">
        <v>0</v>
      </c>
      <c r="K59" s="26">
        <f t="shared" si="5"/>
        <v>132.50000000000009</v>
      </c>
      <c r="L59" s="35">
        <f t="shared" si="6"/>
        <v>0</v>
      </c>
      <c r="M59" s="27">
        <f t="shared" si="7"/>
        <v>0</v>
      </c>
      <c r="N59" s="27">
        <f t="shared" si="8"/>
        <v>0</v>
      </c>
      <c r="O59" s="16">
        <f t="shared" si="9"/>
        <v>132.50000000000009</v>
      </c>
    </row>
    <row r="60" spans="1:15">
      <c r="A60" s="22">
        <v>55</v>
      </c>
      <c r="B60" s="15">
        <v>103</v>
      </c>
      <c r="C60" s="23" t="s">
        <v>197</v>
      </c>
      <c r="D60" s="15" t="s">
        <v>12</v>
      </c>
      <c r="E60" s="23" t="s">
        <v>198</v>
      </c>
      <c r="F60" s="15" t="s">
        <v>28</v>
      </c>
      <c r="G60" s="24">
        <v>0</v>
      </c>
      <c r="H60" s="57">
        <v>2.3368055555555598</v>
      </c>
      <c r="I60" s="25">
        <v>0</v>
      </c>
      <c r="J60" s="25">
        <v>0</v>
      </c>
      <c r="K60" s="26">
        <f t="shared" si="5"/>
        <v>0</v>
      </c>
      <c r="L60" s="35">
        <f t="shared" si="6"/>
        <v>132.42199108469498</v>
      </c>
      <c r="M60" s="27">
        <f t="shared" si="7"/>
        <v>0</v>
      </c>
      <c r="N60" s="27">
        <f t="shared" si="8"/>
        <v>0</v>
      </c>
      <c r="O60" s="16">
        <f t="shared" si="9"/>
        <v>132.42199108469498</v>
      </c>
    </row>
    <row r="61" spans="1:15">
      <c r="A61" s="22">
        <v>56</v>
      </c>
      <c r="B61" s="15">
        <v>78</v>
      </c>
      <c r="C61" s="29" t="s">
        <v>78</v>
      </c>
      <c r="D61" s="15" t="s">
        <v>74</v>
      </c>
      <c r="E61" s="23" t="s">
        <v>27</v>
      </c>
      <c r="F61" s="15" t="s">
        <v>79</v>
      </c>
      <c r="G61" s="56">
        <v>2.3145833333333301</v>
      </c>
      <c r="H61" s="25">
        <v>0</v>
      </c>
      <c r="I61" s="25">
        <v>0</v>
      </c>
      <c r="J61" s="25">
        <v>0</v>
      </c>
      <c r="K61" s="26">
        <f t="shared" si="5"/>
        <v>130.39303930393078</v>
      </c>
      <c r="L61" s="35">
        <f t="shared" si="6"/>
        <v>0</v>
      </c>
      <c r="M61" s="27">
        <f t="shared" si="7"/>
        <v>0</v>
      </c>
      <c r="N61" s="27">
        <f t="shared" si="8"/>
        <v>0</v>
      </c>
      <c r="O61" s="16">
        <f t="shared" si="9"/>
        <v>130.39303930393078</v>
      </c>
    </row>
    <row r="62" spans="1:15">
      <c r="A62" s="22">
        <v>57</v>
      </c>
      <c r="B62" s="15">
        <v>24</v>
      </c>
      <c r="C62" s="23" t="s">
        <v>80</v>
      </c>
      <c r="D62" s="15" t="s">
        <v>12</v>
      </c>
      <c r="E62" s="23" t="s">
        <v>81</v>
      </c>
      <c r="F62" s="15" t="s">
        <v>17</v>
      </c>
      <c r="G62" s="56">
        <v>2.3194444444444402</v>
      </c>
      <c r="H62" s="25">
        <v>0</v>
      </c>
      <c r="I62" s="25">
        <v>0</v>
      </c>
      <c r="J62" s="25">
        <v>0</v>
      </c>
      <c r="K62" s="26">
        <f t="shared" si="5"/>
        <v>130.11976047904236</v>
      </c>
      <c r="L62" s="35">
        <f t="shared" si="6"/>
        <v>0</v>
      </c>
      <c r="M62" s="27">
        <f t="shared" si="7"/>
        <v>0</v>
      </c>
      <c r="N62" s="27">
        <f t="shared" si="8"/>
        <v>0</v>
      </c>
      <c r="O62" s="16">
        <f t="shared" si="9"/>
        <v>130.11976047904236</v>
      </c>
    </row>
    <row r="63" spans="1:15">
      <c r="A63" s="22">
        <v>58</v>
      </c>
      <c r="B63" s="15">
        <v>91</v>
      </c>
      <c r="C63" s="23" t="s">
        <v>199</v>
      </c>
      <c r="D63" s="15" t="s">
        <v>12</v>
      </c>
      <c r="E63" s="23" t="s">
        <v>69</v>
      </c>
      <c r="F63" s="15" t="s">
        <v>24</v>
      </c>
      <c r="G63" s="24">
        <v>0</v>
      </c>
      <c r="H63" s="57">
        <v>2.36944444444444</v>
      </c>
      <c r="I63" s="25">
        <v>0</v>
      </c>
      <c r="J63" s="25">
        <v>0</v>
      </c>
      <c r="K63" s="26">
        <f t="shared" si="5"/>
        <v>0</v>
      </c>
      <c r="L63" s="35">
        <f t="shared" si="6"/>
        <v>130.59788980070346</v>
      </c>
      <c r="M63" s="27">
        <f t="shared" si="7"/>
        <v>0</v>
      </c>
      <c r="N63" s="27">
        <f t="shared" si="8"/>
        <v>0</v>
      </c>
      <c r="O63" s="16">
        <f t="shared" si="9"/>
        <v>130.59788980070346</v>
      </c>
    </row>
    <row r="64" spans="1:15">
      <c r="A64" s="22">
        <v>59</v>
      </c>
      <c r="B64" s="15">
        <v>53</v>
      </c>
      <c r="C64" s="23" t="s">
        <v>87</v>
      </c>
      <c r="D64" s="15" t="s">
        <v>74</v>
      </c>
      <c r="E64" s="23" t="s">
        <v>88</v>
      </c>
      <c r="F64" s="15" t="s">
        <v>75</v>
      </c>
      <c r="G64" s="56">
        <v>2.3534722222222202</v>
      </c>
      <c r="H64" s="25">
        <v>0</v>
      </c>
      <c r="I64" s="25">
        <v>0</v>
      </c>
      <c r="J64" s="25">
        <v>0</v>
      </c>
      <c r="K64" s="26">
        <f t="shared" si="5"/>
        <v>128.23841841251138</v>
      </c>
      <c r="L64" s="35">
        <f t="shared" si="6"/>
        <v>0</v>
      </c>
      <c r="M64" s="27">
        <f t="shared" si="7"/>
        <v>0</v>
      </c>
      <c r="N64" s="27">
        <f t="shared" si="8"/>
        <v>0</v>
      </c>
      <c r="O64" s="16">
        <f t="shared" si="9"/>
        <v>128.23841841251138</v>
      </c>
    </row>
    <row r="65" spans="1:15">
      <c r="A65" s="22">
        <v>60</v>
      </c>
      <c r="B65" s="15">
        <v>52</v>
      </c>
      <c r="C65" s="23" t="s">
        <v>155</v>
      </c>
      <c r="D65" s="15" t="s">
        <v>12</v>
      </c>
      <c r="E65" s="23" t="s">
        <v>64</v>
      </c>
      <c r="F65" s="15" t="s">
        <v>28</v>
      </c>
      <c r="G65" s="24">
        <v>0</v>
      </c>
      <c r="H65" s="57">
        <v>2.50032407407407</v>
      </c>
      <c r="I65" s="25">
        <v>0</v>
      </c>
      <c r="J65" s="25">
        <v>0</v>
      </c>
      <c r="K65" s="26">
        <f t="shared" si="5"/>
        <v>0</v>
      </c>
      <c r="L65" s="35">
        <f t="shared" si="6"/>
        <v>123.76173458996058</v>
      </c>
      <c r="M65" s="27">
        <f t="shared" si="7"/>
        <v>0</v>
      </c>
      <c r="N65" s="27">
        <f t="shared" si="8"/>
        <v>0</v>
      </c>
      <c r="O65" s="16">
        <f t="shared" si="9"/>
        <v>123.76173458996058</v>
      </c>
    </row>
    <row r="66" spans="1:15">
      <c r="A66" s="22">
        <v>61</v>
      </c>
      <c r="B66" s="15">
        <v>98</v>
      </c>
      <c r="C66" s="23" t="s">
        <v>201</v>
      </c>
      <c r="D66" s="15" t="s">
        <v>12</v>
      </c>
      <c r="E66" s="23" t="s">
        <v>202</v>
      </c>
      <c r="F66" s="15" t="s">
        <v>24</v>
      </c>
      <c r="G66" s="24">
        <v>0</v>
      </c>
      <c r="H66" s="57">
        <v>2.5007523148148101</v>
      </c>
      <c r="I66" s="25">
        <v>0</v>
      </c>
      <c r="J66" s="25">
        <v>0</v>
      </c>
      <c r="K66" s="26">
        <f t="shared" si="5"/>
        <v>0</v>
      </c>
      <c r="L66" s="35">
        <f t="shared" si="6"/>
        <v>123.74054104089053</v>
      </c>
      <c r="M66" s="27">
        <f t="shared" si="7"/>
        <v>0</v>
      </c>
      <c r="N66" s="27">
        <f t="shared" si="8"/>
        <v>0</v>
      </c>
      <c r="O66" s="16">
        <f t="shared" si="9"/>
        <v>123.74054104089053</v>
      </c>
    </row>
    <row r="67" spans="1:15">
      <c r="A67" s="22">
        <v>62</v>
      </c>
      <c r="B67" s="15">
        <v>112</v>
      </c>
      <c r="C67" s="23" t="s">
        <v>203</v>
      </c>
      <c r="D67" s="15" t="s">
        <v>74</v>
      </c>
      <c r="E67" s="23" t="s">
        <v>21</v>
      </c>
      <c r="F67" s="15" t="s">
        <v>85</v>
      </c>
      <c r="G67" s="24">
        <v>0</v>
      </c>
      <c r="H67" s="57">
        <v>2.5031944444444401</v>
      </c>
      <c r="I67" s="25">
        <v>0</v>
      </c>
      <c r="J67" s="25">
        <v>0</v>
      </c>
      <c r="K67" s="26">
        <f t="shared" si="5"/>
        <v>0</v>
      </c>
      <c r="L67" s="35">
        <f t="shared" si="6"/>
        <v>123.61981912001336</v>
      </c>
      <c r="M67" s="27">
        <f t="shared" si="7"/>
        <v>0</v>
      </c>
      <c r="N67" s="27">
        <f t="shared" si="8"/>
        <v>0</v>
      </c>
      <c r="O67" s="16">
        <f t="shared" si="9"/>
        <v>123.61981912001336</v>
      </c>
    </row>
    <row r="68" spans="1:15">
      <c r="A68" s="22">
        <v>63</v>
      </c>
      <c r="B68" s="15">
        <v>119</v>
      </c>
      <c r="C68" s="23" t="s">
        <v>204</v>
      </c>
      <c r="D68" s="15" t="s">
        <v>12</v>
      </c>
      <c r="E68" s="23" t="s">
        <v>27</v>
      </c>
      <c r="F68" s="15" t="s">
        <v>32</v>
      </c>
      <c r="G68" s="24">
        <v>0</v>
      </c>
      <c r="H68" s="57">
        <v>2.5051273148148101</v>
      </c>
      <c r="I68" s="25">
        <v>0</v>
      </c>
      <c r="J68" s="25">
        <v>0</v>
      </c>
      <c r="K68" s="26">
        <f t="shared" si="5"/>
        <v>0</v>
      </c>
      <c r="L68" s="35">
        <f t="shared" si="6"/>
        <v>123.52443830477313</v>
      </c>
      <c r="M68" s="27">
        <f t="shared" si="7"/>
        <v>0</v>
      </c>
      <c r="N68" s="27">
        <f t="shared" si="8"/>
        <v>0</v>
      </c>
      <c r="O68" s="16">
        <f t="shared" si="9"/>
        <v>123.52443830477313</v>
      </c>
    </row>
    <row r="69" spans="1:15">
      <c r="A69" s="22">
        <v>65</v>
      </c>
      <c r="B69" s="15">
        <v>70</v>
      </c>
      <c r="C69" s="23" t="s">
        <v>91</v>
      </c>
      <c r="D69" s="15" t="s">
        <v>74</v>
      </c>
      <c r="E69" s="23" t="s">
        <v>39</v>
      </c>
      <c r="F69" s="15" t="s">
        <v>85</v>
      </c>
      <c r="G69" s="56">
        <v>2.4562499999999998</v>
      </c>
      <c r="H69" s="25">
        <v>0</v>
      </c>
      <c r="I69" s="25">
        <v>0</v>
      </c>
      <c r="J69" s="25">
        <v>0</v>
      </c>
      <c r="K69" s="26">
        <f t="shared" si="5"/>
        <v>122.87249081142231</v>
      </c>
      <c r="L69" s="35">
        <f t="shared" si="6"/>
        <v>0</v>
      </c>
      <c r="M69" s="27">
        <f t="shared" si="7"/>
        <v>0</v>
      </c>
      <c r="N69" s="27">
        <f t="shared" si="8"/>
        <v>0</v>
      </c>
      <c r="O69" s="16">
        <f t="shared" ref="O69:O100" si="10">SUM(K69:N69)-MIN(K69:N69)</f>
        <v>122.87249081142231</v>
      </c>
    </row>
    <row r="70" spans="1:15">
      <c r="A70" s="22">
        <v>66</v>
      </c>
      <c r="B70" s="15">
        <v>73</v>
      </c>
      <c r="C70" s="23" t="s">
        <v>93</v>
      </c>
      <c r="D70" s="15" t="s">
        <v>74</v>
      </c>
      <c r="E70" s="23" t="s">
        <v>39</v>
      </c>
      <c r="F70" s="15" t="s">
        <v>85</v>
      </c>
      <c r="G70" s="56">
        <v>2.5194444444444399</v>
      </c>
      <c r="H70" s="25">
        <v>0</v>
      </c>
      <c r="I70" s="25">
        <v>0</v>
      </c>
      <c r="J70" s="25">
        <v>0</v>
      </c>
      <c r="K70" s="26">
        <f t="shared" si="5"/>
        <v>119.79051819184163</v>
      </c>
      <c r="L70" s="35">
        <f t="shared" si="6"/>
        <v>0</v>
      </c>
      <c r="M70" s="27">
        <f t="shared" si="7"/>
        <v>0</v>
      </c>
      <c r="N70" s="27">
        <f t="shared" si="8"/>
        <v>0</v>
      </c>
      <c r="O70" s="16">
        <f t="shared" si="10"/>
        <v>119.79051819184163</v>
      </c>
    </row>
    <row r="71" spans="1:15">
      <c r="A71" s="22">
        <v>67</v>
      </c>
      <c r="B71" s="15">
        <v>50</v>
      </c>
      <c r="C71" s="23" t="s">
        <v>95</v>
      </c>
      <c r="D71" s="15" t="s">
        <v>74</v>
      </c>
      <c r="E71" s="23" t="s">
        <v>46</v>
      </c>
      <c r="F71" s="15" t="s">
        <v>85</v>
      </c>
      <c r="G71" s="56">
        <v>2.52986111111111</v>
      </c>
      <c r="H71" s="25">
        <v>0</v>
      </c>
      <c r="I71" s="25">
        <v>0</v>
      </c>
      <c r="J71" s="25">
        <v>0</v>
      </c>
      <c r="K71" s="26">
        <f t="shared" si="5"/>
        <v>119.29728245951164</v>
      </c>
      <c r="L71" s="35">
        <f t="shared" si="6"/>
        <v>0</v>
      </c>
      <c r="M71" s="27">
        <f t="shared" si="7"/>
        <v>0</v>
      </c>
      <c r="N71" s="27">
        <f t="shared" si="8"/>
        <v>0</v>
      </c>
      <c r="O71" s="16">
        <f t="shared" si="10"/>
        <v>119.29728245951164</v>
      </c>
    </row>
    <row r="72" spans="1:15">
      <c r="A72" s="22">
        <v>68</v>
      </c>
      <c r="B72" s="15">
        <v>57</v>
      </c>
      <c r="C72" s="23" t="s">
        <v>100</v>
      </c>
      <c r="D72" s="15" t="s">
        <v>74</v>
      </c>
      <c r="E72" s="23" t="s">
        <v>46</v>
      </c>
      <c r="F72" s="15" t="s">
        <v>79</v>
      </c>
      <c r="G72" s="56">
        <v>2.6416666666666702</v>
      </c>
      <c r="H72" s="25">
        <v>0</v>
      </c>
      <c r="I72" s="25">
        <v>0</v>
      </c>
      <c r="J72" s="25">
        <v>0</v>
      </c>
      <c r="K72" s="26">
        <f t="shared" si="5"/>
        <v>114.24815983175607</v>
      </c>
      <c r="L72" s="35">
        <f t="shared" si="6"/>
        <v>0</v>
      </c>
      <c r="M72" s="27">
        <f t="shared" si="7"/>
        <v>0</v>
      </c>
      <c r="N72" s="27">
        <f t="shared" si="8"/>
        <v>0</v>
      </c>
      <c r="O72" s="16">
        <f t="shared" si="10"/>
        <v>114.24815983175607</v>
      </c>
    </row>
    <row r="73" spans="1:15">
      <c r="B73" s="15">
        <v>43</v>
      </c>
      <c r="C73" s="23" t="s">
        <v>104</v>
      </c>
      <c r="D73" s="15" t="s">
        <v>74</v>
      </c>
      <c r="E73" s="23" t="s">
        <v>105</v>
      </c>
      <c r="F73" s="15" t="s">
        <v>79</v>
      </c>
      <c r="G73" s="31">
        <v>0</v>
      </c>
      <c r="H73" s="25">
        <v>0</v>
      </c>
      <c r="I73" s="32">
        <v>0</v>
      </c>
      <c r="J73" s="32">
        <v>1</v>
      </c>
      <c r="K73" s="26">
        <f>IF(G73=0,0,(G$4/G73)*200)</f>
        <v>0</v>
      </c>
      <c r="L73" s="33">
        <v>3</v>
      </c>
      <c r="M73" s="32">
        <v>4</v>
      </c>
      <c r="N73" s="32">
        <v>5</v>
      </c>
      <c r="O73" s="32">
        <v>6</v>
      </c>
    </row>
  </sheetData>
  <autoFilter ref="F2:F73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D63" sqref="D63"/>
    </sheetView>
  </sheetViews>
  <sheetFormatPr defaultRowHeight="15"/>
  <cols>
    <col min="1" max="1" width="8.85546875" style="15" customWidth="1"/>
    <col min="2" max="2" width="6.7109375" style="15" customWidth="1"/>
    <col min="3" max="3" width="24.140625" style="15" customWidth="1"/>
    <col min="4" max="4" width="5.28515625" style="15" customWidth="1"/>
    <col min="5" max="5" width="26.28515625" style="15" customWidth="1"/>
    <col min="6" max="6" width="9.5703125" style="15" customWidth="1"/>
    <col min="7" max="7" width="9.140625" style="44" customWidth="1"/>
    <col min="8" max="10" width="9.140625" style="15" customWidth="1"/>
    <col min="11" max="14" width="9.140625" style="16" customWidth="1"/>
    <col min="15" max="15" width="13.28515625" style="15" customWidth="1"/>
    <col min="16" max="1017" width="8.7109375" customWidth="1"/>
    <col min="1018" max="1023" width="11.5703125" customWidth="1"/>
    <col min="1024" max="1025" width="8.7109375" customWidth="1"/>
  </cols>
  <sheetData>
    <row r="1" spans="1:15" ht="26.25">
      <c r="A1" s="14" t="s">
        <v>207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>
      <c r="A2" s="3" t="s">
        <v>1</v>
      </c>
      <c r="B2" s="2" t="s">
        <v>2</v>
      </c>
      <c r="C2" s="2" t="s">
        <v>107</v>
      </c>
      <c r="D2" s="1" t="s">
        <v>4</v>
      </c>
      <c r="E2" s="1" t="s">
        <v>5</v>
      </c>
      <c r="F2" s="1" t="s">
        <v>6</v>
      </c>
      <c r="G2" s="2" t="s">
        <v>7</v>
      </c>
      <c r="H2" s="2"/>
      <c r="I2" s="2"/>
      <c r="J2" s="2"/>
      <c r="K2" s="63" t="s">
        <v>8</v>
      </c>
      <c r="L2" s="63"/>
      <c r="M2" s="63"/>
      <c r="N2" s="63"/>
      <c r="O2" s="64" t="s">
        <v>108</v>
      </c>
    </row>
    <row r="3" spans="1:15">
      <c r="A3" s="3"/>
      <c r="B3" s="2"/>
      <c r="C3" s="2"/>
      <c r="D3" s="1"/>
      <c r="E3" s="1"/>
      <c r="F3" s="1"/>
      <c r="G3" s="46">
        <v>1</v>
      </c>
      <c r="H3" s="47">
        <v>2</v>
      </c>
      <c r="I3" s="47">
        <v>3</v>
      </c>
      <c r="J3" s="47">
        <v>4</v>
      </c>
      <c r="K3" s="65">
        <v>1</v>
      </c>
      <c r="L3" s="65">
        <v>2</v>
      </c>
      <c r="M3" s="65">
        <v>3</v>
      </c>
      <c r="N3" s="65">
        <v>4</v>
      </c>
      <c r="O3" s="64"/>
    </row>
    <row r="4" spans="1:15">
      <c r="A4" s="4" t="s">
        <v>10</v>
      </c>
      <c r="B4" s="4"/>
      <c r="C4" s="4"/>
      <c r="D4" s="4"/>
      <c r="E4" s="4"/>
      <c r="F4" s="4"/>
      <c r="G4" s="48">
        <v>0.61250000000000004</v>
      </c>
      <c r="H4" s="20">
        <v>0.83680555555555503</v>
      </c>
      <c r="I4" s="21">
        <v>0</v>
      </c>
      <c r="J4" s="20">
        <v>0</v>
      </c>
      <c r="K4" s="65"/>
      <c r="L4" s="65"/>
      <c r="M4" s="65"/>
      <c r="N4" s="65"/>
      <c r="O4" s="64"/>
    </row>
    <row r="5" spans="1:15">
      <c r="A5" s="15">
        <v>1</v>
      </c>
      <c r="B5" s="15">
        <v>87</v>
      </c>
      <c r="C5" s="23" t="s">
        <v>109</v>
      </c>
      <c r="D5" s="15" t="s">
        <v>12</v>
      </c>
      <c r="E5" s="23" t="s">
        <v>21</v>
      </c>
      <c r="F5" s="15" t="s">
        <v>28</v>
      </c>
      <c r="G5" s="49">
        <v>0.61250000000000004</v>
      </c>
      <c r="H5" s="60">
        <v>0.83680555555555503</v>
      </c>
      <c r="I5" s="50">
        <v>0</v>
      </c>
      <c r="J5" s="50">
        <v>0</v>
      </c>
      <c r="K5" s="51">
        <f>IF(G5=0,0,(G$4/G5)*200)</f>
        <v>200</v>
      </c>
      <c r="L5" s="51">
        <f>IF(H5=0,0,(H$4/H5)*200)</f>
        <v>200</v>
      </c>
      <c r="M5" s="51">
        <f>IF(I5=0,0,(I$4/I5)*200)</f>
        <v>0</v>
      </c>
      <c r="N5" s="51">
        <f>IF(J5=0,0,(J$4/J5)*200)</f>
        <v>0</v>
      </c>
      <c r="O5" s="51">
        <f t="shared" ref="O5:O37" si="0">SUM(K5:N5)-MIN(K5:N5)</f>
        <v>400</v>
      </c>
    </row>
    <row r="6" spans="1:15">
      <c r="A6" s="15">
        <v>2</v>
      </c>
      <c r="B6" s="15">
        <v>65</v>
      </c>
      <c r="C6" s="23" t="s">
        <v>111</v>
      </c>
      <c r="D6" s="15" t="s">
        <v>12</v>
      </c>
      <c r="E6" s="23" t="s">
        <v>46</v>
      </c>
      <c r="F6" s="15" t="s">
        <v>28</v>
      </c>
      <c r="G6" s="49">
        <v>0.624305555555556</v>
      </c>
      <c r="H6" s="60">
        <v>0.85624999999999996</v>
      </c>
      <c r="I6" s="50">
        <v>2</v>
      </c>
      <c r="J6" s="50">
        <v>2</v>
      </c>
      <c r="K6" s="51">
        <f t="shared" ref="K6:K31" si="1">IF(G6=0,0,(G$4/G6)*200)</f>
        <v>196.21802002224683</v>
      </c>
      <c r="L6" s="51">
        <f t="shared" ref="L6:L31" si="2">IF(H6=0,0,(H$4/H6)*200)</f>
        <v>195.4582319545822</v>
      </c>
      <c r="M6" s="51">
        <v>0</v>
      </c>
      <c r="N6" s="51">
        <v>0</v>
      </c>
      <c r="O6" s="51">
        <f t="shared" si="0"/>
        <v>391.67625197682901</v>
      </c>
    </row>
    <row r="7" spans="1:15">
      <c r="A7" s="15">
        <v>3</v>
      </c>
      <c r="B7" s="15">
        <v>7</v>
      </c>
      <c r="C7" s="23" t="s">
        <v>112</v>
      </c>
      <c r="D7" s="15" t="s">
        <v>12</v>
      </c>
      <c r="E7" s="23" t="s">
        <v>113</v>
      </c>
      <c r="F7" s="15" t="s">
        <v>14</v>
      </c>
      <c r="G7" s="49">
        <v>0.65277777777777801</v>
      </c>
      <c r="H7" s="60">
        <v>0.90763888888888899</v>
      </c>
      <c r="I7" s="50">
        <v>3</v>
      </c>
      <c r="J7" s="50">
        <v>3</v>
      </c>
      <c r="K7" s="51">
        <f t="shared" si="1"/>
        <v>187.65957446808505</v>
      </c>
      <c r="L7" s="51">
        <f t="shared" si="2"/>
        <v>184.39173680183615</v>
      </c>
      <c r="M7" s="51">
        <v>0</v>
      </c>
      <c r="N7" s="51">
        <v>0</v>
      </c>
      <c r="O7" s="51">
        <f t="shared" si="0"/>
        <v>372.0513112699212</v>
      </c>
    </row>
    <row r="8" spans="1:15">
      <c r="A8" s="15">
        <v>4</v>
      </c>
      <c r="B8" s="15">
        <v>42</v>
      </c>
      <c r="C8" s="23" t="s">
        <v>116</v>
      </c>
      <c r="D8" s="15" t="s">
        <v>12</v>
      </c>
      <c r="E8" s="23" t="s">
        <v>117</v>
      </c>
      <c r="F8" s="15" t="s">
        <v>24</v>
      </c>
      <c r="G8" s="49">
        <v>0.69583333333333297</v>
      </c>
      <c r="H8" s="60">
        <v>0.91666666666666696</v>
      </c>
      <c r="I8" s="50">
        <v>6</v>
      </c>
      <c r="J8" s="50">
        <v>6</v>
      </c>
      <c r="K8" s="51">
        <f t="shared" si="1"/>
        <v>176.04790419161688</v>
      </c>
      <c r="L8" s="51">
        <f t="shared" si="2"/>
        <v>182.57575757575739</v>
      </c>
      <c r="M8" s="51">
        <v>0</v>
      </c>
      <c r="N8" s="51">
        <v>0</v>
      </c>
      <c r="O8" s="51">
        <f t="shared" si="0"/>
        <v>358.6236617673743</v>
      </c>
    </row>
    <row r="9" spans="1:15">
      <c r="A9" s="15">
        <v>5</v>
      </c>
      <c r="B9" s="15">
        <v>37</v>
      </c>
      <c r="C9" s="23" t="s">
        <v>115</v>
      </c>
      <c r="D9" s="15" t="s">
        <v>12</v>
      </c>
      <c r="E9" s="23" t="s">
        <v>56</v>
      </c>
      <c r="F9" s="15" t="s">
        <v>24</v>
      </c>
      <c r="G9" s="49">
        <v>0.69166666666666698</v>
      </c>
      <c r="H9" s="60">
        <v>0.94236111111111098</v>
      </c>
      <c r="I9" s="50">
        <v>5</v>
      </c>
      <c r="J9" s="50">
        <v>5</v>
      </c>
      <c r="K9" s="51">
        <f t="shared" si="1"/>
        <v>177.10843373493969</v>
      </c>
      <c r="L9" s="51">
        <f t="shared" si="2"/>
        <v>177.5976418570375</v>
      </c>
      <c r="M9" s="51">
        <v>0</v>
      </c>
      <c r="N9" s="51">
        <v>0</v>
      </c>
      <c r="O9" s="51">
        <f t="shared" si="0"/>
        <v>354.7060755919772</v>
      </c>
    </row>
    <row r="10" spans="1:15">
      <c r="A10" s="15">
        <v>6</v>
      </c>
      <c r="B10" s="15">
        <v>1</v>
      </c>
      <c r="C10" s="23" t="s">
        <v>118</v>
      </c>
      <c r="D10" s="15" t="s">
        <v>12</v>
      </c>
      <c r="E10" s="23" t="s">
        <v>21</v>
      </c>
      <c r="F10" s="15" t="s">
        <v>17</v>
      </c>
      <c r="G10" s="49">
        <v>0.7</v>
      </c>
      <c r="H10" s="60">
        <v>0.94305555555555598</v>
      </c>
      <c r="I10" s="50">
        <v>7</v>
      </c>
      <c r="J10" s="50">
        <v>7</v>
      </c>
      <c r="K10" s="51">
        <f t="shared" si="1"/>
        <v>175.00000000000003</v>
      </c>
      <c r="L10" s="51">
        <f t="shared" si="2"/>
        <v>177.46686303387315</v>
      </c>
      <c r="M10" s="51">
        <v>0</v>
      </c>
      <c r="N10" s="51">
        <v>0</v>
      </c>
      <c r="O10" s="51">
        <f t="shared" si="0"/>
        <v>352.46686303387321</v>
      </c>
    </row>
    <row r="11" spans="1:15">
      <c r="A11" s="61" t="s">
        <v>234</v>
      </c>
      <c r="B11" s="15">
        <v>12</v>
      </c>
      <c r="C11" s="23" t="s">
        <v>121</v>
      </c>
      <c r="D11" s="15" t="s">
        <v>74</v>
      </c>
      <c r="E11" s="23" t="s">
        <v>113</v>
      </c>
      <c r="F11" s="15" t="s">
        <v>85</v>
      </c>
      <c r="G11" s="49">
        <v>0.74375000000000002</v>
      </c>
      <c r="H11" s="60">
        <v>1.05138888888889</v>
      </c>
      <c r="I11" s="50">
        <v>9</v>
      </c>
      <c r="J11" s="50">
        <v>9</v>
      </c>
      <c r="K11" s="51">
        <f t="shared" si="1"/>
        <v>164.70588235294119</v>
      </c>
      <c r="L11" s="51">
        <f t="shared" si="2"/>
        <v>159.18097754293234</v>
      </c>
      <c r="M11" s="51">
        <v>0</v>
      </c>
      <c r="N11" s="51">
        <v>0</v>
      </c>
      <c r="O11" s="51">
        <f t="shared" si="0"/>
        <v>323.8868598958735</v>
      </c>
    </row>
    <row r="12" spans="1:15">
      <c r="A12" s="15">
        <v>8</v>
      </c>
      <c r="B12" s="15">
        <v>38</v>
      </c>
      <c r="C12" s="23" t="s">
        <v>127</v>
      </c>
      <c r="D12" s="15" t="s">
        <v>12</v>
      </c>
      <c r="E12" s="23" t="s">
        <v>128</v>
      </c>
      <c r="F12" s="15" t="s">
        <v>14</v>
      </c>
      <c r="G12" s="49">
        <v>0.78472222222222199</v>
      </c>
      <c r="H12" s="60">
        <v>1.0444444444444401</v>
      </c>
      <c r="I12" s="50">
        <v>13</v>
      </c>
      <c r="J12" s="50">
        <v>13</v>
      </c>
      <c r="K12" s="51">
        <f t="shared" si="1"/>
        <v>156.10619469026554</v>
      </c>
      <c r="L12" s="51">
        <f t="shared" si="2"/>
        <v>160.23936170212824</v>
      </c>
      <c r="M12" s="51">
        <v>0</v>
      </c>
      <c r="N12" s="51">
        <v>0</v>
      </c>
      <c r="O12" s="51">
        <f t="shared" si="0"/>
        <v>316.34555639239375</v>
      </c>
    </row>
    <row r="13" spans="1:15">
      <c r="A13" s="61" t="s">
        <v>235</v>
      </c>
      <c r="B13" s="15">
        <v>41</v>
      </c>
      <c r="C13" s="23" t="s">
        <v>132</v>
      </c>
      <c r="D13" s="15" t="s">
        <v>74</v>
      </c>
      <c r="E13" s="23" t="s">
        <v>113</v>
      </c>
      <c r="F13" s="15" t="s">
        <v>79</v>
      </c>
      <c r="G13" s="49">
        <v>0.81874999999999998</v>
      </c>
      <c r="H13" s="60">
        <v>1.0763888888888899</v>
      </c>
      <c r="I13" s="50">
        <v>15</v>
      </c>
      <c r="J13" s="50">
        <v>15</v>
      </c>
      <c r="K13" s="51">
        <f t="shared" si="1"/>
        <v>149.61832061068702</v>
      </c>
      <c r="L13" s="51">
        <f t="shared" si="2"/>
        <v>155.48387096774167</v>
      </c>
      <c r="M13" s="51">
        <v>0</v>
      </c>
      <c r="N13" s="51">
        <v>0</v>
      </c>
      <c r="O13" s="51">
        <f t="shared" si="0"/>
        <v>305.10219157842869</v>
      </c>
    </row>
    <row r="14" spans="1:15">
      <c r="A14" s="15">
        <v>10</v>
      </c>
      <c r="B14" s="15">
        <v>63</v>
      </c>
      <c r="C14" s="23" t="s">
        <v>139</v>
      </c>
      <c r="D14" s="15" t="s">
        <v>12</v>
      </c>
      <c r="E14" s="23" t="s">
        <v>140</v>
      </c>
      <c r="F14" s="15" t="s">
        <v>24</v>
      </c>
      <c r="G14" s="49">
        <v>0.87222222222222201</v>
      </c>
      <c r="H14" s="60">
        <v>1.0180555555555599</v>
      </c>
      <c r="I14" s="50">
        <v>20</v>
      </c>
      <c r="J14" s="50">
        <v>20</v>
      </c>
      <c r="K14" s="51">
        <f t="shared" si="1"/>
        <v>140.44585987261152</v>
      </c>
      <c r="L14" s="51">
        <f t="shared" si="2"/>
        <v>164.39290586630207</v>
      </c>
      <c r="M14" s="51">
        <v>0</v>
      </c>
      <c r="N14" s="51">
        <v>0</v>
      </c>
      <c r="O14" s="51">
        <f t="shared" si="0"/>
        <v>304.83876573891359</v>
      </c>
    </row>
    <row r="15" spans="1:15">
      <c r="A15" s="15">
        <v>11</v>
      </c>
      <c r="B15" s="15">
        <v>66</v>
      </c>
      <c r="C15" s="23" t="s">
        <v>129</v>
      </c>
      <c r="D15" s="15" t="s">
        <v>12</v>
      </c>
      <c r="E15" s="23" t="s">
        <v>130</v>
      </c>
      <c r="F15" s="15" t="s">
        <v>14</v>
      </c>
      <c r="G15" s="49">
        <v>0.78888888888888897</v>
      </c>
      <c r="H15" s="60">
        <v>1.1326388888888901</v>
      </c>
      <c r="I15" s="50">
        <v>14</v>
      </c>
      <c r="J15" s="50">
        <v>14</v>
      </c>
      <c r="K15" s="51">
        <f t="shared" si="1"/>
        <v>155.28169014084509</v>
      </c>
      <c r="L15" s="51">
        <f t="shared" si="2"/>
        <v>147.76210913549946</v>
      </c>
      <c r="M15" s="51">
        <v>0</v>
      </c>
      <c r="N15" s="51">
        <v>0</v>
      </c>
      <c r="O15" s="51">
        <f t="shared" si="0"/>
        <v>303.04379927634454</v>
      </c>
    </row>
    <row r="16" spans="1:15">
      <c r="A16" s="15">
        <v>12</v>
      </c>
      <c r="B16" s="15">
        <v>84</v>
      </c>
      <c r="C16" s="23" t="s">
        <v>125</v>
      </c>
      <c r="D16" s="15" t="s">
        <v>12</v>
      </c>
      <c r="E16" s="23" t="s">
        <v>126</v>
      </c>
      <c r="F16" s="15" t="s">
        <v>28</v>
      </c>
      <c r="G16" s="49">
        <v>0.78263888888888899</v>
      </c>
      <c r="H16" s="60">
        <v>1.1597222222222201</v>
      </c>
      <c r="I16" s="50">
        <v>12</v>
      </c>
      <c r="J16" s="50">
        <v>12</v>
      </c>
      <c r="K16" s="51">
        <f t="shared" si="1"/>
        <v>156.52173913043475</v>
      </c>
      <c r="L16" s="51">
        <f t="shared" si="2"/>
        <v>144.31137724550916</v>
      </c>
      <c r="M16" s="51">
        <v>0</v>
      </c>
      <c r="N16" s="51">
        <v>0</v>
      </c>
      <c r="O16" s="51">
        <f t="shared" si="0"/>
        <v>300.83311637594392</v>
      </c>
    </row>
    <row r="17" spans="1:15">
      <c r="A17" s="15">
        <v>13</v>
      </c>
      <c r="B17" s="15">
        <v>27</v>
      </c>
      <c r="C17" s="23" t="s">
        <v>133</v>
      </c>
      <c r="D17" s="15" t="s">
        <v>12</v>
      </c>
      <c r="E17" s="23" t="s">
        <v>16</v>
      </c>
      <c r="F17" s="15" t="s">
        <v>17</v>
      </c>
      <c r="G17" s="49">
        <v>0.82083333333333297</v>
      </c>
      <c r="H17" s="60">
        <v>1.1701388888888899</v>
      </c>
      <c r="I17" s="50">
        <v>16</v>
      </c>
      <c r="J17" s="50">
        <v>16</v>
      </c>
      <c r="K17" s="27">
        <f t="shared" si="1"/>
        <v>149.23857868020312</v>
      </c>
      <c r="L17" s="27">
        <f t="shared" si="2"/>
        <v>143.0267062314538</v>
      </c>
      <c r="M17" s="27">
        <f>IF(I17=0,0,(I$4/I17)*200)</f>
        <v>0</v>
      </c>
      <c r="N17" s="27">
        <f>IF(J17=0,0,(J$4/J17)*200)</f>
        <v>0</v>
      </c>
      <c r="O17" s="16">
        <f t="shared" si="0"/>
        <v>292.26528491165692</v>
      </c>
    </row>
    <row r="18" spans="1:15">
      <c r="A18" s="15" t="s">
        <v>236</v>
      </c>
      <c r="B18" s="15">
        <v>30</v>
      </c>
      <c r="C18" s="23" t="s">
        <v>136</v>
      </c>
      <c r="D18" s="15" t="s">
        <v>74</v>
      </c>
      <c r="E18" s="23" t="s">
        <v>36</v>
      </c>
      <c r="F18" s="15" t="s">
        <v>79</v>
      </c>
      <c r="G18" s="49">
        <v>0.83888888888888902</v>
      </c>
      <c r="H18" s="60">
        <v>1.18472222222222</v>
      </c>
      <c r="I18" s="50">
        <v>18</v>
      </c>
      <c r="J18" s="50">
        <v>18</v>
      </c>
      <c r="K18" s="51">
        <f t="shared" si="1"/>
        <v>146.02649006622514</v>
      </c>
      <c r="L18" s="27">
        <f t="shared" si="2"/>
        <v>141.26611957796032</v>
      </c>
      <c r="M18" s="51">
        <v>0</v>
      </c>
      <c r="N18" s="51">
        <v>0</v>
      </c>
      <c r="O18" s="51">
        <f t="shared" si="0"/>
        <v>287.29260964418546</v>
      </c>
    </row>
    <row r="19" spans="1:15">
      <c r="A19" s="61" t="s">
        <v>237</v>
      </c>
      <c r="B19" s="15">
        <v>40</v>
      </c>
      <c r="C19" s="23" t="s">
        <v>144</v>
      </c>
      <c r="D19" s="15" t="s">
        <v>74</v>
      </c>
      <c r="E19" s="23" t="s">
        <v>36</v>
      </c>
      <c r="F19" s="15" t="s">
        <v>79</v>
      </c>
      <c r="G19" s="49">
        <v>0.87361111111111101</v>
      </c>
      <c r="H19" s="60">
        <v>1.1527777777777799</v>
      </c>
      <c r="I19" s="50">
        <v>22</v>
      </c>
      <c r="J19" s="50">
        <v>22</v>
      </c>
      <c r="K19" s="51">
        <f t="shared" si="1"/>
        <v>140.22257551669318</v>
      </c>
      <c r="L19" s="51">
        <f t="shared" si="2"/>
        <v>145.18072289156592</v>
      </c>
      <c r="M19" s="51">
        <v>0</v>
      </c>
      <c r="N19" s="51">
        <v>0</v>
      </c>
      <c r="O19" s="51">
        <f t="shared" si="0"/>
        <v>285.4032984082591</v>
      </c>
    </row>
    <row r="20" spans="1:15">
      <c r="A20" s="15" t="s">
        <v>238</v>
      </c>
      <c r="B20" s="15">
        <v>17</v>
      </c>
      <c r="C20" s="23" t="s">
        <v>149</v>
      </c>
      <c r="D20" s="15" t="s">
        <v>74</v>
      </c>
      <c r="E20" s="23" t="s">
        <v>113</v>
      </c>
      <c r="F20" s="15" t="s">
        <v>85</v>
      </c>
      <c r="G20" s="49">
        <v>0.89305555555555605</v>
      </c>
      <c r="H20" s="60">
        <v>1.2291666666666701</v>
      </c>
      <c r="I20" s="50">
        <v>24</v>
      </c>
      <c r="J20" s="50">
        <v>24</v>
      </c>
      <c r="K20" s="51">
        <f t="shared" si="1"/>
        <v>137.1695178849144</v>
      </c>
      <c r="L20" s="27">
        <f t="shared" si="2"/>
        <v>136.158192090395</v>
      </c>
      <c r="M20" s="51">
        <v>0</v>
      </c>
      <c r="N20" s="51">
        <v>0</v>
      </c>
      <c r="O20" s="51">
        <f t="shared" si="0"/>
        <v>273.3277099753094</v>
      </c>
    </row>
    <row r="21" spans="1:15">
      <c r="A21" s="15" t="s">
        <v>239</v>
      </c>
      <c r="B21" s="15">
        <v>33</v>
      </c>
      <c r="C21" s="23" t="s">
        <v>142</v>
      </c>
      <c r="D21" s="15" t="s">
        <v>74</v>
      </c>
      <c r="E21" s="23" t="s">
        <v>36</v>
      </c>
      <c r="F21" s="15" t="s">
        <v>75</v>
      </c>
      <c r="G21" s="49">
        <v>0.87291666666666701</v>
      </c>
      <c r="H21" s="60">
        <v>1.2680555555555599</v>
      </c>
      <c r="I21" s="50">
        <v>21</v>
      </c>
      <c r="J21" s="50">
        <v>21</v>
      </c>
      <c r="K21" s="51">
        <f t="shared" si="1"/>
        <v>140.33412887828158</v>
      </c>
      <c r="L21" s="27">
        <f t="shared" si="2"/>
        <v>131.98247535596877</v>
      </c>
      <c r="M21" s="51">
        <v>0</v>
      </c>
      <c r="N21" s="51">
        <v>0</v>
      </c>
      <c r="O21" s="51">
        <f t="shared" si="0"/>
        <v>272.31660423425035</v>
      </c>
    </row>
    <row r="22" spans="1:15">
      <c r="A22" s="15">
        <v>18</v>
      </c>
      <c r="B22" s="15">
        <v>19</v>
      </c>
      <c r="C22" s="23" t="s">
        <v>160</v>
      </c>
      <c r="D22" s="15" t="s">
        <v>12</v>
      </c>
      <c r="E22" s="23" t="s">
        <v>113</v>
      </c>
      <c r="F22" s="15" t="s">
        <v>28</v>
      </c>
      <c r="G22" s="49">
        <v>0.95277777777777795</v>
      </c>
      <c r="H22" s="60">
        <v>1.2069444444444399</v>
      </c>
      <c r="I22" s="50">
        <v>30</v>
      </c>
      <c r="J22" s="50">
        <v>30</v>
      </c>
      <c r="K22" s="51">
        <f t="shared" si="1"/>
        <v>128.57142857142856</v>
      </c>
      <c r="L22" s="27">
        <f t="shared" si="2"/>
        <v>138.66513233601884</v>
      </c>
      <c r="M22" s="51">
        <v>0</v>
      </c>
      <c r="N22" s="51">
        <v>0</v>
      </c>
      <c r="O22" s="51">
        <f t="shared" si="0"/>
        <v>267.23656090744737</v>
      </c>
    </row>
    <row r="23" spans="1:15">
      <c r="A23" s="15" t="s">
        <v>240</v>
      </c>
      <c r="B23" s="15">
        <v>60</v>
      </c>
      <c r="C23" s="23" t="s">
        <v>151</v>
      </c>
      <c r="D23" s="15" t="s">
        <v>74</v>
      </c>
      <c r="E23" s="23" t="s">
        <v>113</v>
      </c>
      <c r="F23" s="15" t="s">
        <v>152</v>
      </c>
      <c r="G23" s="49">
        <v>0.9</v>
      </c>
      <c r="H23" s="60">
        <v>1.2930555555555601</v>
      </c>
      <c r="I23" s="50">
        <v>25</v>
      </c>
      <c r="J23" s="50">
        <v>25</v>
      </c>
      <c r="K23" s="51">
        <f t="shared" si="1"/>
        <v>136.11111111111111</v>
      </c>
      <c r="L23" s="27">
        <f t="shared" si="2"/>
        <v>129.43071965628303</v>
      </c>
      <c r="M23" s="51">
        <v>0</v>
      </c>
      <c r="N23" s="51">
        <v>0</v>
      </c>
      <c r="O23" s="51">
        <f t="shared" si="0"/>
        <v>265.54183076739412</v>
      </c>
    </row>
    <row r="24" spans="1:15">
      <c r="A24" s="15">
        <v>20</v>
      </c>
      <c r="B24" s="15">
        <v>9</v>
      </c>
      <c r="C24" s="23" t="s">
        <v>159</v>
      </c>
      <c r="D24" s="15" t="s">
        <v>12</v>
      </c>
      <c r="E24" s="23" t="s">
        <v>113</v>
      </c>
      <c r="F24" s="15" t="s">
        <v>24</v>
      </c>
      <c r="G24" s="49">
        <v>0.95138888888888895</v>
      </c>
      <c r="H24" s="60">
        <v>1.36805555555556</v>
      </c>
      <c r="I24" s="50">
        <v>29</v>
      </c>
      <c r="J24" s="50">
        <v>29</v>
      </c>
      <c r="K24" s="51">
        <f t="shared" si="1"/>
        <v>128.75912408759126</v>
      </c>
      <c r="L24" s="27">
        <f t="shared" si="2"/>
        <v>122.33502538071019</v>
      </c>
      <c r="M24" s="51">
        <v>0</v>
      </c>
      <c r="N24" s="51">
        <v>0</v>
      </c>
      <c r="O24" s="51">
        <f t="shared" si="0"/>
        <v>251.09414946830145</v>
      </c>
    </row>
    <row r="25" spans="1:15">
      <c r="A25" s="61" t="s">
        <v>241</v>
      </c>
      <c r="B25" s="15">
        <v>88</v>
      </c>
      <c r="C25" s="23" t="s">
        <v>162</v>
      </c>
      <c r="D25" s="15" t="s">
        <v>74</v>
      </c>
      <c r="E25" s="23" t="s">
        <v>113</v>
      </c>
      <c r="F25" s="15" t="s">
        <v>79</v>
      </c>
      <c r="G25" s="49">
        <v>0.98263888888888895</v>
      </c>
      <c r="H25" s="60">
        <v>1.3555555555555601</v>
      </c>
      <c r="I25" s="50">
        <v>31</v>
      </c>
      <c r="J25" s="50">
        <v>31</v>
      </c>
      <c r="K25" s="51">
        <f t="shared" si="1"/>
        <v>124.66431095406361</v>
      </c>
      <c r="L25" s="27">
        <f t="shared" si="2"/>
        <v>123.46311475409789</v>
      </c>
      <c r="M25" s="51">
        <v>0</v>
      </c>
      <c r="N25" s="51">
        <v>0</v>
      </c>
      <c r="O25" s="51">
        <f t="shared" si="0"/>
        <v>248.1274257081615</v>
      </c>
    </row>
    <row r="26" spans="1:15">
      <c r="A26" s="15" t="s">
        <v>242</v>
      </c>
      <c r="B26" s="15">
        <v>11</v>
      </c>
      <c r="C26" s="23" t="s">
        <v>164</v>
      </c>
      <c r="D26" s="15" t="s">
        <v>74</v>
      </c>
      <c r="E26" s="23" t="s">
        <v>113</v>
      </c>
      <c r="F26" s="15" t="s">
        <v>85</v>
      </c>
      <c r="G26" s="24">
        <v>1.0006944444444399</v>
      </c>
      <c r="H26" s="60">
        <v>1.4180555555555601</v>
      </c>
      <c r="I26" s="50">
        <v>31</v>
      </c>
      <c r="J26" s="50">
        <v>31</v>
      </c>
      <c r="K26" s="51">
        <f t="shared" si="1"/>
        <v>122.41498959056267</v>
      </c>
      <c r="L26" s="27">
        <f t="shared" si="2"/>
        <v>118.02154750244813</v>
      </c>
      <c r="M26" s="51">
        <v>0</v>
      </c>
      <c r="N26" s="51">
        <v>0</v>
      </c>
      <c r="O26" s="51">
        <f t="shared" si="0"/>
        <v>240.4365370930108</v>
      </c>
    </row>
    <row r="27" spans="1:15">
      <c r="A27" s="15" t="s">
        <v>243</v>
      </c>
      <c r="B27" s="15">
        <v>36</v>
      </c>
      <c r="C27" s="23" t="s">
        <v>169</v>
      </c>
      <c r="D27" s="15" t="s">
        <v>74</v>
      </c>
      <c r="E27" s="23" t="s">
        <v>128</v>
      </c>
      <c r="F27" s="15" t="s">
        <v>79</v>
      </c>
      <c r="G27" s="24">
        <v>1.0743055555555601</v>
      </c>
      <c r="H27" s="60">
        <v>1.4840277777777799</v>
      </c>
      <c r="I27" s="50">
        <v>36</v>
      </c>
      <c r="J27" s="50">
        <v>36</v>
      </c>
      <c r="K27" s="51">
        <f t="shared" si="1"/>
        <v>114.02714932126649</v>
      </c>
      <c r="L27" s="51">
        <f t="shared" si="2"/>
        <v>112.77491810949907</v>
      </c>
      <c r="M27" s="51">
        <v>0</v>
      </c>
      <c r="N27" s="51">
        <v>0</v>
      </c>
      <c r="O27" s="51">
        <f t="shared" si="0"/>
        <v>226.80206743076556</v>
      </c>
    </row>
    <row r="28" spans="1:15" ht="14.25" customHeight="1">
      <c r="A28" s="15">
        <v>24</v>
      </c>
      <c r="B28" s="15">
        <v>18</v>
      </c>
      <c r="C28" s="23" t="s">
        <v>165</v>
      </c>
      <c r="D28" s="15" t="s">
        <v>12</v>
      </c>
      <c r="E28" s="23" t="s">
        <v>113</v>
      </c>
      <c r="F28" s="15" t="s">
        <v>17</v>
      </c>
      <c r="G28" s="24">
        <v>1.00694444444444</v>
      </c>
      <c r="H28" s="60">
        <v>1.7097222222222199</v>
      </c>
      <c r="I28" s="50">
        <v>33</v>
      </c>
      <c r="J28" s="50">
        <v>33</v>
      </c>
      <c r="K28" s="51">
        <f t="shared" si="1"/>
        <v>121.65517241379365</v>
      </c>
      <c r="L28" s="51">
        <f t="shared" si="2"/>
        <v>97.887896019496409</v>
      </c>
      <c r="M28" s="51">
        <v>0</v>
      </c>
      <c r="N28" s="51">
        <v>0</v>
      </c>
      <c r="O28" s="51">
        <f t="shared" si="0"/>
        <v>219.54306843329005</v>
      </c>
    </row>
    <row r="29" spans="1:15">
      <c r="A29" s="15">
        <v>25</v>
      </c>
      <c r="B29" s="15">
        <v>64</v>
      </c>
      <c r="C29" s="23" t="s">
        <v>171</v>
      </c>
      <c r="D29" s="15" t="s">
        <v>12</v>
      </c>
      <c r="E29" s="23" t="s">
        <v>113</v>
      </c>
      <c r="F29" s="15" t="s">
        <v>14</v>
      </c>
      <c r="G29" s="24">
        <v>1.1583333333333301</v>
      </c>
      <c r="H29" s="60">
        <v>1.5131944444444401</v>
      </c>
      <c r="I29" s="50">
        <v>38</v>
      </c>
      <c r="J29" s="50">
        <v>38</v>
      </c>
      <c r="K29" s="51">
        <f t="shared" si="1"/>
        <v>105.75539568345353</v>
      </c>
      <c r="L29" s="51">
        <f t="shared" si="2"/>
        <v>110.60119320789379</v>
      </c>
      <c r="M29" s="51">
        <v>0</v>
      </c>
      <c r="N29" s="51">
        <v>0</v>
      </c>
      <c r="O29" s="51">
        <f t="shared" si="0"/>
        <v>216.35658889134731</v>
      </c>
    </row>
    <row r="30" spans="1:15">
      <c r="A30" s="15">
        <v>26</v>
      </c>
      <c r="B30" s="15">
        <v>77</v>
      </c>
      <c r="C30" s="23" t="s">
        <v>170</v>
      </c>
      <c r="D30" s="15" t="s">
        <v>12</v>
      </c>
      <c r="E30" s="23" t="s">
        <v>46</v>
      </c>
      <c r="F30" s="15" t="s">
        <v>24</v>
      </c>
      <c r="G30" s="24">
        <v>1.1527777777777799</v>
      </c>
      <c r="H30" s="60">
        <v>1.5277777777777799</v>
      </c>
      <c r="I30" s="50">
        <v>37</v>
      </c>
      <c r="J30" s="50">
        <v>37</v>
      </c>
      <c r="K30" s="51">
        <f t="shared" si="1"/>
        <v>106.26506024096368</v>
      </c>
      <c r="L30" s="51">
        <f t="shared" si="2"/>
        <v>109.54545454545432</v>
      </c>
      <c r="M30" s="51">
        <v>0</v>
      </c>
      <c r="N30" s="51">
        <v>0</v>
      </c>
      <c r="O30" s="51">
        <f t="shared" si="0"/>
        <v>215.810514786418</v>
      </c>
    </row>
    <row r="31" spans="1:15">
      <c r="A31" s="15" t="s">
        <v>244</v>
      </c>
      <c r="B31" s="15">
        <v>16</v>
      </c>
      <c r="C31" s="23" t="s">
        <v>175</v>
      </c>
      <c r="D31" s="15" t="s">
        <v>74</v>
      </c>
      <c r="E31" s="23" t="s">
        <v>21</v>
      </c>
      <c r="F31" s="15" t="s">
        <v>75</v>
      </c>
      <c r="G31" s="24">
        <v>1.16180555555556</v>
      </c>
      <c r="H31" s="60">
        <v>1.70902777777778</v>
      </c>
      <c r="I31" s="50">
        <v>40</v>
      </c>
      <c r="J31" s="50">
        <v>40</v>
      </c>
      <c r="K31" s="51">
        <f t="shared" si="1"/>
        <v>105.43933054393267</v>
      </c>
      <c r="L31" s="51">
        <f t="shared" si="2"/>
        <v>97.927671678179408</v>
      </c>
      <c r="M31" s="51">
        <v>0</v>
      </c>
      <c r="N31" s="51">
        <v>0</v>
      </c>
      <c r="O31" s="51">
        <f t="shared" si="0"/>
        <v>203.36700222211209</v>
      </c>
    </row>
    <row r="32" spans="1:15">
      <c r="A32" s="15">
        <v>28</v>
      </c>
      <c r="B32" s="15">
        <v>44</v>
      </c>
      <c r="C32" s="23" t="s">
        <v>110</v>
      </c>
      <c r="D32" s="15" t="s">
        <v>12</v>
      </c>
      <c r="E32" s="23" t="s">
        <v>105</v>
      </c>
      <c r="F32" s="15" t="s">
        <v>28</v>
      </c>
      <c r="G32" s="49">
        <v>0.62013888888888902</v>
      </c>
      <c r="H32" s="60">
        <v>0</v>
      </c>
      <c r="I32" s="50">
        <v>1</v>
      </c>
      <c r="J32" s="50">
        <v>1</v>
      </c>
      <c r="K32" s="51">
        <f>IF(G32=0,0,(G$4/G32)*200)</f>
        <v>197.53639417693168</v>
      </c>
      <c r="L32" s="51">
        <v>0</v>
      </c>
      <c r="M32" s="51">
        <v>0</v>
      </c>
      <c r="N32" s="51">
        <v>0</v>
      </c>
      <c r="O32" s="51">
        <f t="shared" si="0"/>
        <v>197.53639417693168</v>
      </c>
    </row>
    <row r="33" spans="1:15">
      <c r="A33" s="15">
        <v>29</v>
      </c>
      <c r="B33" s="15">
        <v>90</v>
      </c>
      <c r="C33" s="23" t="s">
        <v>208</v>
      </c>
      <c r="D33" s="15" t="s">
        <v>12</v>
      </c>
      <c r="E33" s="23" t="s">
        <v>21</v>
      </c>
      <c r="F33" s="15" t="s">
        <v>28</v>
      </c>
      <c r="G33" s="49">
        <v>0</v>
      </c>
      <c r="H33" s="60">
        <v>0.86250000000000004</v>
      </c>
      <c r="I33" s="50">
        <v>0</v>
      </c>
      <c r="J33" s="50">
        <v>0</v>
      </c>
      <c r="K33" s="51">
        <f>IF(G33=0,0,(G$4/G33)*200)</f>
        <v>0</v>
      </c>
      <c r="L33" s="51">
        <f>IF(H33=0,0,(H$4/H33)*200)</f>
        <v>194.04186795491128</v>
      </c>
      <c r="M33" s="51">
        <v>0</v>
      </c>
      <c r="N33" s="51">
        <v>0</v>
      </c>
      <c r="O33" s="51">
        <f t="shared" si="0"/>
        <v>194.04186795491128</v>
      </c>
    </row>
    <row r="34" spans="1:15">
      <c r="A34" s="15">
        <v>30</v>
      </c>
      <c r="B34" s="15">
        <v>97</v>
      </c>
      <c r="C34" s="23" t="s">
        <v>209</v>
      </c>
      <c r="D34" s="15" t="s">
        <v>12</v>
      </c>
      <c r="E34" s="23" t="s">
        <v>210</v>
      </c>
      <c r="F34" s="15" t="s">
        <v>14</v>
      </c>
      <c r="G34" s="49">
        <v>0</v>
      </c>
      <c r="H34" s="60">
        <v>0.89722222222222203</v>
      </c>
      <c r="I34" s="50">
        <v>0</v>
      </c>
      <c r="J34" s="50">
        <v>0</v>
      </c>
      <c r="K34" s="51">
        <f>IF(G34=0,0,(G$4/G34)*200)</f>
        <v>0</v>
      </c>
      <c r="L34" s="51">
        <f>IF(H34=0,0,(H$4/H34)*200)</f>
        <v>186.53250773993798</v>
      </c>
      <c r="M34" s="51">
        <v>0</v>
      </c>
      <c r="N34" s="51">
        <v>0</v>
      </c>
      <c r="O34" s="51">
        <f t="shared" si="0"/>
        <v>186.53250773993798</v>
      </c>
    </row>
    <row r="35" spans="1:15">
      <c r="A35" s="15">
        <v>31</v>
      </c>
      <c r="B35" s="15">
        <v>21</v>
      </c>
      <c r="C35" s="23" t="s">
        <v>114</v>
      </c>
      <c r="D35" s="15" t="s">
        <v>12</v>
      </c>
      <c r="E35" s="23" t="s">
        <v>21</v>
      </c>
      <c r="F35" s="15" t="s">
        <v>17</v>
      </c>
      <c r="G35" s="49">
        <v>0.68611111111111101</v>
      </c>
      <c r="H35" s="60">
        <v>0</v>
      </c>
      <c r="I35" s="50">
        <v>4</v>
      </c>
      <c r="J35" s="50">
        <v>4</v>
      </c>
      <c r="K35" s="51">
        <f>IF(G35=0,0,(G$4/G35)*200)</f>
        <v>178.54251012145752</v>
      </c>
      <c r="L35" s="51">
        <v>0</v>
      </c>
      <c r="M35" s="51">
        <v>0</v>
      </c>
      <c r="N35" s="51">
        <v>0</v>
      </c>
      <c r="O35" s="51">
        <f t="shared" si="0"/>
        <v>178.54251012145752</v>
      </c>
    </row>
    <row r="36" spans="1:15">
      <c r="A36" s="15">
        <v>32</v>
      </c>
      <c r="B36" s="15">
        <v>104</v>
      </c>
      <c r="C36" s="23" t="s">
        <v>211</v>
      </c>
      <c r="D36" s="15" t="s">
        <v>12</v>
      </c>
      <c r="E36" s="23" t="s">
        <v>21</v>
      </c>
      <c r="F36" s="15" t="s">
        <v>17</v>
      </c>
      <c r="G36" s="49">
        <v>0</v>
      </c>
      <c r="H36" s="60">
        <v>0.95625000000000004</v>
      </c>
      <c r="I36" s="50">
        <v>6</v>
      </c>
      <c r="J36" s="50">
        <v>6</v>
      </c>
      <c r="K36" s="51">
        <v>0</v>
      </c>
      <c r="L36" s="51">
        <f>IF(H36=0,0,(H$4/H36)*200)</f>
        <v>175.01815541031215</v>
      </c>
      <c r="M36" s="51">
        <v>0</v>
      </c>
      <c r="N36" s="51">
        <v>0</v>
      </c>
      <c r="O36" s="51">
        <f t="shared" si="0"/>
        <v>175.01815541031215</v>
      </c>
    </row>
    <row r="37" spans="1:15">
      <c r="A37" s="15">
        <v>34</v>
      </c>
      <c r="B37" s="15">
        <v>123</v>
      </c>
      <c r="C37" s="23" t="s">
        <v>212</v>
      </c>
      <c r="D37" s="15" t="s">
        <v>12</v>
      </c>
      <c r="E37" s="23" t="s">
        <v>36</v>
      </c>
      <c r="F37" s="15" t="s">
        <v>14</v>
      </c>
      <c r="G37" s="49">
        <v>0</v>
      </c>
      <c r="H37" s="60">
        <v>1.0104166666666701</v>
      </c>
      <c r="I37" s="50">
        <v>5</v>
      </c>
      <c r="J37" s="50">
        <v>5</v>
      </c>
      <c r="K37" s="51">
        <f t="shared" ref="K37" si="3">IF(G37=0,0,(G$4/G37)*200)</f>
        <v>0</v>
      </c>
      <c r="L37" s="51">
        <f>IF(H37=0,0,(H$4/H37)*200)</f>
        <v>165.63573883161447</v>
      </c>
      <c r="M37" s="51">
        <v>0</v>
      </c>
      <c r="N37" s="51">
        <v>0</v>
      </c>
      <c r="O37" s="51">
        <f t="shared" si="0"/>
        <v>165.63573883161447</v>
      </c>
    </row>
    <row r="38" spans="1:15">
      <c r="A38" s="15">
        <v>33</v>
      </c>
      <c r="B38" s="15">
        <v>32</v>
      </c>
      <c r="C38" s="23" t="s">
        <v>119</v>
      </c>
      <c r="D38" s="15" t="s">
        <v>12</v>
      </c>
      <c r="E38" s="23" t="s">
        <v>36</v>
      </c>
      <c r="F38" s="15" t="s">
        <v>28</v>
      </c>
      <c r="G38" s="49">
        <v>0.74305555555555602</v>
      </c>
      <c r="H38" s="60">
        <v>0</v>
      </c>
      <c r="I38" s="50">
        <v>8</v>
      </c>
      <c r="J38" s="50">
        <v>8</v>
      </c>
      <c r="K38" s="51">
        <f t="shared" ref="K38:K61" si="4">IF(G38=0,0,(G$4/G38)*200)</f>
        <v>164.85981308411206</v>
      </c>
      <c r="L38" s="51">
        <v>0</v>
      </c>
      <c r="M38" s="51">
        <v>0</v>
      </c>
      <c r="N38" s="51">
        <v>0</v>
      </c>
      <c r="O38" s="51">
        <f t="shared" ref="O38:O61" si="5">SUM(K38:N38)-MIN(K38:N38)</f>
        <v>164.85981308411206</v>
      </c>
    </row>
    <row r="39" spans="1:15">
      <c r="A39" s="15">
        <v>35</v>
      </c>
      <c r="B39" s="15">
        <v>69</v>
      </c>
      <c r="C39" s="23" t="s">
        <v>54</v>
      </c>
      <c r="D39" s="15" t="s">
        <v>12</v>
      </c>
      <c r="E39" s="23" t="s">
        <v>46</v>
      </c>
      <c r="F39" s="15" t="s">
        <v>32</v>
      </c>
      <c r="G39" s="49">
        <v>0</v>
      </c>
      <c r="H39" s="60">
        <v>1.0263888888888899</v>
      </c>
      <c r="I39" s="50">
        <v>6</v>
      </c>
      <c r="J39" s="50">
        <v>6</v>
      </c>
      <c r="K39" s="51">
        <f t="shared" si="4"/>
        <v>0</v>
      </c>
      <c r="L39" s="51">
        <f>IF(H39=0,0,(H$4/H39)*200)</f>
        <v>163.05818673883601</v>
      </c>
      <c r="M39" s="51">
        <v>0</v>
      </c>
      <c r="N39" s="51">
        <v>0</v>
      </c>
      <c r="O39" s="51">
        <f t="shared" si="5"/>
        <v>163.05818673883601</v>
      </c>
    </row>
    <row r="40" spans="1:15">
      <c r="A40" s="15">
        <v>36</v>
      </c>
      <c r="B40" s="15">
        <v>3</v>
      </c>
      <c r="C40" s="23" t="s">
        <v>122</v>
      </c>
      <c r="D40" s="15" t="s">
        <v>12</v>
      </c>
      <c r="E40" s="23" t="s">
        <v>21</v>
      </c>
      <c r="F40" s="15" t="s">
        <v>28</v>
      </c>
      <c r="G40" s="49">
        <v>0.75694444444444398</v>
      </c>
      <c r="H40" s="60">
        <v>0</v>
      </c>
      <c r="I40" s="50">
        <v>10</v>
      </c>
      <c r="J40" s="50">
        <v>10</v>
      </c>
      <c r="K40" s="51">
        <f t="shared" si="4"/>
        <v>161.8348623853212</v>
      </c>
      <c r="L40" s="51">
        <v>0</v>
      </c>
      <c r="M40" s="51">
        <v>0</v>
      </c>
      <c r="N40" s="51">
        <v>0</v>
      </c>
      <c r="O40" s="51">
        <f t="shared" si="5"/>
        <v>161.8348623853212</v>
      </c>
    </row>
    <row r="41" spans="1:15">
      <c r="A41" s="15">
        <v>37</v>
      </c>
      <c r="B41" s="15">
        <v>114</v>
      </c>
      <c r="C41" s="23" t="s">
        <v>213</v>
      </c>
      <c r="D41" s="15" t="s">
        <v>12</v>
      </c>
      <c r="E41" s="23" t="s">
        <v>21</v>
      </c>
      <c r="F41" s="15" t="s">
        <v>24</v>
      </c>
      <c r="G41" s="49">
        <v>0</v>
      </c>
      <c r="H41" s="60">
        <v>1.03819444444444</v>
      </c>
      <c r="I41" s="50">
        <v>20</v>
      </c>
      <c r="J41" s="50">
        <v>20</v>
      </c>
      <c r="K41" s="51">
        <f t="shared" si="4"/>
        <v>0</v>
      </c>
      <c r="L41" s="51">
        <f>IF(H41=0,0,(H$4/H41)*200)</f>
        <v>161.204013377927</v>
      </c>
      <c r="M41" s="51">
        <v>0</v>
      </c>
      <c r="N41" s="51">
        <v>0</v>
      </c>
      <c r="O41" s="51">
        <f t="shared" si="5"/>
        <v>161.204013377927</v>
      </c>
    </row>
    <row r="42" spans="1:15">
      <c r="A42" s="15">
        <v>38</v>
      </c>
      <c r="B42" s="15">
        <v>45</v>
      </c>
      <c r="C42" s="23" t="s">
        <v>123</v>
      </c>
      <c r="D42" s="15" t="s">
        <v>12</v>
      </c>
      <c r="E42" s="23" t="s">
        <v>124</v>
      </c>
      <c r="F42" s="15" t="s">
        <v>14</v>
      </c>
      <c r="G42" s="49">
        <v>0.77013888888888904</v>
      </c>
      <c r="H42" s="60">
        <v>0</v>
      </c>
      <c r="I42" s="50">
        <v>11</v>
      </c>
      <c r="J42" s="50">
        <v>11</v>
      </c>
      <c r="K42" s="51">
        <f t="shared" si="4"/>
        <v>159.06221821460773</v>
      </c>
      <c r="L42" s="51">
        <v>0</v>
      </c>
      <c r="M42" s="51">
        <v>0</v>
      </c>
      <c r="N42" s="51">
        <v>0</v>
      </c>
      <c r="O42" s="51">
        <f t="shared" si="5"/>
        <v>159.06221821460773</v>
      </c>
    </row>
    <row r="43" spans="1:15">
      <c r="A43" s="15">
        <v>39</v>
      </c>
      <c r="B43" s="15">
        <v>121</v>
      </c>
      <c r="C43" s="23" t="s">
        <v>215</v>
      </c>
      <c r="D43" s="15" t="s">
        <v>12</v>
      </c>
      <c r="E43" s="23" t="s">
        <v>216</v>
      </c>
      <c r="F43" s="15" t="s">
        <v>17</v>
      </c>
      <c r="G43" s="49">
        <v>0</v>
      </c>
      <c r="H43" s="60">
        <v>1.0930555555555601</v>
      </c>
      <c r="I43" s="50">
        <v>9</v>
      </c>
      <c r="J43" s="50">
        <v>9</v>
      </c>
      <c r="K43" s="51">
        <f t="shared" si="4"/>
        <v>0</v>
      </c>
      <c r="L43" s="51">
        <f t="shared" ref="L43:L48" si="6">IF(H43=0,0,(H$4/H43)*200)</f>
        <v>153.11308767471337</v>
      </c>
      <c r="M43" s="51">
        <v>0</v>
      </c>
      <c r="N43" s="51">
        <v>0</v>
      </c>
      <c r="O43" s="51">
        <f t="shared" si="5"/>
        <v>153.11308767471337</v>
      </c>
    </row>
    <row r="44" spans="1:15">
      <c r="A44" s="15" t="s">
        <v>245</v>
      </c>
      <c r="B44" s="15">
        <v>108</v>
      </c>
      <c r="C44" s="23" t="s">
        <v>217</v>
      </c>
      <c r="D44" s="15" t="s">
        <v>74</v>
      </c>
      <c r="E44" s="23" t="s">
        <v>113</v>
      </c>
      <c r="F44" s="15" t="s">
        <v>85</v>
      </c>
      <c r="G44" s="49">
        <v>0</v>
      </c>
      <c r="H44" s="60">
        <v>1.12083333333333</v>
      </c>
      <c r="I44" s="50">
        <v>9</v>
      </c>
      <c r="J44" s="50">
        <v>9</v>
      </c>
      <c r="K44" s="51">
        <f t="shared" si="4"/>
        <v>0</v>
      </c>
      <c r="L44" s="51">
        <f t="shared" si="6"/>
        <v>149.31846344485785</v>
      </c>
      <c r="M44" s="51">
        <v>0</v>
      </c>
      <c r="N44" s="51">
        <v>0</v>
      </c>
      <c r="O44" s="51">
        <f t="shared" si="5"/>
        <v>149.31846344485785</v>
      </c>
    </row>
    <row r="45" spans="1:15">
      <c r="A45" s="15">
        <v>41</v>
      </c>
      <c r="B45" s="15">
        <v>122</v>
      </c>
      <c r="C45" s="23" t="s">
        <v>218</v>
      </c>
      <c r="D45" s="15" t="s">
        <v>12</v>
      </c>
      <c r="E45" s="23" t="s">
        <v>113</v>
      </c>
      <c r="F45" s="15" t="s">
        <v>24</v>
      </c>
      <c r="G45" s="49">
        <v>0</v>
      </c>
      <c r="H45" s="60">
        <v>1.13333333333333</v>
      </c>
      <c r="I45" s="50">
        <v>14</v>
      </c>
      <c r="J45" s="50">
        <v>14</v>
      </c>
      <c r="K45" s="51">
        <f t="shared" si="4"/>
        <v>0</v>
      </c>
      <c r="L45" s="51">
        <f t="shared" si="6"/>
        <v>147.67156862745134</v>
      </c>
      <c r="M45" s="51">
        <v>0</v>
      </c>
      <c r="N45" s="51">
        <v>0</v>
      </c>
      <c r="O45" s="51">
        <f t="shared" si="5"/>
        <v>147.67156862745134</v>
      </c>
    </row>
    <row r="46" spans="1:15">
      <c r="A46" s="15">
        <v>42</v>
      </c>
      <c r="B46" s="15">
        <v>68</v>
      </c>
      <c r="C46" s="23" t="s">
        <v>134</v>
      </c>
      <c r="D46" s="15" t="s">
        <v>12</v>
      </c>
      <c r="E46" s="23" t="s">
        <v>113</v>
      </c>
      <c r="F46" s="15" t="s">
        <v>24</v>
      </c>
      <c r="G46" s="49">
        <v>0.83611111111111103</v>
      </c>
      <c r="H46" s="60">
        <v>0</v>
      </c>
      <c r="I46" s="50">
        <v>17</v>
      </c>
      <c r="J46" s="50">
        <v>17</v>
      </c>
      <c r="K46" s="51">
        <f t="shared" si="4"/>
        <v>146.51162790697677</v>
      </c>
      <c r="L46" s="27">
        <f t="shared" si="6"/>
        <v>0</v>
      </c>
      <c r="M46" s="51">
        <v>0</v>
      </c>
      <c r="N46" s="51">
        <v>0</v>
      </c>
      <c r="O46" s="51">
        <f t="shared" si="5"/>
        <v>146.51162790697677</v>
      </c>
    </row>
    <row r="47" spans="1:15">
      <c r="A47" s="22" t="s">
        <v>246</v>
      </c>
      <c r="B47" s="15">
        <v>53</v>
      </c>
      <c r="C47" s="23" t="s">
        <v>87</v>
      </c>
      <c r="D47" s="15" t="s">
        <v>74</v>
      </c>
      <c r="E47" s="23" t="s">
        <v>88</v>
      </c>
      <c r="F47" s="15" t="s">
        <v>75</v>
      </c>
      <c r="G47" s="24">
        <v>0</v>
      </c>
      <c r="H47" s="25">
        <v>1.1611111111111101</v>
      </c>
      <c r="I47" s="25">
        <v>0</v>
      </c>
      <c r="J47" s="25">
        <v>0</v>
      </c>
      <c r="K47" s="27">
        <f t="shared" si="4"/>
        <v>0</v>
      </c>
      <c r="L47" s="27">
        <f t="shared" si="6"/>
        <v>144.13875598086128</v>
      </c>
      <c r="M47" s="27">
        <f>IF(I47=0,0,(I$4/I47)*200)</f>
        <v>0</v>
      </c>
      <c r="N47" s="27">
        <f>IF(J47=0,0,(J$4/J47)*200)</f>
        <v>0</v>
      </c>
      <c r="O47" s="16">
        <f t="shared" si="5"/>
        <v>144.13875598086128</v>
      </c>
    </row>
    <row r="48" spans="1:15">
      <c r="A48" s="15">
        <v>44</v>
      </c>
      <c r="B48" s="15">
        <v>94</v>
      </c>
      <c r="C48" s="23" t="s">
        <v>220</v>
      </c>
      <c r="D48" s="15" t="s">
        <v>12</v>
      </c>
      <c r="E48" s="23" t="s">
        <v>46</v>
      </c>
      <c r="F48" s="15" t="s">
        <v>17</v>
      </c>
      <c r="G48" s="49">
        <v>0</v>
      </c>
      <c r="H48" s="60">
        <v>1.16597222222222</v>
      </c>
      <c r="I48" s="50">
        <v>22</v>
      </c>
      <c r="J48" s="50">
        <v>22</v>
      </c>
      <c r="K48" s="51">
        <f t="shared" si="4"/>
        <v>0</v>
      </c>
      <c r="L48" s="51">
        <f t="shared" si="6"/>
        <v>143.53782013103057</v>
      </c>
      <c r="M48" s="27">
        <f>IF(I48=0,0,(I$4/I48)*200)</f>
        <v>0</v>
      </c>
      <c r="N48" s="27">
        <f>IF(J48=0,0,(J$4/J48)*200)</f>
        <v>0</v>
      </c>
      <c r="O48" s="16">
        <f t="shared" si="5"/>
        <v>143.53782013103057</v>
      </c>
    </row>
    <row r="49" spans="1:15">
      <c r="A49" s="15" t="s">
        <v>247</v>
      </c>
      <c r="B49" s="15">
        <v>31</v>
      </c>
      <c r="C49" s="23" t="s">
        <v>138</v>
      </c>
      <c r="D49" s="15" t="s">
        <v>74</v>
      </c>
      <c r="E49" s="23" t="s">
        <v>36</v>
      </c>
      <c r="F49" s="15" t="s">
        <v>79</v>
      </c>
      <c r="G49" s="49">
        <v>0.85416666666666696</v>
      </c>
      <c r="H49" s="60">
        <v>0</v>
      </c>
      <c r="I49" s="50">
        <v>19</v>
      </c>
      <c r="J49" s="50">
        <v>19</v>
      </c>
      <c r="K49" s="51">
        <f t="shared" si="4"/>
        <v>143.41463414634143</v>
      </c>
      <c r="L49" s="51">
        <v>0</v>
      </c>
      <c r="M49" s="51">
        <v>0</v>
      </c>
      <c r="N49" s="51">
        <v>0</v>
      </c>
      <c r="O49" s="51">
        <f t="shared" si="5"/>
        <v>143.41463414634143</v>
      </c>
    </row>
    <row r="50" spans="1:15">
      <c r="A50" s="15" t="s">
        <v>248</v>
      </c>
      <c r="B50" s="15">
        <v>61</v>
      </c>
      <c r="C50" s="23" t="s">
        <v>146</v>
      </c>
      <c r="D50" s="15" t="s">
        <v>74</v>
      </c>
      <c r="E50" s="23" t="s">
        <v>147</v>
      </c>
      <c r="F50" s="15" t="s">
        <v>85</v>
      </c>
      <c r="G50" s="49">
        <v>0.88680555555555596</v>
      </c>
      <c r="H50" s="60">
        <v>0</v>
      </c>
      <c r="I50" s="50">
        <v>23</v>
      </c>
      <c r="J50" s="50">
        <v>23</v>
      </c>
      <c r="K50" s="51">
        <f t="shared" si="4"/>
        <v>138.13625685199682</v>
      </c>
      <c r="L50" s="51">
        <v>0</v>
      </c>
      <c r="M50" s="51">
        <v>0</v>
      </c>
      <c r="N50" s="51">
        <v>0</v>
      </c>
      <c r="O50" s="51">
        <f t="shared" si="5"/>
        <v>138.13625685199682</v>
      </c>
    </row>
    <row r="51" spans="1:15">
      <c r="A51" s="22" t="s">
        <v>249</v>
      </c>
      <c r="B51" s="15">
        <v>50</v>
      </c>
      <c r="C51" s="23" t="s">
        <v>95</v>
      </c>
      <c r="D51" s="15" t="s">
        <v>74</v>
      </c>
      <c r="E51" s="23" t="s">
        <v>46</v>
      </c>
      <c r="F51" s="15" t="s">
        <v>85</v>
      </c>
      <c r="G51" s="24">
        <v>0</v>
      </c>
      <c r="H51" s="25">
        <v>1.2138888888888899</v>
      </c>
      <c r="I51" s="25">
        <v>0</v>
      </c>
      <c r="J51" s="25">
        <v>0</v>
      </c>
      <c r="K51" s="27">
        <f t="shared" si="4"/>
        <v>0</v>
      </c>
      <c r="L51" s="27">
        <f>IF(H51=0,0,(H$4/H51)*200)</f>
        <v>137.87185354691056</v>
      </c>
      <c r="M51" s="27">
        <f>IF(I51=0,0,(I$4/I51)*200)</f>
        <v>0</v>
      </c>
      <c r="N51" s="27">
        <f>IF(J51=0,0,(J$4/J51)*200)</f>
        <v>0</v>
      </c>
      <c r="O51" s="16">
        <f t="shared" si="5"/>
        <v>137.87185354691056</v>
      </c>
    </row>
    <row r="52" spans="1:15">
      <c r="A52" s="15" t="s">
        <v>250</v>
      </c>
      <c r="B52" s="15">
        <v>29</v>
      </c>
      <c r="C52" s="23" t="s">
        <v>154</v>
      </c>
      <c r="D52" s="15" t="s">
        <v>74</v>
      </c>
      <c r="E52" s="23" t="s">
        <v>36</v>
      </c>
      <c r="F52" s="15" t="s">
        <v>152</v>
      </c>
      <c r="G52" s="49">
        <v>0.90972222222222199</v>
      </c>
      <c r="H52" s="60">
        <v>0</v>
      </c>
      <c r="I52" s="50">
        <v>26</v>
      </c>
      <c r="J52" s="50">
        <v>26</v>
      </c>
      <c r="K52" s="51">
        <f t="shared" si="4"/>
        <v>134.65648854961836</v>
      </c>
      <c r="L52" s="51">
        <v>0</v>
      </c>
      <c r="M52" s="51">
        <v>0</v>
      </c>
      <c r="N52" s="51">
        <v>0</v>
      </c>
      <c r="O52" s="51">
        <f t="shared" si="5"/>
        <v>134.65648854961836</v>
      </c>
    </row>
    <row r="53" spans="1:15">
      <c r="A53" s="15">
        <v>49</v>
      </c>
      <c r="B53" s="15">
        <v>52</v>
      </c>
      <c r="C53" s="23" t="s">
        <v>155</v>
      </c>
      <c r="D53" s="15" t="s">
        <v>12</v>
      </c>
      <c r="E53" s="23" t="s">
        <v>113</v>
      </c>
      <c r="F53" s="15" t="s">
        <v>28</v>
      </c>
      <c r="G53" s="49">
        <v>0.91944444444444395</v>
      </c>
      <c r="H53" s="60">
        <v>0</v>
      </c>
      <c r="I53" s="50">
        <v>27</v>
      </c>
      <c r="J53" s="50">
        <v>27</v>
      </c>
      <c r="K53" s="51">
        <f t="shared" si="4"/>
        <v>133.23262839879163</v>
      </c>
      <c r="L53" s="51">
        <v>0</v>
      </c>
      <c r="M53" s="51">
        <v>0</v>
      </c>
      <c r="N53" s="51">
        <v>0</v>
      </c>
      <c r="O53" s="51">
        <f t="shared" si="5"/>
        <v>133.23262839879163</v>
      </c>
    </row>
    <row r="54" spans="1:15">
      <c r="A54" s="15" t="s">
        <v>251</v>
      </c>
      <c r="B54" s="15">
        <v>86</v>
      </c>
      <c r="C54" s="23" t="s">
        <v>157</v>
      </c>
      <c r="D54" s="15" t="s">
        <v>74</v>
      </c>
      <c r="E54" s="23" t="s">
        <v>158</v>
      </c>
      <c r="F54" s="15" t="s">
        <v>75</v>
      </c>
      <c r="G54" s="49">
        <v>0.92152777777777795</v>
      </c>
      <c r="H54" s="60">
        <v>0</v>
      </c>
      <c r="I54" s="50">
        <v>28</v>
      </c>
      <c r="J54" s="50">
        <v>28</v>
      </c>
      <c r="K54" s="51">
        <f t="shared" si="4"/>
        <v>132.93142426525998</v>
      </c>
      <c r="L54" s="51">
        <v>0</v>
      </c>
      <c r="M54" s="51">
        <v>0</v>
      </c>
      <c r="N54" s="51">
        <v>0</v>
      </c>
      <c r="O54" s="51">
        <f t="shared" si="5"/>
        <v>132.93142426525998</v>
      </c>
    </row>
    <row r="55" spans="1:15">
      <c r="A55" s="22" t="s">
        <v>252</v>
      </c>
      <c r="B55" s="15">
        <v>57</v>
      </c>
      <c r="C55" s="23" t="s">
        <v>100</v>
      </c>
      <c r="D55" s="15" t="s">
        <v>74</v>
      </c>
      <c r="E55" s="23" t="s">
        <v>46</v>
      </c>
      <c r="F55" s="15" t="s">
        <v>79</v>
      </c>
      <c r="G55" s="24">
        <v>0</v>
      </c>
      <c r="H55" s="25">
        <v>1.2972222222222201</v>
      </c>
      <c r="I55" s="25">
        <v>0</v>
      </c>
      <c r="J55" s="25">
        <v>0</v>
      </c>
      <c r="K55" s="27">
        <f t="shared" si="4"/>
        <v>0</v>
      </c>
      <c r="L55" s="27">
        <f>IF(H55=0,0,(H$4/H55)*200)</f>
        <v>129.01498929336202</v>
      </c>
      <c r="M55" s="27">
        <f>IF(I55=0,0,(I$4/I55)*200)</f>
        <v>0</v>
      </c>
      <c r="N55" s="27">
        <f>IF(J55=0,0,(J$4/J55)*200)</f>
        <v>0</v>
      </c>
      <c r="O55" s="16">
        <f t="shared" si="5"/>
        <v>129.01498929336202</v>
      </c>
    </row>
    <row r="56" spans="1:15">
      <c r="A56" s="62" t="s">
        <v>253</v>
      </c>
      <c r="B56" s="15">
        <v>88</v>
      </c>
      <c r="C56" s="23" t="s">
        <v>162</v>
      </c>
      <c r="D56" s="15" t="s">
        <v>74</v>
      </c>
      <c r="E56" s="23" t="s">
        <v>113</v>
      </c>
      <c r="F56" s="15" t="s">
        <v>79</v>
      </c>
      <c r="G56" s="49">
        <v>0.98263888888888895</v>
      </c>
      <c r="H56" s="60">
        <v>0</v>
      </c>
      <c r="I56" s="50">
        <v>31</v>
      </c>
      <c r="J56" s="50">
        <v>31</v>
      </c>
      <c r="K56" s="51">
        <f t="shared" si="4"/>
        <v>124.66431095406361</v>
      </c>
      <c r="L56" s="27">
        <f t="shared" ref="L56" si="7">IF(H56=0,0,(H$4/H56)*200)</f>
        <v>0</v>
      </c>
      <c r="M56" s="51">
        <v>0</v>
      </c>
      <c r="N56" s="51">
        <v>0</v>
      </c>
      <c r="O56" s="51">
        <f t="shared" si="5"/>
        <v>124.66431095406361</v>
      </c>
    </row>
    <row r="57" spans="1:15">
      <c r="A57" s="15">
        <v>53</v>
      </c>
      <c r="B57" s="15">
        <v>58</v>
      </c>
      <c r="C57" s="23" t="s">
        <v>26</v>
      </c>
      <c r="D57" s="15" t="s">
        <v>12</v>
      </c>
      <c r="E57" s="23" t="s">
        <v>27</v>
      </c>
      <c r="F57" s="15" t="s">
        <v>28</v>
      </c>
      <c r="G57" s="24">
        <v>1.0076388888888901</v>
      </c>
      <c r="H57" s="60">
        <v>0</v>
      </c>
      <c r="I57" s="50">
        <v>34</v>
      </c>
      <c r="J57" s="50">
        <v>34</v>
      </c>
      <c r="K57" s="51">
        <f t="shared" si="4"/>
        <v>121.57133011716044</v>
      </c>
      <c r="L57" s="51">
        <v>0</v>
      </c>
      <c r="M57" s="51">
        <v>0</v>
      </c>
      <c r="N57" s="51">
        <v>0</v>
      </c>
      <c r="O57" s="51">
        <f t="shared" si="5"/>
        <v>121.57133011716044</v>
      </c>
    </row>
    <row r="58" spans="1:15">
      <c r="A58" s="15">
        <v>54</v>
      </c>
      <c r="B58" s="15">
        <v>111</v>
      </c>
      <c r="C58" s="23" t="s">
        <v>228</v>
      </c>
      <c r="D58" s="15" t="s">
        <v>12</v>
      </c>
      <c r="E58" s="23" t="s">
        <v>229</v>
      </c>
      <c r="F58" s="15" t="s">
        <v>32</v>
      </c>
      <c r="G58" s="49">
        <v>0</v>
      </c>
      <c r="H58" s="60">
        <v>1.4409722222222201</v>
      </c>
      <c r="I58" s="50">
        <v>31</v>
      </c>
      <c r="J58" s="50">
        <v>31</v>
      </c>
      <c r="K58" s="51">
        <f t="shared" si="4"/>
        <v>0</v>
      </c>
      <c r="L58" s="51">
        <f>IF(H58=0,0,(H$4/H58)*200)</f>
        <v>116.14457831325311</v>
      </c>
      <c r="M58" s="51">
        <v>0</v>
      </c>
      <c r="N58" s="51">
        <v>0</v>
      </c>
      <c r="O58" s="51">
        <f t="shared" si="5"/>
        <v>116.14457831325311</v>
      </c>
    </row>
    <row r="59" spans="1:15">
      <c r="A59" s="15" t="s">
        <v>254</v>
      </c>
      <c r="B59" s="15">
        <v>46</v>
      </c>
      <c r="C59" s="23" t="s">
        <v>167</v>
      </c>
      <c r="D59" s="15" t="s">
        <v>74</v>
      </c>
      <c r="E59" s="23" t="s">
        <v>113</v>
      </c>
      <c r="F59" s="15" t="s">
        <v>85</v>
      </c>
      <c r="G59" s="24">
        <v>1.0548611111111099</v>
      </c>
      <c r="H59" s="60">
        <v>0</v>
      </c>
      <c r="I59" s="50">
        <v>35</v>
      </c>
      <c r="J59" s="50">
        <v>35</v>
      </c>
      <c r="K59" s="51">
        <f t="shared" si="4"/>
        <v>116.12903225806465</v>
      </c>
      <c r="L59" s="51">
        <v>0</v>
      </c>
      <c r="M59" s="51">
        <v>0</v>
      </c>
      <c r="N59" s="51">
        <v>0</v>
      </c>
      <c r="O59" s="51">
        <f t="shared" si="5"/>
        <v>116.12903225806465</v>
      </c>
    </row>
    <row r="60" spans="1:15">
      <c r="A60" s="15">
        <v>56</v>
      </c>
      <c r="B60" s="15">
        <v>124</v>
      </c>
      <c r="C60" s="23" t="s">
        <v>231</v>
      </c>
      <c r="D60" s="15" t="s">
        <v>12</v>
      </c>
      <c r="E60" s="23" t="s">
        <v>46</v>
      </c>
      <c r="F60" s="15" t="s">
        <v>24</v>
      </c>
      <c r="G60" s="49">
        <v>0</v>
      </c>
      <c r="H60" s="60">
        <v>1.52569444444444</v>
      </c>
      <c r="I60" s="50">
        <v>31</v>
      </c>
      <c r="J60" s="50">
        <v>31</v>
      </c>
      <c r="K60" s="51">
        <f t="shared" si="4"/>
        <v>0</v>
      </c>
      <c r="L60" s="51">
        <f>IF(H60=0,0,(H$4/H60)*200)</f>
        <v>109.69503868912179</v>
      </c>
      <c r="M60" s="51">
        <v>0</v>
      </c>
      <c r="N60" s="51">
        <v>0</v>
      </c>
      <c r="O60" s="51">
        <f t="shared" si="5"/>
        <v>109.69503868912179</v>
      </c>
    </row>
    <row r="61" spans="1:15">
      <c r="A61" s="15" t="s">
        <v>255</v>
      </c>
      <c r="B61" s="15">
        <v>89</v>
      </c>
      <c r="C61" s="23" t="s">
        <v>173</v>
      </c>
      <c r="D61" s="15" t="s">
        <v>74</v>
      </c>
      <c r="E61" s="23" t="s">
        <v>113</v>
      </c>
      <c r="F61" s="15" t="s">
        <v>85</v>
      </c>
      <c r="G61" s="24">
        <v>1.1597222222222201</v>
      </c>
      <c r="H61" s="60">
        <v>0</v>
      </c>
      <c r="I61" s="50">
        <v>39</v>
      </c>
      <c r="J61" s="50">
        <v>39</v>
      </c>
      <c r="K61" s="51">
        <f t="shared" si="4"/>
        <v>105.62874251497026</v>
      </c>
      <c r="L61" s="51">
        <v>0</v>
      </c>
      <c r="M61" s="51">
        <v>0</v>
      </c>
      <c r="N61" s="51">
        <v>0</v>
      </c>
      <c r="O61" s="51">
        <f t="shared" si="5"/>
        <v>105.62874251497026</v>
      </c>
    </row>
  </sheetData>
  <autoFilter ref="F2:F61">
    <filterColumn colId="0"/>
  </autoFilter>
  <mergeCells count="15">
    <mergeCell ref="A1:O1"/>
    <mergeCell ref="A2:A3"/>
    <mergeCell ref="B2:B3"/>
    <mergeCell ref="C2:C3"/>
    <mergeCell ref="D2:D3"/>
    <mergeCell ref="E2:E3"/>
    <mergeCell ref="F2:F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</TotalTime>
  <Application>LibreOffice/6.2.5.2$Windows_X86_64 LibreOffice_project/1ec314fa52f458adc18c4f025c545a4e8b22c159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10km_Ciechanów_14_07_2019</vt:lpstr>
      <vt:lpstr>Ciechanów_4km_14_07_2019</vt:lpstr>
      <vt:lpstr>Polanka_10km_25_08_2019</vt:lpstr>
      <vt:lpstr>Polanka_5km_25_08_2019</vt:lpstr>
      <vt:lpstr>Gen_10km</vt:lpstr>
      <vt:lpstr>Gen_5km</vt:lpstr>
      <vt:lpstr>'10km_Ciechanów_14_07_2019'!_FilterDatabase_0</vt:lpstr>
      <vt:lpstr>Ciechanów_4km_14_07_2019!_FilterDatabase_0</vt:lpstr>
      <vt:lpstr>Ciechanów_4km_14_07_2019!Biegi_GPZC_Ciechanów_Bieg_II</vt:lpstr>
    </vt:vector>
  </TitlesOfParts>
  <Company>ZST Ciechanów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Merle</dc:creator>
  <dc:description/>
  <cp:lastModifiedBy>Użytkownik systemu Windows</cp:lastModifiedBy>
  <cp:revision>40</cp:revision>
  <cp:lastPrinted>2019-09-03T23:06:13Z</cp:lastPrinted>
  <dcterms:created xsi:type="dcterms:W3CDTF">2018-05-30T07:53:11Z</dcterms:created>
  <dcterms:modified xsi:type="dcterms:W3CDTF">2019-09-05T14:50:06Z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ZST Ciechanów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