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<sst xmlns="http://schemas.openxmlformats.org/spreadsheetml/2006/main" count="26" uniqueCount="25">
  <si>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Maciejewski Bogusław</t>
  </si>
  <si>
    <t>Kałaczyński Ryszard</t>
  </si>
  <si>
    <t>Witunia</t>
  </si>
  <si>
    <t>Kwidzyn</t>
  </si>
  <si>
    <t>Slotała Dariusz</t>
  </si>
  <si>
    <t>Zakrzewo</t>
  </si>
  <si>
    <t>miejsce</t>
  </si>
  <si>
    <t>miasto</t>
  </si>
  <si>
    <t>dystans</t>
  </si>
  <si>
    <t>maratony</t>
  </si>
  <si>
    <t>czas</t>
  </si>
  <si>
    <t>tempo</t>
  </si>
  <si>
    <t>nazwisko i imię</t>
  </si>
  <si>
    <t>Łuczkowski Zygmunt</t>
  </si>
  <si>
    <t>Bydgoszcz</t>
  </si>
  <si>
    <t>Piaseczno</t>
  </si>
  <si>
    <t>Dziedzic Izabela</t>
  </si>
  <si>
    <t>Darowski Dariusz</t>
  </si>
  <si>
    <t>Wodejko Artur</t>
  </si>
  <si>
    <t>Solec Kujawski</t>
  </si>
  <si>
    <t>183. maraton</t>
  </si>
  <si>
    <t>184. maraton</t>
  </si>
  <si>
    <t>4.08.2018</t>
  </si>
  <si>
    <t>5.08.2018</t>
  </si>
  <si>
    <r>
      <t>W</t>
    </r>
    <r>
      <rPr>
        <b/>
        <sz val="16"/>
        <color indexed="17"/>
        <rFont val="Arial Black"/>
        <family val="2"/>
      </rPr>
      <t xml:space="preserve">itunia </t>
    </r>
    <r>
      <rPr>
        <b/>
        <sz val="20"/>
        <color indexed="17"/>
        <rFont val="Algerian"/>
        <family val="5"/>
      </rPr>
      <t>W</t>
    </r>
    <r>
      <rPr>
        <b/>
        <sz val="16"/>
        <color indexed="17"/>
        <rFont val="Arial Black"/>
        <family val="2"/>
      </rPr>
      <t xml:space="preserve">eekend </t>
    </r>
    <r>
      <rPr>
        <b/>
        <sz val="20"/>
        <color indexed="17"/>
        <rFont val="Algerian"/>
        <family val="5"/>
      </rPr>
      <t>M</t>
    </r>
    <r>
      <rPr>
        <b/>
        <sz val="16"/>
        <color indexed="17"/>
        <rFont val="Arial Black"/>
        <family val="2"/>
      </rPr>
      <t>araton 2018 - dwumaraton_</t>
    </r>
    <r>
      <rPr>
        <b/>
        <sz val="11"/>
        <color indexed="17"/>
        <rFont val="Arial Black"/>
        <family val="2"/>
      </rPr>
      <t>4/5 sierpnia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</si>
</sst>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[$-415]d\ mmmm\ yyyy"/>
    <numFmt numFmtId="179" formatCode="[$-F800]dddd\,\ mmmm\ dd\,\ yyyy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Verdana"/>
      <family val="2"/>
    </font>
    <font>
      <b/>
      <sz val="9"/>
      <name val="Arial"/>
      <family val="2"/>
    </font>
    <font>
      <b/>
      <sz val="16"/>
      <color indexed="17"/>
      <name val="Arial Black"/>
      <family val="2"/>
    </font>
    <font>
      <b/>
      <sz val="6"/>
      <name val="Verdana"/>
      <family val="2"/>
    </font>
    <font>
      <b/>
      <sz val="12"/>
      <color indexed="17"/>
      <name val="Arial Black"/>
      <family val="2"/>
    </font>
    <font>
      <b/>
      <sz val="9"/>
      <name val="Verdana"/>
      <family val="2"/>
    </font>
    <font>
      <b/>
      <sz val="10"/>
      <color indexed="12"/>
      <name val="Verdana"/>
      <family val="2"/>
    </font>
    <font>
      <b/>
      <sz val="14"/>
      <color indexed="12"/>
      <name val="Arial"/>
      <family val="2"/>
    </font>
    <font>
      <b/>
      <sz val="20"/>
      <color indexed="17"/>
      <name val="Algerian"/>
      <family val="5"/>
    </font>
    <font>
      <b/>
      <sz val="10"/>
      <color indexed="17"/>
      <name val="Verdana"/>
      <family val="2"/>
    </font>
    <font>
      <b/>
      <sz val="8"/>
      <color indexed="12"/>
      <name val="Arial"/>
      <family val="2"/>
    </font>
    <font>
      <b/>
      <sz val="8"/>
      <color indexed="12"/>
      <name val="Verdana"/>
      <family val="2"/>
    </font>
    <font>
      <b/>
      <sz val="7"/>
      <color indexed="17"/>
      <name val="Verdana"/>
      <family val="2"/>
    </font>
    <font>
      <b/>
      <sz val="10"/>
      <color indexed="12"/>
      <name val="Arial"/>
      <family val="2"/>
    </font>
    <font>
      <b/>
      <sz val="11"/>
      <color indexed="17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19" fillId="4" borderId="10" xfId="51" applyFont="1" applyFill="1" applyBorder="1" applyAlignment="1">
      <alignment vertical="center"/>
      <protection/>
    </xf>
    <xf numFmtId="0" fontId="19" fillId="4" borderId="11" xfId="51" applyFont="1" applyFill="1" applyBorder="1" applyAlignment="1">
      <alignment vertical="center"/>
      <protection/>
    </xf>
    <xf numFmtId="46" fontId="24" fillId="4" borderId="12" xfId="51" applyNumberFormat="1" applyFont="1" applyFill="1" applyBorder="1" applyAlignment="1">
      <alignment horizontal="center" vertical="center"/>
      <protection/>
    </xf>
    <xf numFmtId="172" fontId="24" fillId="4" borderId="12" xfId="51" applyNumberFormat="1" applyFont="1" applyFill="1" applyBorder="1" applyAlignment="1">
      <alignment horizontal="center" vertical="center"/>
      <protection/>
    </xf>
    <xf numFmtId="3" fontId="24" fillId="4" borderId="12" xfId="51" applyNumberFormat="1" applyFont="1" applyFill="1" applyBorder="1" applyAlignment="1">
      <alignment horizontal="center" vertical="center"/>
      <protection/>
    </xf>
    <xf numFmtId="45" fontId="24" fillId="4" borderId="13" xfId="51" applyNumberFormat="1" applyFont="1" applyFill="1" applyBorder="1" applyAlignment="1">
      <alignment horizontal="center" vertical="center"/>
      <protection/>
    </xf>
    <xf numFmtId="0" fontId="24" fillId="4" borderId="10" xfId="51" applyFont="1" applyFill="1" applyBorder="1" applyAlignment="1">
      <alignment horizontal="left" vertical="center"/>
      <protection/>
    </xf>
    <xf numFmtId="0" fontId="24" fillId="4" borderId="11" xfId="51" applyFont="1" applyFill="1" applyBorder="1" applyAlignment="1">
      <alignment horizontal="left" vertical="center"/>
      <protection/>
    </xf>
    <xf numFmtId="0" fontId="20" fillId="4" borderId="14" xfId="0" applyFont="1" applyFill="1" applyBorder="1" applyAlignment="1">
      <alignment horizontal="center"/>
    </xf>
    <xf numFmtId="0" fontId="20" fillId="4" borderId="15" xfId="0" applyFont="1" applyFill="1" applyBorder="1" applyAlignment="1">
      <alignment horizontal="center"/>
    </xf>
    <xf numFmtId="3" fontId="24" fillId="4" borderId="16" xfId="51" applyNumberFormat="1" applyFont="1" applyFill="1" applyBorder="1" applyAlignment="1">
      <alignment horizontal="center" vertical="center"/>
      <protection/>
    </xf>
    <xf numFmtId="172" fontId="24" fillId="4" borderId="16" xfId="51" applyNumberFormat="1" applyFont="1" applyFill="1" applyBorder="1" applyAlignment="1">
      <alignment horizontal="center" vertical="center"/>
      <protection/>
    </xf>
    <xf numFmtId="46" fontId="24" fillId="4" borderId="16" xfId="51" applyNumberFormat="1" applyFont="1" applyFill="1" applyBorder="1" applyAlignment="1">
      <alignment horizontal="center" vertical="center"/>
      <protection/>
    </xf>
    <xf numFmtId="0" fontId="19" fillId="4" borderId="17" xfId="51" applyFont="1" applyFill="1" applyBorder="1" applyAlignment="1">
      <alignment vertical="center"/>
      <protection/>
    </xf>
    <xf numFmtId="0" fontId="24" fillId="4" borderId="17" xfId="51" applyFont="1" applyFill="1" applyBorder="1" applyAlignment="1">
      <alignment horizontal="left" vertical="center"/>
      <protection/>
    </xf>
    <xf numFmtId="45" fontId="24" fillId="4" borderId="18" xfId="51" applyNumberFormat="1" applyFont="1" applyFill="1" applyBorder="1" applyAlignment="1">
      <alignment horizontal="center" vertical="center"/>
      <protection/>
    </xf>
    <xf numFmtId="0" fontId="29" fillId="24" borderId="19" xfId="0" applyFont="1" applyFill="1" applyBorder="1" applyAlignment="1">
      <alignment vertical="center"/>
    </xf>
    <xf numFmtId="0" fontId="26" fillId="24" borderId="20" xfId="0" applyFont="1" applyFill="1" applyBorder="1" applyAlignment="1">
      <alignment vertical="center"/>
    </xf>
    <xf numFmtId="0" fontId="29" fillId="24" borderId="20" xfId="0" applyFont="1" applyFill="1" applyBorder="1" applyAlignment="1">
      <alignment vertical="center"/>
    </xf>
    <xf numFmtId="46" fontId="25" fillId="4" borderId="21" xfId="51" applyNumberFormat="1" applyFont="1" applyFill="1" applyBorder="1" applyAlignment="1">
      <alignment horizontal="center" vertical="center"/>
      <protection/>
    </xf>
    <xf numFmtId="172" fontId="25" fillId="4" borderId="10" xfId="51" applyNumberFormat="1" applyFont="1" applyFill="1" applyBorder="1" applyAlignment="1">
      <alignment horizontal="center" vertical="center"/>
      <protection/>
    </xf>
    <xf numFmtId="172" fontId="25" fillId="4" borderId="22" xfId="51" applyNumberFormat="1" applyFont="1" applyFill="1" applyBorder="1" applyAlignment="1">
      <alignment horizontal="center" vertical="center"/>
      <protection/>
    </xf>
    <xf numFmtId="46" fontId="25" fillId="4" borderId="13" xfId="51" applyNumberFormat="1" applyFont="1" applyFill="1" applyBorder="1" applyAlignment="1">
      <alignment horizontal="center" vertical="center"/>
      <protection/>
    </xf>
    <xf numFmtId="172" fontId="22" fillId="4" borderId="23" xfId="51" applyNumberFormat="1" applyFont="1" applyFill="1" applyBorder="1" applyAlignment="1">
      <alignment horizontal="center" vertical="center"/>
      <protection/>
    </xf>
    <xf numFmtId="172" fontId="22" fillId="4" borderId="24" xfId="51" applyNumberFormat="1" applyFont="1" applyFill="1" applyBorder="1" applyAlignment="1">
      <alignment horizontal="center" vertical="center"/>
      <protection/>
    </xf>
    <xf numFmtId="172" fontId="22" fillId="4" borderId="15" xfId="51" applyNumberFormat="1" applyFont="1" applyFill="1" applyBorder="1" applyAlignment="1">
      <alignment horizontal="center" vertical="center"/>
      <protection/>
    </xf>
    <xf numFmtId="172" fontId="22" fillId="4" borderId="25" xfId="51" applyNumberFormat="1" applyFont="1" applyFill="1" applyBorder="1" applyAlignment="1">
      <alignment horizontal="center" vertical="center"/>
      <protection/>
    </xf>
    <xf numFmtId="0" fontId="28" fillId="24" borderId="16" xfId="51" applyFont="1" applyFill="1" applyBorder="1" applyAlignment="1">
      <alignment horizontal="center" vertical="center"/>
      <protection/>
    </xf>
    <xf numFmtId="0" fontId="31" fillId="24" borderId="16" xfId="51" applyFont="1" applyFill="1" applyBorder="1" applyAlignment="1">
      <alignment horizontal="center" vertical="center"/>
      <protection/>
    </xf>
    <xf numFmtId="0" fontId="31" fillId="24" borderId="13" xfId="51" applyFont="1" applyFill="1" applyBorder="1" applyAlignment="1">
      <alignment horizontal="center" vertical="center"/>
      <protection/>
    </xf>
    <xf numFmtId="0" fontId="31" fillId="24" borderId="15" xfId="0" applyFont="1" applyFill="1" applyBorder="1" applyAlignment="1">
      <alignment horizontal="center" vertical="center"/>
    </xf>
    <xf numFmtId="172" fontId="22" fillId="4" borderId="26" xfId="51" applyNumberFormat="1" applyFont="1" applyFill="1" applyBorder="1" applyAlignment="1">
      <alignment horizontal="center" vertical="center"/>
      <protection/>
    </xf>
    <xf numFmtId="172" fontId="22" fillId="4" borderId="27" xfId="51" applyNumberFormat="1" applyFont="1" applyFill="1" applyBorder="1" applyAlignment="1">
      <alignment horizontal="center" vertical="center"/>
      <protection/>
    </xf>
    <xf numFmtId="46" fontId="25" fillId="4" borderId="28" xfId="51" applyNumberFormat="1" applyFont="1" applyFill="1" applyBorder="1" applyAlignment="1">
      <alignment horizontal="center" vertical="center"/>
      <protection/>
    </xf>
    <xf numFmtId="172" fontId="22" fillId="4" borderId="14" xfId="51" applyNumberFormat="1" applyFont="1" applyFill="1" applyBorder="1" applyAlignment="1">
      <alignment horizontal="center" vertical="center"/>
      <protection/>
    </xf>
    <xf numFmtId="172" fontId="22" fillId="4" borderId="29" xfId="51" applyNumberFormat="1" applyFont="1" applyFill="1" applyBorder="1" applyAlignment="1">
      <alignment horizontal="center" vertical="center"/>
      <protection/>
    </xf>
    <xf numFmtId="46" fontId="25" fillId="4" borderId="18" xfId="51" applyNumberFormat="1" applyFont="1" applyFill="1" applyBorder="1" applyAlignment="1">
      <alignment horizontal="center" vertical="center"/>
      <protection/>
    </xf>
    <xf numFmtId="172" fontId="25" fillId="4" borderId="17" xfId="51" applyNumberFormat="1" applyFont="1" applyFill="1" applyBorder="1" applyAlignment="1">
      <alignment horizontal="center" vertical="center"/>
      <protection/>
    </xf>
    <xf numFmtId="172" fontId="25" fillId="4" borderId="29" xfId="51" applyNumberFormat="1" applyFont="1" applyFill="1" applyBorder="1" applyAlignment="1">
      <alignment horizontal="center" vertical="center"/>
      <protection/>
    </xf>
    <xf numFmtId="49" fontId="30" fillId="24" borderId="30" xfId="51" applyNumberFormat="1" applyFont="1" applyFill="1" applyBorder="1" applyAlignment="1">
      <alignment horizontal="center" vertical="center"/>
      <protection/>
    </xf>
    <xf numFmtId="49" fontId="30" fillId="24" borderId="31" xfId="51" applyNumberFormat="1" applyFont="1" applyFill="1" applyBorder="1" applyAlignment="1">
      <alignment horizontal="center" vertical="center"/>
      <protection/>
    </xf>
    <xf numFmtId="49" fontId="30" fillId="24" borderId="32" xfId="51" applyNumberFormat="1" applyFont="1" applyFill="1" applyBorder="1" applyAlignment="1">
      <alignment horizontal="center" vertical="center"/>
      <protection/>
    </xf>
    <xf numFmtId="0" fontId="27" fillId="24" borderId="33" xfId="0" applyFont="1" applyFill="1" applyBorder="1" applyAlignment="1">
      <alignment horizontal="center" vertical="center"/>
    </xf>
    <xf numFmtId="0" fontId="23" fillId="24" borderId="34" xfId="0" applyFont="1" applyFill="1" applyBorder="1" applyAlignment="1">
      <alignment horizontal="center" vertical="center"/>
    </xf>
    <xf numFmtId="0" fontId="23" fillId="24" borderId="35" xfId="0" applyFont="1" applyFill="1" applyBorder="1" applyAlignment="1">
      <alignment horizontal="center" vertical="center"/>
    </xf>
    <xf numFmtId="172" fontId="22" fillId="4" borderId="17" xfId="51" applyNumberFormat="1" applyFont="1" applyFill="1" applyBorder="1" applyAlignment="1">
      <alignment horizontal="center" vertical="center"/>
      <protection/>
    </xf>
    <xf numFmtId="172" fontId="22" fillId="4" borderId="11" xfId="51" applyNumberFormat="1" applyFont="1" applyFill="1" applyBorder="1" applyAlignment="1">
      <alignment horizontal="center" vertical="center"/>
      <protection/>
    </xf>
    <xf numFmtId="172" fontId="22" fillId="4" borderId="36" xfId="51" applyNumberFormat="1" applyFont="1" applyFill="1" applyBorder="1" applyAlignment="1">
      <alignment horizontal="center" vertical="center"/>
      <protection/>
    </xf>
    <xf numFmtId="49" fontId="30" fillId="24" borderId="11" xfId="51" applyNumberFormat="1" applyFont="1" applyFill="1" applyBorder="1" applyAlignment="1">
      <alignment horizontal="center" vertical="center"/>
      <protection/>
    </xf>
    <xf numFmtId="46" fontId="25" fillId="4" borderId="37" xfId="51" applyNumberFormat="1" applyFont="1" applyFill="1" applyBorder="1" applyAlignment="1">
      <alignment horizontal="center" vertical="center"/>
      <protection/>
    </xf>
    <xf numFmtId="46" fontId="25" fillId="4" borderId="12" xfId="51" applyNumberFormat="1" applyFont="1" applyFill="1" applyBorder="1" applyAlignment="1">
      <alignment horizontal="center" vertical="center"/>
      <protection/>
    </xf>
    <xf numFmtId="46" fontId="25" fillId="4" borderId="22" xfId="51" applyNumberFormat="1" applyFont="1" applyFill="1" applyBorder="1" applyAlignment="1">
      <alignment horizontal="center" vertical="center"/>
      <protection/>
    </xf>
    <xf numFmtId="46" fontId="25" fillId="4" borderId="16" xfId="51" applyNumberFormat="1" applyFont="1" applyFill="1" applyBorder="1" applyAlignment="1">
      <alignment horizontal="center" vertical="center"/>
      <protection/>
    </xf>
    <xf numFmtId="0" fontId="32" fillId="24" borderId="36" xfId="0" applyFont="1" applyFill="1" applyBorder="1" applyAlignment="1">
      <alignment horizontal="center" vertical="center"/>
    </xf>
    <xf numFmtId="0" fontId="32" fillId="24" borderId="35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1" max="1" width="6.7109375" style="0" customWidth="1"/>
    <col min="2" max="2" width="30.28125" style="0" customWidth="1"/>
    <col min="3" max="3" width="19.140625" style="0" customWidth="1"/>
    <col min="4" max="4" width="8.140625" style="0" customWidth="1"/>
    <col min="5" max="5" width="9.00390625" style="0" customWidth="1"/>
    <col min="6" max="6" width="10.140625" style="0" customWidth="1"/>
    <col min="8" max="8" width="5.28125" style="0" hidden="1" customWidth="1"/>
    <col min="9" max="9" width="4.421875" style="0" hidden="1" customWidth="1"/>
    <col min="10" max="10" width="13.57421875" style="0" customWidth="1"/>
    <col min="11" max="11" width="4.8515625" style="0" hidden="1" customWidth="1"/>
    <col min="12" max="12" width="4.28125" style="0" hidden="1" customWidth="1"/>
    <col min="13" max="13" width="13.140625" style="0" customWidth="1"/>
  </cols>
  <sheetData>
    <row r="1" spans="1:13" ht="39" customHeight="1">
      <c r="A1" s="43" t="s">
        <v>24</v>
      </c>
      <c r="B1" s="44"/>
      <c r="C1" s="44"/>
      <c r="D1" s="44"/>
      <c r="E1" s="44"/>
      <c r="F1" s="44"/>
      <c r="G1" s="45"/>
      <c r="H1" s="17"/>
      <c r="I1" s="18"/>
      <c r="J1" s="54" t="s">
        <v>20</v>
      </c>
      <c r="K1" s="19"/>
      <c r="L1" s="18"/>
      <c r="M1" s="55" t="s">
        <v>21</v>
      </c>
    </row>
    <row r="2" spans="1:13" ht="16.5" customHeight="1" thickBot="1">
      <c r="A2" s="31" t="s">
        <v>6</v>
      </c>
      <c r="B2" s="28" t="s">
        <v>12</v>
      </c>
      <c r="C2" s="28" t="s">
        <v>7</v>
      </c>
      <c r="D2" s="29" t="s">
        <v>9</v>
      </c>
      <c r="E2" s="29" t="s">
        <v>8</v>
      </c>
      <c r="F2" s="29" t="s">
        <v>10</v>
      </c>
      <c r="G2" s="30" t="s">
        <v>11</v>
      </c>
      <c r="H2" s="40" t="s">
        <v>22</v>
      </c>
      <c r="I2" s="41"/>
      <c r="J2" s="49"/>
      <c r="K2" s="41" t="s">
        <v>23</v>
      </c>
      <c r="L2" s="41"/>
      <c r="M2" s="42"/>
    </row>
    <row r="3" spans="1:13" ht="16.5" customHeight="1">
      <c r="A3" s="9">
        <v>1</v>
      </c>
      <c r="B3" s="1" t="s">
        <v>0</v>
      </c>
      <c r="C3" s="7" t="s">
        <v>3</v>
      </c>
      <c r="D3" s="5">
        <f>SUM(I3,L3)</f>
        <v>2</v>
      </c>
      <c r="E3" s="4">
        <f>SUM(H3,K3)</f>
        <v>84.39</v>
      </c>
      <c r="F3" s="3">
        <f>SUM(J3,M3)</f>
        <v>0.4077893518518519</v>
      </c>
      <c r="G3" s="16">
        <f>F3/E3</f>
        <v>0.004832199927146012</v>
      </c>
      <c r="H3" s="32">
        <v>42.195</v>
      </c>
      <c r="I3" s="33">
        <v>1</v>
      </c>
      <c r="J3" s="50">
        <v>0.20267361111111112</v>
      </c>
      <c r="K3" s="48">
        <v>42.195</v>
      </c>
      <c r="L3" s="33">
        <v>1</v>
      </c>
      <c r="M3" s="34">
        <v>0.20511574074074077</v>
      </c>
    </row>
    <row r="4" spans="1:13" ht="16.5" customHeight="1">
      <c r="A4" s="9">
        <v>2</v>
      </c>
      <c r="B4" s="1" t="s">
        <v>1</v>
      </c>
      <c r="C4" s="7" t="s">
        <v>2</v>
      </c>
      <c r="D4" s="5">
        <f>SUM(I4,L4)</f>
        <v>2</v>
      </c>
      <c r="E4" s="4">
        <f>SUM(H4,K4)</f>
        <v>84.39</v>
      </c>
      <c r="F4" s="3">
        <f>SUM(J4,M4)</f>
        <v>0.4102777777777778</v>
      </c>
      <c r="G4" s="16">
        <f>F4/E4</f>
        <v>0.0048616871403931484</v>
      </c>
      <c r="H4" s="35">
        <v>42.195</v>
      </c>
      <c r="I4" s="36">
        <v>1</v>
      </c>
      <c r="J4" s="51">
        <v>0.19833333333333333</v>
      </c>
      <c r="K4" s="46">
        <v>42.195</v>
      </c>
      <c r="L4" s="36">
        <v>1</v>
      </c>
      <c r="M4" s="37">
        <v>0.21194444444444446</v>
      </c>
    </row>
    <row r="5" spans="1:13" ht="16.5" customHeight="1">
      <c r="A5" s="9">
        <v>3</v>
      </c>
      <c r="B5" s="1" t="s">
        <v>13</v>
      </c>
      <c r="C5" s="7" t="s">
        <v>14</v>
      </c>
      <c r="D5" s="5">
        <f>SUM(I5,L5)</f>
        <v>1</v>
      </c>
      <c r="E5" s="4">
        <f>SUM(H5,K5)</f>
        <v>42.195</v>
      </c>
      <c r="F5" s="3">
        <f>SUM(J5,M5)</f>
        <v>0.1743402777777778</v>
      </c>
      <c r="G5" s="16">
        <f>F5/E5</f>
        <v>0.004131775750154706</v>
      </c>
      <c r="H5" s="24"/>
      <c r="I5" s="25"/>
      <c r="J5" s="52"/>
      <c r="K5" s="46">
        <v>42.195</v>
      </c>
      <c r="L5" s="36">
        <v>1</v>
      </c>
      <c r="M5" s="37">
        <v>0.1743402777777778</v>
      </c>
    </row>
    <row r="6" spans="1:13" ht="16.5" customHeight="1">
      <c r="A6" s="9">
        <v>4</v>
      </c>
      <c r="B6" s="1" t="s">
        <v>4</v>
      </c>
      <c r="C6" s="7" t="s">
        <v>5</v>
      </c>
      <c r="D6" s="5">
        <f>SUM(I6,L6)</f>
        <v>1</v>
      </c>
      <c r="E6" s="4">
        <f>SUM(H6,K6)</f>
        <v>42.195</v>
      </c>
      <c r="F6" s="3">
        <f>SUM(J6,M6)</f>
        <v>0.1993287037037037</v>
      </c>
      <c r="G6" s="16">
        <f>F6/E6</f>
        <v>0.00472398871202047</v>
      </c>
      <c r="H6" s="35">
        <v>42.195</v>
      </c>
      <c r="I6" s="36">
        <v>1</v>
      </c>
      <c r="J6" s="51">
        <v>0.1993287037037037</v>
      </c>
      <c r="K6" s="21"/>
      <c r="L6" s="22"/>
      <c r="M6" s="20"/>
    </row>
    <row r="7" spans="1:13" ht="16.5" customHeight="1">
      <c r="A7" s="9">
        <v>5</v>
      </c>
      <c r="B7" s="14" t="s">
        <v>18</v>
      </c>
      <c r="C7" s="15" t="s">
        <v>19</v>
      </c>
      <c r="D7" s="5">
        <f>SUM(I7,L7)</f>
        <v>1</v>
      </c>
      <c r="E7" s="4">
        <f>SUM(H7,K7)</f>
        <v>42.195</v>
      </c>
      <c r="F7" s="3">
        <f>SUM(J7,M7)</f>
        <v>0.22443287037037038</v>
      </c>
      <c r="G7" s="16">
        <f>F7/E7</f>
        <v>0.005318944670467363</v>
      </c>
      <c r="H7" s="35">
        <v>42.195</v>
      </c>
      <c r="I7" s="36">
        <v>1</v>
      </c>
      <c r="J7" s="51">
        <v>0.22443287037037038</v>
      </c>
      <c r="K7" s="38"/>
      <c r="L7" s="39"/>
      <c r="M7" s="37"/>
    </row>
    <row r="8" spans="1:13" ht="16.5" customHeight="1">
      <c r="A8" s="9">
        <v>6</v>
      </c>
      <c r="B8" s="14" t="s">
        <v>16</v>
      </c>
      <c r="C8" s="15" t="s">
        <v>15</v>
      </c>
      <c r="D8" s="5">
        <f>SUM(I8,L8)</f>
        <v>1</v>
      </c>
      <c r="E8" s="4">
        <f>SUM(H8,K8)</f>
        <v>42.195</v>
      </c>
      <c r="F8" s="3">
        <f>SUM(J8,M8)</f>
        <v>0.24716435185185184</v>
      </c>
      <c r="G8" s="16">
        <f>F8/E8</f>
        <v>0.00585766919900111</v>
      </c>
      <c r="H8" s="35">
        <v>42.195</v>
      </c>
      <c r="I8" s="36">
        <v>1</v>
      </c>
      <c r="J8" s="51">
        <v>0.24716435185185184</v>
      </c>
      <c r="K8" s="46"/>
      <c r="L8" s="36"/>
      <c r="M8" s="37"/>
    </row>
    <row r="9" spans="1:13" ht="16.5" customHeight="1" thickBot="1">
      <c r="A9" s="10">
        <v>7</v>
      </c>
      <c r="B9" s="2" t="s">
        <v>17</v>
      </c>
      <c r="C9" s="8" t="s">
        <v>15</v>
      </c>
      <c r="D9" s="11">
        <f>SUM(I9,L9)</f>
        <v>1</v>
      </c>
      <c r="E9" s="12">
        <f>SUM(H9,K9)</f>
        <v>42.195</v>
      </c>
      <c r="F9" s="13">
        <f>SUM(J9,M9)</f>
        <v>0.24716435185185184</v>
      </c>
      <c r="G9" s="6">
        <f>F9/E9</f>
        <v>0.00585766919900111</v>
      </c>
      <c r="H9" s="26">
        <v>42.195</v>
      </c>
      <c r="I9" s="27">
        <v>1</v>
      </c>
      <c r="J9" s="53">
        <v>0.24716435185185184</v>
      </c>
      <c r="K9" s="47"/>
      <c r="L9" s="27"/>
      <c r="M9" s="23"/>
    </row>
  </sheetData>
  <sheetProtection formatCells="0" formatColumns="0" formatRows="0" insertColumns="0" insertRows="0" insertHyperlinks="0" deleteColumns="0" deleteRows="0" sort="0" autoFilter="0" pivotTables="0"/>
  <mergeCells count="3">
    <mergeCell ref="A1:G1"/>
    <mergeCell ref="H2:J2"/>
    <mergeCell ref="K2:M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2018-08-06T19:50:15Z</dcterms:modified>
  <cp:category/>
  <cp:version/>
  <cp:contentType/>
  <cp:contentStatus/>
</cp:coreProperties>
</file>