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KKF\Grand_Prix_reg\Sońsk\"/>
    </mc:Choice>
  </mc:AlternateContent>
  <bookViews>
    <workbookView xWindow="0" yWindow="0" windowWidth="20490" windowHeight="7755" tabRatio="500" firstSheet="4" activeTab="8"/>
  </bookViews>
  <sheets>
    <sheet name="10km_Gen." sheetId="1" r:id="rId1"/>
    <sheet name="4km5km_Gen." sheetId="2" r:id="rId2"/>
    <sheet name="2_06_10km" sheetId="3" r:id="rId3"/>
    <sheet name="2_06_5km" sheetId="4" r:id="rId4"/>
    <sheet name="15_07_10km" sheetId="5" r:id="rId5"/>
    <sheet name="15_07_4km" sheetId="6" r:id="rId6"/>
    <sheet name="26_08_10km" sheetId="7" r:id="rId7"/>
    <sheet name="26_08_5km" sheetId="8" r:id="rId8"/>
    <sheet name="22_09_10km" sheetId="9" r:id="rId9"/>
    <sheet name="22_09_5km" sheetId="10" r:id="rId10"/>
  </sheets>
  <definedNames>
    <definedName name="_FilterDatabase_0" localSheetId="0">'10km_Gen.'!$A$2:$Q$28</definedName>
    <definedName name="_FilterDatabase_0" localSheetId="1">'4km5km_Gen.'!$A$2:$U$89</definedName>
    <definedName name="_xlnm._FilterDatabase" localSheetId="0" hidden="1">'10km_Gen.'!$A$2:$Q$84</definedName>
    <definedName name="_xlnm._FilterDatabase" localSheetId="1" hidden="1">'4km5km_Gen.'!$A$2:$U$108</definedName>
    <definedName name="Biegi_GPZC_Ciechanów_Bieg_II" localSheetId="1">'4km5km_Gen.'!$A$2:$U$2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37" i="2" l="1"/>
  <c r="O37" i="2"/>
  <c r="N37" i="2"/>
  <c r="M37" i="2"/>
  <c r="Q37" i="10"/>
  <c r="P37" i="10"/>
  <c r="N37" i="10"/>
  <c r="M37" i="10"/>
  <c r="O37" i="10"/>
  <c r="P15" i="2"/>
  <c r="O15" i="2"/>
  <c r="N15" i="2"/>
  <c r="M15" i="2"/>
  <c r="Q37" i="2" l="1"/>
  <c r="Q15" i="2"/>
  <c r="O53" i="2" l="1"/>
  <c r="P22" i="2"/>
  <c r="O22" i="2"/>
  <c r="N22" i="2"/>
  <c r="M22" i="2"/>
  <c r="L22" i="2"/>
  <c r="P63" i="2"/>
  <c r="O63" i="2"/>
  <c r="P61" i="2"/>
  <c r="O61" i="2"/>
  <c r="P60" i="2"/>
  <c r="O60" i="2"/>
  <c r="N60" i="2"/>
  <c r="M60" i="2"/>
  <c r="P58" i="2"/>
  <c r="O58" i="2"/>
  <c r="P56" i="2"/>
  <c r="O56" i="2"/>
  <c r="P54" i="2"/>
  <c r="O54" i="2"/>
  <c r="P51" i="2"/>
  <c r="O51" i="2"/>
  <c r="P50" i="2"/>
  <c r="O50" i="2"/>
  <c r="P49" i="2"/>
  <c r="O49" i="2"/>
  <c r="P47" i="2"/>
  <c r="O47" i="2"/>
  <c r="P45" i="2"/>
  <c r="O45" i="2"/>
  <c r="P44" i="2"/>
  <c r="O44" i="2"/>
  <c r="P40" i="2"/>
  <c r="O40" i="2"/>
  <c r="N40" i="2"/>
  <c r="M40" i="2"/>
  <c r="L40" i="2"/>
  <c r="P41" i="2"/>
  <c r="O41" i="2"/>
  <c r="P39" i="2"/>
  <c r="O39" i="2"/>
  <c r="P36" i="2"/>
  <c r="O36" i="2"/>
  <c r="N36" i="2"/>
  <c r="M36" i="2"/>
  <c r="P34" i="2"/>
  <c r="O34" i="2"/>
  <c r="N34" i="2"/>
  <c r="M34" i="2"/>
  <c r="M33" i="2"/>
  <c r="N33" i="2"/>
  <c r="O33" i="2"/>
  <c r="P33" i="2"/>
  <c r="P30" i="2"/>
  <c r="O30" i="2"/>
  <c r="N30" i="2"/>
  <c r="M30" i="2"/>
  <c r="P29" i="2"/>
  <c r="O29" i="2"/>
  <c r="N29" i="2"/>
  <c r="M29" i="2"/>
  <c r="P27" i="2"/>
  <c r="O27" i="2"/>
  <c r="N27" i="2"/>
  <c r="M27" i="2"/>
  <c r="P24" i="2"/>
  <c r="O24" i="2"/>
  <c r="N24" i="2"/>
  <c r="M24" i="2"/>
  <c r="P21" i="2"/>
  <c r="O21" i="2"/>
  <c r="N21" i="2"/>
  <c r="M21" i="2"/>
  <c r="P20" i="2"/>
  <c r="O20" i="2"/>
  <c r="N20" i="2"/>
  <c r="M20" i="2"/>
  <c r="P18" i="2"/>
  <c r="O18" i="2"/>
  <c r="N18" i="2"/>
  <c r="M18" i="2"/>
  <c r="P17" i="2"/>
  <c r="O17" i="2"/>
  <c r="N17" i="2"/>
  <c r="M17" i="2"/>
  <c r="P16" i="2"/>
  <c r="O16" i="2"/>
  <c r="N16" i="2"/>
  <c r="M16" i="2"/>
  <c r="P14" i="2"/>
  <c r="O14" i="2"/>
  <c r="N14" i="2"/>
  <c r="M14" i="2"/>
  <c r="L14" i="2"/>
  <c r="P13" i="2"/>
  <c r="O13" i="2"/>
  <c r="N13" i="2"/>
  <c r="M13" i="2"/>
  <c r="L13" i="2"/>
  <c r="P12" i="2"/>
  <c r="O12" i="2"/>
  <c r="N12" i="2"/>
  <c r="M12" i="2"/>
  <c r="L12" i="2"/>
  <c r="P11" i="2"/>
  <c r="O11" i="2"/>
  <c r="N11" i="2"/>
  <c r="M11" i="2"/>
  <c r="L11" i="2"/>
  <c r="P10" i="2"/>
  <c r="O10" i="2"/>
  <c r="N10" i="2"/>
  <c r="M10" i="2"/>
  <c r="L10" i="2"/>
  <c r="O19" i="10"/>
  <c r="Q19" i="10" s="1"/>
  <c r="P19" i="10"/>
  <c r="Q22" i="2" l="1"/>
  <c r="Q49" i="2"/>
  <c r="Q56" i="2"/>
  <c r="Q61" i="2"/>
  <c r="Q63" i="2"/>
  <c r="Q47" i="2"/>
  <c r="Q54" i="2"/>
  <c r="Q50" i="2"/>
  <c r="Q58" i="2"/>
  <c r="Q51" i="2"/>
  <c r="Q60" i="2"/>
  <c r="Q45" i="2"/>
  <c r="Q44" i="2"/>
  <c r="Q41" i="2"/>
  <c r="Q40" i="2"/>
  <c r="Q39" i="2"/>
  <c r="Q36" i="2"/>
  <c r="Q33" i="2"/>
  <c r="Q34" i="2"/>
  <c r="Q29" i="2"/>
  <c r="Q30" i="2"/>
  <c r="Q27" i="2"/>
  <c r="Q24" i="2"/>
  <c r="Q20" i="2"/>
  <c r="Q18" i="2"/>
  <c r="Q21" i="2"/>
  <c r="Q17" i="2"/>
  <c r="Q14" i="2"/>
  <c r="Q16" i="2"/>
  <c r="Q11" i="2"/>
  <c r="Q10" i="2"/>
  <c r="Q13" i="2"/>
  <c r="Q12" i="2"/>
  <c r="P8" i="2"/>
  <c r="O8" i="2"/>
  <c r="N8" i="2"/>
  <c r="M8" i="2"/>
  <c r="L8" i="2"/>
  <c r="P7" i="2"/>
  <c r="O7" i="2"/>
  <c r="N7" i="2"/>
  <c r="M7" i="2"/>
  <c r="L7" i="2"/>
  <c r="P9" i="2"/>
  <c r="O9" i="2"/>
  <c r="N9" i="2"/>
  <c r="M9" i="2"/>
  <c r="L9" i="2"/>
  <c r="P6" i="2"/>
  <c r="O6" i="2"/>
  <c r="N6" i="2"/>
  <c r="M6" i="2"/>
  <c r="L6" i="2"/>
  <c r="P5" i="2"/>
  <c r="O5" i="2"/>
  <c r="N5" i="2"/>
  <c r="M5" i="2"/>
  <c r="L5" i="2"/>
  <c r="K4" i="2"/>
  <c r="Q9" i="2" l="1"/>
  <c r="Q8" i="2"/>
  <c r="Q7" i="2"/>
  <c r="Q6" i="2"/>
  <c r="Q5" i="2"/>
  <c r="P62" i="2"/>
  <c r="O62" i="2"/>
  <c r="N62" i="2"/>
  <c r="M62" i="2"/>
  <c r="P59" i="2"/>
  <c r="O59" i="2"/>
  <c r="N59" i="2"/>
  <c r="M59" i="2"/>
  <c r="P57" i="2"/>
  <c r="O57" i="2"/>
  <c r="N57" i="2"/>
  <c r="M57" i="2"/>
  <c r="L57" i="2"/>
  <c r="P55" i="2"/>
  <c r="O55" i="2"/>
  <c r="N55" i="2"/>
  <c r="M55" i="2"/>
  <c r="P53" i="2"/>
  <c r="N53" i="2"/>
  <c r="M53" i="2"/>
  <c r="P52" i="2"/>
  <c r="O52" i="2"/>
  <c r="N52" i="2"/>
  <c r="M52" i="2"/>
  <c r="P48" i="2"/>
  <c r="O48" i="2"/>
  <c r="N48" i="2"/>
  <c r="M48" i="2"/>
  <c r="L48" i="2"/>
  <c r="P46" i="2"/>
  <c r="O46" i="2"/>
  <c r="N46" i="2"/>
  <c r="M46" i="2"/>
  <c r="P43" i="2"/>
  <c r="O43" i="2"/>
  <c r="N43" i="2"/>
  <c r="M43" i="2"/>
  <c r="P42" i="2"/>
  <c r="O42" i="2"/>
  <c r="N42" i="2"/>
  <c r="M42" i="2"/>
  <c r="L42" i="2"/>
  <c r="P38" i="2"/>
  <c r="O38" i="2"/>
  <c r="N38" i="2"/>
  <c r="M38" i="2"/>
  <c r="P35" i="2"/>
  <c r="O35" i="2"/>
  <c r="N35" i="2"/>
  <c r="M35" i="2"/>
  <c r="P32" i="2"/>
  <c r="O32" i="2"/>
  <c r="N32" i="2"/>
  <c r="M32" i="2"/>
  <c r="P31" i="2"/>
  <c r="O31" i="2"/>
  <c r="N31" i="2"/>
  <c r="M31" i="2"/>
  <c r="L31" i="2"/>
  <c r="P28" i="2"/>
  <c r="O28" i="2"/>
  <c r="N28" i="2"/>
  <c r="M28" i="2"/>
  <c r="P26" i="2"/>
  <c r="O26" i="2"/>
  <c r="N26" i="2"/>
  <c r="M26" i="2"/>
  <c r="L26" i="2"/>
  <c r="P25" i="2"/>
  <c r="O25" i="2"/>
  <c r="N25" i="2"/>
  <c r="M25" i="2"/>
  <c r="L25" i="2"/>
  <c r="P23" i="2"/>
  <c r="O23" i="2"/>
  <c r="N23" i="2"/>
  <c r="M23" i="2"/>
  <c r="L23" i="2"/>
  <c r="P19" i="2"/>
  <c r="O19" i="2"/>
  <c r="N19" i="2"/>
  <c r="M19" i="2"/>
  <c r="L19" i="2"/>
  <c r="P33" i="10"/>
  <c r="L32" i="10"/>
  <c r="M32" i="10"/>
  <c r="N32" i="10"/>
  <c r="L33" i="10"/>
  <c r="M33" i="10"/>
  <c r="N33" i="10"/>
  <c r="P42" i="10"/>
  <c r="Q42" i="10" s="1"/>
  <c r="O42" i="10"/>
  <c r="P41" i="10"/>
  <c r="O41" i="10"/>
  <c r="N41" i="10"/>
  <c r="M41" i="10"/>
  <c r="L41" i="10"/>
  <c r="P40" i="10"/>
  <c r="O40" i="10"/>
  <c r="P39" i="10"/>
  <c r="O39" i="10"/>
  <c r="N39" i="10"/>
  <c r="M39" i="10"/>
  <c r="P38" i="10"/>
  <c r="O38" i="10"/>
  <c r="N38" i="10"/>
  <c r="M38" i="10"/>
  <c r="P36" i="10"/>
  <c r="O36" i="10"/>
  <c r="N36" i="10"/>
  <c r="M36" i="10"/>
  <c r="P35" i="10"/>
  <c r="O35" i="10"/>
  <c r="N35" i="10"/>
  <c r="M35" i="10"/>
  <c r="O33" i="10"/>
  <c r="P32" i="10"/>
  <c r="O32" i="10"/>
  <c r="P30" i="10"/>
  <c r="O30" i="10"/>
  <c r="P29" i="10"/>
  <c r="O29" i="10"/>
  <c r="N29" i="10"/>
  <c r="M29" i="10"/>
  <c r="P28" i="10"/>
  <c r="O28" i="10"/>
  <c r="N28" i="10"/>
  <c r="M28" i="10"/>
  <c r="Q35" i="10" l="1"/>
  <c r="Q33" i="10"/>
  <c r="Q62" i="2"/>
  <c r="Q43" i="2"/>
  <c r="Q28" i="2"/>
  <c r="Q42" i="2"/>
  <c r="Q38" i="2"/>
  <c r="Q46" i="2"/>
  <c r="Q23" i="2"/>
  <c r="Q55" i="2"/>
  <c r="Q32" i="2"/>
  <c r="Q48" i="2"/>
  <c r="Q57" i="2"/>
  <c r="Q31" i="2"/>
  <c r="Q52" i="2"/>
  <c r="Q26" i="2"/>
  <c r="Q35" i="2"/>
  <c r="Q19" i="2"/>
  <c r="Q53" i="2"/>
  <c r="Q25" i="2"/>
  <c r="Q59" i="2"/>
  <c r="Q41" i="10"/>
  <c r="Q39" i="10"/>
  <c r="Q36" i="10"/>
  <c r="Q40" i="10"/>
  <c r="Q38" i="10"/>
  <c r="Q30" i="10"/>
  <c r="Q32" i="10"/>
  <c r="Q29" i="10"/>
  <c r="Q28" i="10"/>
  <c r="P34" i="10" l="1"/>
  <c r="O34" i="10"/>
  <c r="N34" i="10"/>
  <c r="M34" i="10"/>
  <c r="L34" i="10"/>
  <c r="P31" i="10"/>
  <c r="O31" i="10"/>
  <c r="N31" i="10"/>
  <c r="M31" i="10"/>
  <c r="L31" i="10"/>
  <c r="P27" i="10"/>
  <c r="O27" i="10"/>
  <c r="P26" i="10"/>
  <c r="O26" i="10"/>
  <c r="N26" i="10"/>
  <c r="M26" i="10"/>
  <c r="P25" i="10"/>
  <c r="O25" i="10"/>
  <c r="P24" i="10"/>
  <c r="O24" i="10"/>
  <c r="N24" i="10"/>
  <c r="M24" i="10"/>
  <c r="P23" i="10"/>
  <c r="O23" i="10"/>
  <c r="N23" i="10"/>
  <c r="M23" i="10"/>
  <c r="L23" i="10"/>
  <c r="P22" i="10"/>
  <c r="O22" i="10"/>
  <c r="P21" i="10"/>
  <c r="O21" i="10"/>
  <c r="N21" i="10"/>
  <c r="M21" i="10"/>
  <c r="L21" i="10"/>
  <c r="P20" i="10"/>
  <c r="O20" i="10"/>
  <c r="N20" i="10"/>
  <c r="M20" i="10"/>
  <c r="P18" i="10"/>
  <c r="O18" i="10"/>
  <c r="P17" i="10"/>
  <c r="O17" i="10"/>
  <c r="N17" i="10"/>
  <c r="M17" i="10"/>
  <c r="P16" i="10"/>
  <c r="O16" i="10"/>
  <c r="P15" i="10"/>
  <c r="O15" i="10"/>
  <c r="N15" i="10"/>
  <c r="M15" i="10"/>
  <c r="P14" i="10"/>
  <c r="O14" i="10"/>
  <c r="N14" i="10"/>
  <c r="M14" i="10"/>
  <c r="P13" i="10"/>
  <c r="O13" i="10"/>
  <c r="P12" i="10"/>
  <c r="O12" i="10"/>
  <c r="P11" i="10"/>
  <c r="O11" i="10"/>
  <c r="N11" i="10"/>
  <c r="M11" i="10"/>
  <c r="L11" i="10"/>
  <c r="P10" i="10"/>
  <c r="O10" i="10"/>
  <c r="N10" i="10"/>
  <c r="M10" i="10"/>
  <c r="L10" i="10"/>
  <c r="P9" i="10"/>
  <c r="O9" i="10"/>
  <c r="N9" i="10"/>
  <c r="M9" i="10"/>
  <c r="L9" i="10"/>
  <c r="P8" i="10"/>
  <c r="O8" i="10"/>
  <c r="N8" i="10"/>
  <c r="M8" i="10"/>
  <c r="L8" i="10"/>
  <c r="P7" i="10"/>
  <c r="O7" i="10"/>
  <c r="N7" i="10"/>
  <c r="M7" i="10"/>
  <c r="L7" i="10"/>
  <c r="P6" i="10"/>
  <c r="O6" i="10"/>
  <c r="O5" i="10"/>
  <c r="K4" i="10"/>
  <c r="P5" i="10" s="1"/>
  <c r="Q18" i="10" l="1"/>
  <c r="Q12" i="10"/>
  <c r="Q15" i="10"/>
  <c r="Q20" i="10"/>
  <c r="Q11" i="10"/>
  <c r="Q21" i="10"/>
  <c r="Q24" i="10"/>
  <c r="Q31" i="10"/>
  <c r="Q9" i="10"/>
  <c r="Q22" i="10"/>
  <c r="Q7" i="10"/>
  <c r="Q17" i="10"/>
  <c r="Q6" i="10"/>
  <c r="Q26" i="10"/>
  <c r="Q13" i="10"/>
  <c r="Q8" i="10"/>
  <c r="Q27" i="10"/>
  <c r="Q34" i="10"/>
  <c r="Q23" i="10"/>
  <c r="Q10" i="10"/>
  <c r="Q14" i="10"/>
  <c r="Q16" i="10"/>
  <c r="Q25" i="10"/>
  <c r="Q5" i="10"/>
  <c r="P34" i="9" l="1"/>
  <c r="O34" i="9"/>
  <c r="N34" i="9"/>
  <c r="L34" i="9"/>
  <c r="P33" i="9"/>
  <c r="O33" i="9"/>
  <c r="N33" i="9"/>
  <c r="M33" i="9"/>
  <c r="L33" i="9"/>
  <c r="P32" i="9"/>
  <c r="O32" i="9"/>
  <c r="N32" i="9"/>
  <c r="M32" i="9"/>
  <c r="L32" i="9"/>
  <c r="P30" i="9"/>
  <c r="O30" i="9"/>
  <c r="N30" i="9"/>
  <c r="M30" i="9"/>
  <c r="L30" i="9"/>
  <c r="P29" i="9"/>
  <c r="O29" i="9"/>
  <c r="N29" i="9"/>
  <c r="M29" i="9"/>
  <c r="L29" i="9"/>
  <c r="P28" i="9"/>
  <c r="O28" i="9"/>
  <c r="N28" i="9"/>
  <c r="M28" i="9"/>
  <c r="L28" i="9"/>
  <c r="P27" i="9"/>
  <c r="O27" i="9"/>
  <c r="N27" i="9"/>
  <c r="L27" i="9"/>
  <c r="P26" i="9"/>
  <c r="O26" i="9"/>
  <c r="N26" i="9"/>
  <c r="M26" i="9"/>
  <c r="L26" i="9"/>
  <c r="P24" i="9"/>
  <c r="O24" i="9"/>
  <c r="N24" i="9"/>
  <c r="M24" i="9"/>
  <c r="L24" i="9"/>
  <c r="P23" i="9"/>
  <c r="O23" i="9"/>
  <c r="N23" i="9"/>
  <c r="M23" i="9"/>
  <c r="L23" i="9"/>
  <c r="P21" i="9"/>
  <c r="O21" i="9"/>
  <c r="N21" i="9"/>
  <c r="M21" i="9"/>
  <c r="L21" i="9"/>
  <c r="L22" i="9"/>
  <c r="M22" i="9"/>
  <c r="N22" i="9"/>
  <c r="O22" i="9"/>
  <c r="P22" i="9"/>
  <c r="P20" i="9"/>
  <c r="O20" i="9"/>
  <c r="N20" i="9"/>
  <c r="M20" i="9"/>
  <c r="L20" i="9"/>
  <c r="P19" i="9"/>
  <c r="O19" i="9"/>
  <c r="N19" i="9"/>
  <c r="M19" i="9"/>
  <c r="L19" i="9"/>
  <c r="P18" i="9"/>
  <c r="O18" i="9"/>
  <c r="N18" i="9"/>
  <c r="M18" i="9"/>
  <c r="L18" i="9"/>
  <c r="P17" i="9"/>
  <c r="O17" i="9"/>
  <c r="N17" i="9"/>
  <c r="M17" i="9"/>
  <c r="L17" i="9"/>
  <c r="P15" i="9"/>
  <c r="O15" i="9"/>
  <c r="N15" i="9"/>
  <c r="M15" i="9"/>
  <c r="L15" i="9"/>
  <c r="P13" i="9"/>
  <c r="O13" i="9"/>
  <c r="N13" i="9"/>
  <c r="M13" i="9"/>
  <c r="L13" i="9"/>
  <c r="P11" i="9"/>
  <c r="O11" i="9"/>
  <c r="N11" i="9"/>
  <c r="M11" i="9"/>
  <c r="L11" i="9"/>
  <c r="Q34" i="9" l="1"/>
  <c r="Q33" i="9"/>
  <c r="Q32" i="9"/>
  <c r="Q30" i="9"/>
  <c r="Q29" i="9"/>
  <c r="Q28" i="9"/>
  <c r="Q27" i="9"/>
  <c r="Q26" i="9"/>
  <c r="Q24" i="9"/>
  <c r="Q22" i="9"/>
  <c r="Q23" i="9"/>
  <c r="Q19" i="9"/>
  <c r="Q20" i="9"/>
  <c r="Q21" i="9"/>
  <c r="Q15" i="9"/>
  <c r="Q11" i="9"/>
  <c r="Q18" i="9"/>
  <c r="Q13" i="9"/>
  <c r="Q17" i="9"/>
  <c r="P10" i="9"/>
  <c r="O10" i="9"/>
  <c r="N10" i="9"/>
  <c r="M10" i="9"/>
  <c r="L10" i="9"/>
  <c r="I4" i="9"/>
  <c r="H4" i="9"/>
  <c r="G4" i="9"/>
  <c r="P7" i="9"/>
  <c r="O7" i="9"/>
  <c r="N7" i="9"/>
  <c r="L7" i="9"/>
  <c r="P5" i="9"/>
  <c r="O5" i="9"/>
  <c r="N5" i="9"/>
  <c r="M5" i="9"/>
  <c r="L5" i="9"/>
  <c r="P31" i="9"/>
  <c r="O31" i="9"/>
  <c r="N31" i="9"/>
  <c r="M31" i="9"/>
  <c r="L31" i="9"/>
  <c r="P25" i="9"/>
  <c r="O25" i="9"/>
  <c r="N25" i="9"/>
  <c r="M25" i="9"/>
  <c r="L25" i="9"/>
  <c r="P16" i="9"/>
  <c r="O16" i="9"/>
  <c r="N16" i="9"/>
  <c r="M16" i="9"/>
  <c r="L16" i="9"/>
  <c r="P14" i="9"/>
  <c r="O14" i="9"/>
  <c r="N14" i="9"/>
  <c r="M14" i="9"/>
  <c r="L14" i="9"/>
  <c r="P12" i="9"/>
  <c r="O12" i="9"/>
  <c r="N12" i="9"/>
  <c r="M12" i="9"/>
  <c r="L12" i="9"/>
  <c r="P9" i="9"/>
  <c r="O9" i="9"/>
  <c r="N9" i="9"/>
  <c r="M9" i="9"/>
  <c r="L9" i="9"/>
  <c r="P8" i="9"/>
  <c r="O8" i="9"/>
  <c r="N8" i="9"/>
  <c r="M8" i="9"/>
  <c r="L8" i="9"/>
  <c r="P6" i="9"/>
  <c r="O6" i="9"/>
  <c r="N6" i="9"/>
  <c r="M6" i="9"/>
  <c r="L6" i="9"/>
  <c r="K4" i="9"/>
  <c r="Q10" i="9" l="1"/>
  <c r="Q7" i="9"/>
  <c r="Q6" i="9"/>
  <c r="Q8" i="9"/>
  <c r="Q12" i="9"/>
  <c r="Q25" i="9"/>
  <c r="Q31" i="9"/>
  <c r="Q16" i="9"/>
  <c r="Q5" i="9"/>
  <c r="Q9" i="9"/>
  <c r="Q14" i="9"/>
  <c r="P75" i="1"/>
  <c r="O75" i="1"/>
  <c r="N75" i="1"/>
  <c r="M75" i="1"/>
  <c r="L75" i="1"/>
  <c r="P74" i="1"/>
  <c r="O74" i="1"/>
  <c r="N74" i="1"/>
  <c r="M74" i="1"/>
  <c r="L74" i="1"/>
  <c r="P73" i="1"/>
  <c r="O73" i="1"/>
  <c r="N73" i="1"/>
  <c r="M73" i="1"/>
  <c r="L73" i="1"/>
  <c r="P72" i="1"/>
  <c r="O72" i="1"/>
  <c r="N72" i="1"/>
  <c r="M72" i="1"/>
  <c r="L72" i="1"/>
  <c r="P71" i="1"/>
  <c r="O71" i="1"/>
  <c r="N71" i="1"/>
  <c r="M71" i="1"/>
  <c r="L71" i="1"/>
  <c r="P70" i="1"/>
  <c r="O70" i="1"/>
  <c r="N70" i="1"/>
  <c r="L70" i="1"/>
  <c r="P69" i="1"/>
  <c r="O69" i="1"/>
  <c r="N69" i="1"/>
  <c r="M69" i="1"/>
  <c r="L69" i="1"/>
  <c r="Q69" i="1" s="1"/>
  <c r="P68" i="1"/>
  <c r="O68" i="1"/>
  <c r="N68" i="1"/>
  <c r="Q68" i="1" s="1"/>
  <c r="M68" i="1"/>
  <c r="L68" i="1"/>
  <c r="P67" i="1"/>
  <c r="O67" i="1"/>
  <c r="N67" i="1"/>
  <c r="M67" i="1"/>
  <c r="L67" i="1"/>
  <c r="P66" i="1"/>
  <c r="O66" i="1"/>
  <c r="N66" i="1"/>
  <c r="M66" i="1"/>
  <c r="L66" i="1"/>
  <c r="P65" i="1"/>
  <c r="O65" i="1"/>
  <c r="N65" i="1"/>
  <c r="M65" i="1"/>
  <c r="L65" i="1"/>
  <c r="P64" i="1"/>
  <c r="O64" i="1"/>
  <c r="N64" i="1"/>
  <c r="M64" i="1"/>
  <c r="L64" i="1"/>
  <c r="P63" i="1"/>
  <c r="O63" i="1"/>
  <c r="N63" i="1"/>
  <c r="M63" i="1"/>
  <c r="L63" i="1"/>
  <c r="P62" i="1"/>
  <c r="O62" i="1"/>
  <c r="N62" i="1"/>
  <c r="M62" i="1"/>
  <c r="L62" i="1"/>
  <c r="P61" i="1"/>
  <c r="O61" i="1"/>
  <c r="N61" i="1"/>
  <c r="M61" i="1"/>
  <c r="L61" i="1"/>
  <c r="P60" i="1"/>
  <c r="O60" i="1"/>
  <c r="N60" i="1"/>
  <c r="M60" i="1"/>
  <c r="L60" i="1"/>
  <c r="P59" i="1"/>
  <c r="O59" i="1"/>
  <c r="N59" i="1"/>
  <c r="M59" i="1"/>
  <c r="L59" i="1"/>
  <c r="Q59" i="1" s="1"/>
  <c r="P58" i="1"/>
  <c r="O58" i="1"/>
  <c r="N58" i="1"/>
  <c r="L58" i="1"/>
  <c r="P57" i="1"/>
  <c r="O57" i="1"/>
  <c r="N57" i="1"/>
  <c r="M57" i="1"/>
  <c r="L57" i="1"/>
  <c r="P56" i="1"/>
  <c r="O56" i="1"/>
  <c r="N56" i="1"/>
  <c r="M56" i="1"/>
  <c r="Q56" i="1" s="1"/>
  <c r="L56" i="1"/>
  <c r="P55" i="1"/>
  <c r="O55" i="1"/>
  <c r="N55" i="1"/>
  <c r="M55" i="1"/>
  <c r="L55" i="1"/>
  <c r="P54" i="1"/>
  <c r="O54" i="1"/>
  <c r="N54" i="1"/>
  <c r="M54" i="1"/>
  <c r="L54" i="1"/>
  <c r="P53" i="1"/>
  <c r="O53" i="1"/>
  <c r="N53" i="1"/>
  <c r="M53" i="1"/>
  <c r="L53" i="1"/>
  <c r="P52" i="1"/>
  <c r="O52" i="1"/>
  <c r="N52" i="1"/>
  <c r="M52" i="1"/>
  <c r="L52" i="1"/>
  <c r="P51" i="1"/>
  <c r="O51" i="1"/>
  <c r="N51" i="1"/>
  <c r="M51" i="1"/>
  <c r="L51" i="1"/>
  <c r="P50" i="1"/>
  <c r="O50" i="1"/>
  <c r="N50" i="1"/>
  <c r="M50" i="1"/>
  <c r="L50" i="1"/>
  <c r="P49" i="1"/>
  <c r="O49" i="1"/>
  <c r="N49" i="1"/>
  <c r="M49" i="1"/>
  <c r="L49" i="1"/>
  <c r="P48" i="1"/>
  <c r="O48" i="1"/>
  <c r="N48" i="1"/>
  <c r="M48" i="1"/>
  <c r="L48" i="1"/>
  <c r="Q48" i="1" s="1"/>
  <c r="P47" i="1"/>
  <c r="O47" i="1"/>
  <c r="N47" i="1"/>
  <c r="M47" i="1"/>
  <c r="L47" i="1"/>
  <c r="P46" i="1"/>
  <c r="O46" i="1"/>
  <c r="N46" i="1"/>
  <c r="M46" i="1"/>
  <c r="L46" i="1"/>
  <c r="P45" i="1"/>
  <c r="O45" i="1"/>
  <c r="N45" i="1"/>
  <c r="M45" i="1"/>
  <c r="L45" i="1"/>
  <c r="P44" i="1"/>
  <c r="O44" i="1"/>
  <c r="N44" i="1"/>
  <c r="M44" i="1"/>
  <c r="L44" i="1"/>
  <c r="P43" i="1"/>
  <c r="O43" i="1"/>
  <c r="N43" i="1"/>
  <c r="L43" i="1"/>
  <c r="P42" i="1"/>
  <c r="O42" i="1"/>
  <c r="N42" i="1"/>
  <c r="M42" i="1"/>
  <c r="L42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8" i="1"/>
  <c r="O38" i="1"/>
  <c r="N38" i="1"/>
  <c r="M38" i="1"/>
  <c r="L38" i="1"/>
  <c r="Q38" i="1" s="1"/>
  <c r="P37" i="1"/>
  <c r="O37" i="1"/>
  <c r="N37" i="1"/>
  <c r="M37" i="1"/>
  <c r="L37" i="1"/>
  <c r="P36" i="1"/>
  <c r="O36" i="1"/>
  <c r="N36" i="1"/>
  <c r="M36" i="1"/>
  <c r="Q36" i="1" s="1"/>
  <c r="L36" i="1"/>
  <c r="P35" i="1"/>
  <c r="O35" i="1"/>
  <c r="N35" i="1"/>
  <c r="M35" i="1"/>
  <c r="L35" i="1"/>
  <c r="P34" i="1"/>
  <c r="O34" i="1"/>
  <c r="N34" i="1"/>
  <c r="M34" i="1"/>
  <c r="L34" i="1"/>
  <c r="P33" i="1"/>
  <c r="O33" i="1"/>
  <c r="N33" i="1"/>
  <c r="M33" i="1"/>
  <c r="L33" i="1"/>
  <c r="P32" i="1"/>
  <c r="O32" i="1"/>
  <c r="N32" i="1"/>
  <c r="M32" i="1"/>
  <c r="L32" i="1"/>
  <c r="P31" i="1"/>
  <c r="O31" i="1"/>
  <c r="N31" i="1"/>
  <c r="M31" i="1"/>
  <c r="L31" i="1"/>
  <c r="P30" i="1"/>
  <c r="O30" i="1"/>
  <c r="N30" i="1"/>
  <c r="M30" i="1"/>
  <c r="L30" i="1"/>
  <c r="P29" i="1"/>
  <c r="O29" i="1"/>
  <c r="N29" i="1"/>
  <c r="M29" i="1"/>
  <c r="L29" i="1"/>
  <c r="P28" i="1"/>
  <c r="O28" i="1"/>
  <c r="N28" i="1"/>
  <c r="M28" i="1"/>
  <c r="L28" i="1"/>
  <c r="P27" i="1"/>
  <c r="O27" i="1"/>
  <c r="N27" i="1"/>
  <c r="M27" i="1"/>
  <c r="L27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P19" i="1"/>
  <c r="O19" i="1"/>
  <c r="N19" i="1"/>
  <c r="M19" i="1"/>
  <c r="L19" i="1"/>
  <c r="P18" i="1"/>
  <c r="O18" i="1"/>
  <c r="N18" i="1"/>
  <c r="M18" i="1"/>
  <c r="L18" i="1"/>
  <c r="P17" i="1"/>
  <c r="O17" i="1"/>
  <c r="N17" i="1"/>
  <c r="M17" i="1"/>
  <c r="L17" i="1"/>
  <c r="P16" i="1"/>
  <c r="O16" i="1"/>
  <c r="N16" i="1"/>
  <c r="M16" i="1"/>
  <c r="L16" i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Q9" i="1" s="1"/>
  <c r="L9" i="1"/>
  <c r="P8" i="1"/>
  <c r="O8" i="1"/>
  <c r="N8" i="1"/>
  <c r="M8" i="1"/>
  <c r="L8" i="1"/>
  <c r="P7" i="1"/>
  <c r="O7" i="1"/>
  <c r="N7" i="1"/>
  <c r="M7" i="1"/>
  <c r="L7" i="1"/>
  <c r="P6" i="1"/>
  <c r="O6" i="1"/>
  <c r="N6" i="1"/>
  <c r="M6" i="1"/>
  <c r="L6" i="1"/>
  <c r="P5" i="1"/>
  <c r="O5" i="1"/>
  <c r="N5" i="1"/>
  <c r="M5" i="1"/>
  <c r="L5" i="1"/>
  <c r="K4" i="1"/>
  <c r="P36" i="8"/>
  <c r="O36" i="8"/>
  <c r="N36" i="8"/>
  <c r="M36" i="8"/>
  <c r="Q36" i="8" s="1"/>
  <c r="Q43" i="1" l="1"/>
  <c r="Q67" i="1"/>
  <c r="Q72" i="1"/>
  <c r="Q75" i="1"/>
  <c r="Q5" i="1"/>
  <c r="Q19" i="1"/>
  <c r="Q20" i="1"/>
  <c r="Q27" i="1"/>
  <c r="Q28" i="1"/>
  <c r="Q32" i="1"/>
  <c r="Q10" i="1"/>
  <c r="Q64" i="1"/>
  <c r="Q44" i="1"/>
  <c r="Q55" i="1"/>
  <c r="Q63" i="1"/>
  <c r="Q13" i="1"/>
  <c r="Q40" i="1"/>
  <c r="Q52" i="1"/>
  <c r="Q49" i="1"/>
  <c r="Q14" i="1"/>
  <c r="Q17" i="1"/>
  <c r="Q22" i="1"/>
  <c r="Q25" i="1"/>
  <c r="Q30" i="1"/>
  <c r="Q39" i="1"/>
  <c r="Q47" i="1"/>
  <c r="Q53" i="1"/>
  <c r="Q11" i="1"/>
  <c r="Q12" i="1"/>
  <c r="Q33" i="1"/>
  <c r="Q50" i="1"/>
  <c r="Q61" i="1"/>
  <c r="Q70" i="1"/>
  <c r="Q58" i="1"/>
  <c r="Q35" i="1"/>
  <c r="Q7" i="1"/>
  <c r="Q21" i="1"/>
  <c r="Q26" i="1"/>
  <c r="Q29" i="1"/>
  <c r="Q46" i="1"/>
  <c r="Q66" i="1"/>
  <c r="Q41" i="1"/>
  <c r="Q8" i="1"/>
  <c r="Q18" i="1"/>
  <c r="Q34" i="1"/>
  <c r="Q51" i="1"/>
  <c r="Q57" i="1"/>
  <c r="Q71" i="1"/>
  <c r="Q74" i="1"/>
  <c r="Q6" i="1"/>
  <c r="Q15" i="1"/>
  <c r="Q16" i="1"/>
  <c r="Q23" i="1"/>
  <c r="Q24" i="1"/>
  <c r="Q31" i="1"/>
  <c r="Q37" i="1"/>
  <c r="Q45" i="1"/>
  <c r="Q54" i="1"/>
  <c r="Q60" i="1"/>
  <c r="Q65" i="1"/>
  <c r="Q42" i="1"/>
  <c r="Q62" i="1"/>
  <c r="Q73" i="1"/>
  <c r="G4" i="7"/>
  <c r="H4" i="7"/>
  <c r="P50" i="7"/>
  <c r="O50" i="7"/>
  <c r="N50" i="7"/>
  <c r="M50" i="7"/>
  <c r="L50" i="7"/>
  <c r="P49" i="7"/>
  <c r="O49" i="7"/>
  <c r="N49" i="7"/>
  <c r="M49" i="7"/>
  <c r="L49" i="7"/>
  <c r="P48" i="7"/>
  <c r="O48" i="7"/>
  <c r="N48" i="7"/>
  <c r="M48" i="7"/>
  <c r="L48" i="7"/>
  <c r="P47" i="7"/>
  <c r="O47" i="7"/>
  <c r="N47" i="7"/>
  <c r="M47" i="7"/>
  <c r="L47" i="7"/>
  <c r="P46" i="7"/>
  <c r="O46" i="7"/>
  <c r="N46" i="7"/>
  <c r="M46" i="7"/>
  <c r="L46" i="7"/>
  <c r="P45" i="7"/>
  <c r="O45" i="7"/>
  <c r="N45" i="7"/>
  <c r="M45" i="7"/>
  <c r="L45" i="7"/>
  <c r="P44" i="7"/>
  <c r="O44" i="7"/>
  <c r="N44" i="7"/>
  <c r="M44" i="7"/>
  <c r="L44" i="7"/>
  <c r="P42" i="7"/>
  <c r="O42" i="7"/>
  <c r="N42" i="7"/>
  <c r="M42" i="7"/>
  <c r="L42" i="7"/>
  <c r="P41" i="7"/>
  <c r="O41" i="7"/>
  <c r="N41" i="7"/>
  <c r="M41" i="7"/>
  <c r="L41" i="7"/>
  <c r="P40" i="7"/>
  <c r="O40" i="7"/>
  <c r="N40" i="7"/>
  <c r="M40" i="7"/>
  <c r="L40" i="7"/>
  <c r="P39" i="7"/>
  <c r="O39" i="7"/>
  <c r="N39" i="7"/>
  <c r="M39" i="7"/>
  <c r="L39" i="7"/>
  <c r="P38" i="7"/>
  <c r="O38" i="7"/>
  <c r="N38" i="7"/>
  <c r="M38" i="7"/>
  <c r="L38" i="7"/>
  <c r="P37" i="7"/>
  <c r="O37" i="7"/>
  <c r="N37" i="7"/>
  <c r="M37" i="7"/>
  <c r="L37" i="7"/>
  <c r="P36" i="7"/>
  <c r="O36" i="7"/>
  <c r="N36" i="7"/>
  <c r="M36" i="7"/>
  <c r="L36" i="7"/>
  <c r="P34" i="7"/>
  <c r="O34" i="7"/>
  <c r="N34" i="7"/>
  <c r="M34" i="7"/>
  <c r="L34" i="7"/>
  <c r="P33" i="7"/>
  <c r="O33" i="7"/>
  <c r="N33" i="7"/>
  <c r="M33" i="7"/>
  <c r="L33" i="7"/>
  <c r="P32" i="7"/>
  <c r="O32" i="7"/>
  <c r="N32" i="7"/>
  <c r="M32" i="7"/>
  <c r="L32" i="7"/>
  <c r="P31" i="7"/>
  <c r="O31" i="7"/>
  <c r="N31" i="7"/>
  <c r="M31" i="7"/>
  <c r="L31" i="7"/>
  <c r="L35" i="7"/>
  <c r="M35" i="7"/>
  <c r="N35" i="7"/>
  <c r="O35" i="7"/>
  <c r="P35" i="7"/>
  <c r="P30" i="7"/>
  <c r="O30" i="7"/>
  <c r="N30" i="7"/>
  <c r="M30" i="7"/>
  <c r="L30" i="7"/>
  <c r="P29" i="7"/>
  <c r="O29" i="7"/>
  <c r="N29" i="7"/>
  <c r="M29" i="7"/>
  <c r="L29" i="7"/>
  <c r="P28" i="7"/>
  <c r="O28" i="7"/>
  <c r="N28" i="7"/>
  <c r="M28" i="7"/>
  <c r="L28" i="7"/>
  <c r="P27" i="7"/>
  <c r="O27" i="7"/>
  <c r="N27" i="7"/>
  <c r="M27" i="7"/>
  <c r="L27" i="7"/>
  <c r="P25" i="7"/>
  <c r="O25" i="7"/>
  <c r="N25" i="7"/>
  <c r="M25" i="7"/>
  <c r="L25" i="7"/>
  <c r="P24" i="7"/>
  <c r="O24" i="7"/>
  <c r="N24" i="7"/>
  <c r="M24" i="7"/>
  <c r="L24" i="7"/>
  <c r="P23" i="7"/>
  <c r="O23" i="7"/>
  <c r="N23" i="7"/>
  <c r="M23" i="7"/>
  <c r="L23" i="7"/>
  <c r="P22" i="7"/>
  <c r="O22" i="7"/>
  <c r="N22" i="7"/>
  <c r="M22" i="7"/>
  <c r="L22" i="7"/>
  <c r="P21" i="7"/>
  <c r="O21" i="7"/>
  <c r="N21" i="7"/>
  <c r="M21" i="7"/>
  <c r="L21" i="7"/>
  <c r="P20" i="7"/>
  <c r="O20" i="7"/>
  <c r="N20" i="7"/>
  <c r="M20" i="7"/>
  <c r="L20" i="7"/>
  <c r="P18" i="7"/>
  <c r="O18" i="7"/>
  <c r="N18" i="7"/>
  <c r="M18" i="7"/>
  <c r="L18" i="7"/>
  <c r="P17" i="7"/>
  <c r="O17" i="7"/>
  <c r="N17" i="7"/>
  <c r="M17" i="7"/>
  <c r="L17" i="7"/>
  <c r="P16" i="7"/>
  <c r="O16" i="7"/>
  <c r="N16" i="7"/>
  <c r="M16" i="7"/>
  <c r="L16" i="7"/>
  <c r="P15" i="7"/>
  <c r="O15" i="7"/>
  <c r="N15" i="7"/>
  <c r="M15" i="7"/>
  <c r="L15" i="7"/>
  <c r="P12" i="7"/>
  <c r="O12" i="7"/>
  <c r="N12" i="7"/>
  <c r="M12" i="7"/>
  <c r="L12" i="7"/>
  <c r="P9" i="7"/>
  <c r="O9" i="7"/>
  <c r="N9" i="7"/>
  <c r="M9" i="7"/>
  <c r="L9" i="7"/>
  <c r="P8" i="7"/>
  <c r="O8" i="7"/>
  <c r="N8" i="7"/>
  <c r="M8" i="7"/>
  <c r="L8" i="7"/>
  <c r="P6" i="7"/>
  <c r="O6" i="7"/>
  <c r="N6" i="7"/>
  <c r="M6" i="7"/>
  <c r="L6" i="7"/>
  <c r="J4" i="8"/>
  <c r="G4" i="8"/>
  <c r="H4" i="8"/>
  <c r="P42" i="8"/>
  <c r="O42" i="8"/>
  <c r="N42" i="8"/>
  <c r="M42" i="8"/>
  <c r="P41" i="8"/>
  <c r="O41" i="8"/>
  <c r="N41" i="8"/>
  <c r="M41" i="8"/>
  <c r="P40" i="8"/>
  <c r="O40" i="8"/>
  <c r="N40" i="8"/>
  <c r="M40" i="8"/>
  <c r="P39" i="8"/>
  <c r="O39" i="8"/>
  <c r="N39" i="8"/>
  <c r="M39" i="8"/>
  <c r="L39" i="8"/>
  <c r="P38" i="8"/>
  <c r="O38" i="8"/>
  <c r="N38" i="8"/>
  <c r="M38" i="8"/>
  <c r="P37" i="8"/>
  <c r="O37" i="8"/>
  <c r="N37" i="8"/>
  <c r="M37" i="8"/>
  <c r="P35" i="8"/>
  <c r="O35" i="8"/>
  <c r="N35" i="8"/>
  <c r="M35" i="8"/>
  <c r="P34" i="8"/>
  <c r="O34" i="8"/>
  <c r="N34" i="8"/>
  <c r="M34" i="8"/>
  <c r="P33" i="8"/>
  <c r="O33" i="8"/>
  <c r="N33" i="8"/>
  <c r="M33" i="8"/>
  <c r="P31" i="8"/>
  <c r="O31" i="8"/>
  <c r="N31" i="8"/>
  <c r="M31" i="8"/>
  <c r="P30" i="8"/>
  <c r="O30" i="8"/>
  <c r="N30" i="8"/>
  <c r="M30" i="8"/>
  <c r="P28" i="8"/>
  <c r="O28" i="8"/>
  <c r="N28" i="8"/>
  <c r="M28" i="8"/>
  <c r="P27" i="8"/>
  <c r="O27" i="8"/>
  <c r="N27" i="8"/>
  <c r="M27" i="8"/>
  <c r="P26" i="8"/>
  <c r="O26" i="8"/>
  <c r="N26" i="8"/>
  <c r="M26" i="8"/>
  <c r="P25" i="8"/>
  <c r="O25" i="8"/>
  <c r="N25" i="8"/>
  <c r="M25" i="8"/>
  <c r="P24" i="8"/>
  <c r="O24" i="8"/>
  <c r="N24" i="8"/>
  <c r="M24" i="8"/>
  <c r="P22" i="8"/>
  <c r="O22" i="8"/>
  <c r="N22" i="8"/>
  <c r="M22" i="8"/>
  <c r="P21" i="8"/>
  <c r="O21" i="8"/>
  <c r="N21" i="8"/>
  <c r="M21" i="8"/>
  <c r="P20" i="8"/>
  <c r="O20" i="8"/>
  <c r="N20" i="8"/>
  <c r="M20" i="8"/>
  <c r="P19" i="8"/>
  <c r="O19" i="8"/>
  <c r="N19" i="8"/>
  <c r="M19" i="8"/>
  <c r="P18" i="8"/>
  <c r="O18" i="8"/>
  <c r="N18" i="8"/>
  <c r="M18" i="8"/>
  <c r="P16" i="8"/>
  <c r="O16" i="8"/>
  <c r="N16" i="8"/>
  <c r="M16" i="8"/>
  <c r="L16" i="8"/>
  <c r="P15" i="8"/>
  <c r="O15" i="8"/>
  <c r="N15" i="8"/>
  <c r="M15" i="8"/>
  <c r="P14" i="8"/>
  <c r="O14" i="8"/>
  <c r="N14" i="8"/>
  <c r="M14" i="8"/>
  <c r="P12" i="8"/>
  <c r="O12" i="8"/>
  <c r="N12" i="8"/>
  <c r="M12" i="8"/>
  <c r="L12" i="8"/>
  <c r="P10" i="8"/>
  <c r="O10" i="8"/>
  <c r="N10" i="8"/>
  <c r="M10" i="8"/>
  <c r="L10" i="8"/>
  <c r="P9" i="8"/>
  <c r="O9" i="8"/>
  <c r="N9" i="8"/>
  <c r="M9" i="8"/>
  <c r="L9" i="8"/>
  <c r="P8" i="8"/>
  <c r="O8" i="8"/>
  <c r="N8" i="8"/>
  <c r="M8" i="8"/>
  <c r="L8" i="8"/>
  <c r="P32" i="8"/>
  <c r="O32" i="8"/>
  <c r="N32" i="8"/>
  <c r="M32" i="8"/>
  <c r="L32" i="8"/>
  <c r="P29" i="8"/>
  <c r="O29" i="8"/>
  <c r="N29" i="8"/>
  <c r="M29" i="8"/>
  <c r="L29" i="8"/>
  <c r="P23" i="8"/>
  <c r="O23" i="8"/>
  <c r="N23" i="8"/>
  <c r="M23" i="8"/>
  <c r="L23" i="8"/>
  <c r="P17" i="8"/>
  <c r="O17" i="8"/>
  <c r="N17" i="8"/>
  <c r="M17" i="8"/>
  <c r="L17" i="8"/>
  <c r="P13" i="8"/>
  <c r="O13" i="8"/>
  <c r="N13" i="8"/>
  <c r="M13" i="8"/>
  <c r="L13" i="8"/>
  <c r="P11" i="8"/>
  <c r="O11" i="8"/>
  <c r="N11" i="8"/>
  <c r="M11" i="8"/>
  <c r="L11" i="8"/>
  <c r="P7" i="8"/>
  <c r="O7" i="8"/>
  <c r="N7" i="8"/>
  <c r="M7" i="8"/>
  <c r="L7" i="8"/>
  <c r="P6" i="8"/>
  <c r="O6" i="8"/>
  <c r="N6" i="8"/>
  <c r="M6" i="8"/>
  <c r="L6" i="8"/>
  <c r="P5" i="8"/>
  <c r="O5" i="8"/>
  <c r="N5" i="8"/>
  <c r="M5" i="8"/>
  <c r="L5" i="8"/>
  <c r="K4" i="8"/>
  <c r="P43" i="7"/>
  <c r="O43" i="7"/>
  <c r="N43" i="7"/>
  <c r="M43" i="7"/>
  <c r="L43" i="7"/>
  <c r="P26" i="7"/>
  <c r="O26" i="7"/>
  <c r="N26" i="7"/>
  <c r="M26" i="7"/>
  <c r="L26" i="7"/>
  <c r="P19" i="7"/>
  <c r="O19" i="7"/>
  <c r="N19" i="7"/>
  <c r="M19" i="7"/>
  <c r="L19" i="7"/>
  <c r="P14" i="7"/>
  <c r="O14" i="7"/>
  <c r="N14" i="7"/>
  <c r="M14" i="7"/>
  <c r="L14" i="7"/>
  <c r="P13" i="7"/>
  <c r="O13" i="7"/>
  <c r="N13" i="7"/>
  <c r="M13" i="7"/>
  <c r="L13" i="7"/>
  <c r="P11" i="7"/>
  <c r="O11" i="7"/>
  <c r="N11" i="7"/>
  <c r="M11" i="7"/>
  <c r="L11" i="7"/>
  <c r="P10" i="7"/>
  <c r="O10" i="7"/>
  <c r="N10" i="7"/>
  <c r="M10" i="7"/>
  <c r="L10" i="7"/>
  <c r="P7" i="7"/>
  <c r="O7" i="7"/>
  <c r="N7" i="7"/>
  <c r="M7" i="7"/>
  <c r="L7" i="7"/>
  <c r="P5" i="7"/>
  <c r="O5" i="7"/>
  <c r="N5" i="7"/>
  <c r="M5" i="7"/>
  <c r="L5" i="7"/>
  <c r="K4" i="7"/>
  <c r="J4" i="7"/>
  <c r="Q50" i="7" l="1"/>
  <c r="Q49" i="7"/>
  <c r="Q48" i="7"/>
  <c r="Q47" i="7"/>
  <c r="Q46" i="7"/>
  <c r="Q45" i="7"/>
  <c r="Q44" i="7"/>
  <c r="Q42" i="7"/>
  <c r="Q41" i="7"/>
  <c r="Q40" i="7"/>
  <c r="Q39" i="7"/>
  <c r="Q38" i="7"/>
  <c r="Q37" i="7"/>
  <c r="Q34" i="7"/>
  <c r="Q36" i="7"/>
  <c r="Q33" i="7"/>
  <c r="Q32" i="7"/>
  <c r="Q31" i="7"/>
  <c r="Q35" i="7"/>
  <c r="Q30" i="7"/>
  <c r="Q29" i="7"/>
  <c r="Q28" i="7"/>
  <c r="Q27" i="7"/>
  <c r="Q23" i="7"/>
  <c r="Q25" i="7"/>
  <c r="Q24" i="7"/>
  <c r="Q22" i="7"/>
  <c r="Q20" i="7"/>
  <c r="Q21" i="7"/>
  <c r="Q18" i="7"/>
  <c r="Q17" i="7"/>
  <c r="Q16" i="7"/>
  <c r="Q15" i="7"/>
  <c r="Q12" i="7"/>
  <c r="Q9" i="7"/>
  <c r="Q8" i="7"/>
  <c r="Q6" i="7"/>
  <c r="Q5" i="7"/>
  <c r="Q19" i="7"/>
  <c r="Q14" i="7"/>
  <c r="Q10" i="7"/>
  <c r="Q26" i="7"/>
  <c r="Q7" i="7"/>
  <c r="Q13" i="7"/>
  <c r="Q11" i="7"/>
  <c r="Q43" i="7"/>
  <c r="Q42" i="8"/>
  <c r="Q41" i="8"/>
  <c r="Q40" i="8"/>
  <c r="Q39" i="8"/>
  <c r="Q37" i="8"/>
  <c r="Q38" i="8"/>
  <c r="Q35" i="8"/>
  <c r="Q34" i="8"/>
  <c r="Q31" i="8"/>
  <c r="Q33" i="8"/>
  <c r="Q30" i="8"/>
  <c r="Q28" i="8"/>
  <c r="Q27" i="8"/>
  <c r="Q26" i="8"/>
  <c r="Q25" i="8"/>
  <c r="Q24" i="8"/>
  <c r="Q22" i="8"/>
  <c r="Q21" i="8"/>
  <c r="Q20" i="8"/>
  <c r="Q19" i="8"/>
  <c r="Q18" i="8"/>
  <c r="Q16" i="8"/>
  <c r="Q15" i="8"/>
  <c r="Q14" i="8"/>
  <c r="Q12" i="8"/>
  <c r="Q10" i="8"/>
  <c r="Q9" i="8"/>
  <c r="Q8" i="8"/>
  <c r="Q6" i="8"/>
  <c r="Q7" i="8"/>
  <c r="Q17" i="8"/>
  <c r="Q23" i="8"/>
  <c r="Q5" i="8"/>
  <c r="Q11" i="8"/>
  <c r="Q13" i="8"/>
  <c r="Q29" i="8"/>
  <c r="Q32" i="8"/>
  <c r="P36" i="6" l="1"/>
  <c r="O36" i="6"/>
  <c r="N36" i="6"/>
  <c r="M36" i="6"/>
  <c r="P35" i="6"/>
  <c r="O35" i="6"/>
  <c r="N35" i="6"/>
  <c r="M35" i="6"/>
  <c r="P34" i="6"/>
  <c r="O34" i="6"/>
  <c r="N34" i="6"/>
  <c r="M34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8" i="6"/>
  <c r="P27" i="6"/>
  <c r="O27" i="6"/>
  <c r="N27" i="6"/>
  <c r="M27" i="6"/>
  <c r="P26" i="6"/>
  <c r="O26" i="6"/>
  <c r="N26" i="6"/>
  <c r="M26" i="6"/>
  <c r="L26" i="6"/>
  <c r="P25" i="6"/>
  <c r="O25" i="6"/>
  <c r="N25" i="6"/>
  <c r="M25" i="6"/>
  <c r="L25" i="6"/>
  <c r="P24" i="6"/>
  <c r="O24" i="6"/>
  <c r="N24" i="6"/>
  <c r="M24" i="6"/>
  <c r="P23" i="6"/>
  <c r="O23" i="6"/>
  <c r="N23" i="6"/>
  <c r="M23" i="6"/>
  <c r="L23" i="6"/>
  <c r="P22" i="6"/>
  <c r="O22" i="6"/>
  <c r="N22" i="6"/>
  <c r="M22" i="6"/>
  <c r="P21" i="6"/>
  <c r="O21" i="6"/>
  <c r="N21" i="6"/>
  <c r="M21" i="6"/>
  <c r="P20" i="6"/>
  <c r="O20" i="6"/>
  <c r="N20" i="6"/>
  <c r="M20" i="6"/>
  <c r="P19" i="6"/>
  <c r="O19" i="6"/>
  <c r="N19" i="6"/>
  <c r="M19" i="6"/>
  <c r="P18" i="6"/>
  <c r="O18" i="6"/>
  <c r="N18" i="6"/>
  <c r="M18" i="6"/>
  <c r="P17" i="6"/>
  <c r="O17" i="6"/>
  <c r="N17" i="6"/>
  <c r="M17" i="6"/>
  <c r="P16" i="6"/>
  <c r="O16" i="6"/>
  <c r="N16" i="6"/>
  <c r="M16" i="6"/>
  <c r="P15" i="6"/>
  <c r="O15" i="6"/>
  <c r="N15" i="6"/>
  <c r="M15" i="6"/>
  <c r="L15" i="6"/>
  <c r="P14" i="6"/>
  <c r="O14" i="6"/>
  <c r="N14" i="6"/>
  <c r="M14" i="6"/>
  <c r="L14" i="6"/>
  <c r="P13" i="6"/>
  <c r="O13" i="6"/>
  <c r="N13" i="6"/>
  <c r="M13" i="6"/>
  <c r="L13" i="6"/>
  <c r="P12" i="6"/>
  <c r="O12" i="6"/>
  <c r="N12" i="6"/>
  <c r="M12" i="6"/>
  <c r="L12" i="6"/>
  <c r="P11" i="6"/>
  <c r="O11" i="6"/>
  <c r="N11" i="6"/>
  <c r="M11" i="6"/>
  <c r="L11" i="6"/>
  <c r="P10" i="6"/>
  <c r="O10" i="6"/>
  <c r="N10" i="6"/>
  <c r="M10" i="6"/>
  <c r="L10" i="6"/>
  <c r="P9" i="6"/>
  <c r="O9" i="6"/>
  <c r="N9" i="6"/>
  <c r="M9" i="6"/>
  <c r="L9" i="6"/>
  <c r="P8" i="6"/>
  <c r="O8" i="6"/>
  <c r="N8" i="6"/>
  <c r="M8" i="6"/>
  <c r="L8" i="6"/>
  <c r="P7" i="6"/>
  <c r="O7" i="6"/>
  <c r="N7" i="6"/>
  <c r="M7" i="6"/>
  <c r="L7" i="6"/>
  <c r="P6" i="6"/>
  <c r="O6" i="6"/>
  <c r="N6" i="6"/>
  <c r="M6" i="6"/>
  <c r="L6" i="6"/>
  <c r="P5" i="6"/>
  <c r="O5" i="6"/>
  <c r="N5" i="6"/>
  <c r="M5" i="6"/>
  <c r="L5" i="6"/>
  <c r="K4" i="6"/>
  <c r="J4" i="6"/>
  <c r="I4" i="6"/>
  <c r="P47" i="5"/>
  <c r="O47" i="5"/>
  <c r="N47" i="5"/>
  <c r="M47" i="5"/>
  <c r="L47" i="5"/>
  <c r="P46" i="5"/>
  <c r="O46" i="5"/>
  <c r="N46" i="5"/>
  <c r="M46" i="5"/>
  <c r="L46" i="5"/>
  <c r="P45" i="5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P39" i="5"/>
  <c r="O39" i="5"/>
  <c r="N39" i="5"/>
  <c r="M39" i="5"/>
  <c r="L39" i="5"/>
  <c r="P38" i="5"/>
  <c r="O38" i="5"/>
  <c r="N38" i="5"/>
  <c r="M38" i="5"/>
  <c r="L38" i="5"/>
  <c r="P37" i="5"/>
  <c r="O37" i="5"/>
  <c r="N37" i="5"/>
  <c r="M37" i="5"/>
  <c r="L37" i="5"/>
  <c r="P36" i="5"/>
  <c r="O36" i="5"/>
  <c r="N36" i="5"/>
  <c r="M36" i="5"/>
  <c r="L36" i="5"/>
  <c r="P35" i="5"/>
  <c r="O35" i="5"/>
  <c r="N35" i="5"/>
  <c r="M35" i="5"/>
  <c r="L35" i="5"/>
  <c r="P34" i="5"/>
  <c r="O34" i="5"/>
  <c r="N34" i="5"/>
  <c r="M34" i="5"/>
  <c r="L34" i="5"/>
  <c r="P32" i="5"/>
  <c r="O32" i="5"/>
  <c r="N32" i="5"/>
  <c r="M32" i="5"/>
  <c r="L32" i="5"/>
  <c r="P31" i="5"/>
  <c r="O31" i="5"/>
  <c r="N31" i="5"/>
  <c r="M31" i="5"/>
  <c r="L31" i="5"/>
  <c r="P30" i="5"/>
  <c r="O30" i="5"/>
  <c r="N30" i="5"/>
  <c r="M30" i="5"/>
  <c r="L30" i="5"/>
  <c r="P29" i="5"/>
  <c r="O29" i="5"/>
  <c r="N29" i="5"/>
  <c r="M29" i="5"/>
  <c r="L29" i="5"/>
  <c r="P28" i="5"/>
  <c r="O28" i="5"/>
  <c r="N28" i="5"/>
  <c r="M28" i="5"/>
  <c r="L28" i="5"/>
  <c r="P27" i="5"/>
  <c r="O27" i="5"/>
  <c r="N27" i="5"/>
  <c r="M27" i="5"/>
  <c r="L27" i="5"/>
  <c r="P26" i="5"/>
  <c r="O26" i="5"/>
  <c r="N26" i="5"/>
  <c r="M26" i="5"/>
  <c r="L26" i="5"/>
  <c r="P25" i="5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9" i="5"/>
  <c r="O19" i="5"/>
  <c r="N19" i="5"/>
  <c r="M19" i="5"/>
  <c r="L19" i="5"/>
  <c r="P18" i="5"/>
  <c r="O18" i="5"/>
  <c r="N18" i="5"/>
  <c r="M18" i="5"/>
  <c r="L18" i="5"/>
  <c r="P17" i="5"/>
  <c r="O17" i="5"/>
  <c r="N17" i="5"/>
  <c r="M17" i="5"/>
  <c r="L17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P10" i="5"/>
  <c r="O10" i="5"/>
  <c r="N10" i="5"/>
  <c r="M10" i="5"/>
  <c r="L10" i="5"/>
  <c r="P9" i="5"/>
  <c r="O9" i="5"/>
  <c r="N9" i="5"/>
  <c r="M9" i="5"/>
  <c r="L9" i="5"/>
  <c r="P8" i="5"/>
  <c r="O8" i="5"/>
  <c r="N8" i="5"/>
  <c r="M8" i="5"/>
  <c r="L8" i="5"/>
  <c r="P7" i="5"/>
  <c r="O7" i="5"/>
  <c r="N7" i="5"/>
  <c r="M7" i="5"/>
  <c r="L7" i="5"/>
  <c r="P6" i="5"/>
  <c r="O6" i="5"/>
  <c r="N6" i="5"/>
  <c r="M6" i="5"/>
  <c r="L6" i="5"/>
  <c r="P5" i="5"/>
  <c r="O5" i="5"/>
  <c r="N5" i="5"/>
  <c r="M5" i="5"/>
  <c r="L5" i="5"/>
  <c r="K4" i="5"/>
  <c r="J4" i="5"/>
  <c r="I4" i="5"/>
  <c r="G4" i="5"/>
  <c r="P19" i="4"/>
  <c r="O19" i="4"/>
  <c r="N19" i="4"/>
  <c r="M19" i="4"/>
  <c r="L19" i="4"/>
  <c r="P18" i="4"/>
  <c r="O18" i="4"/>
  <c r="N18" i="4"/>
  <c r="M18" i="4"/>
  <c r="L18" i="4"/>
  <c r="P17" i="4"/>
  <c r="O17" i="4"/>
  <c r="N17" i="4"/>
  <c r="M17" i="4"/>
  <c r="L17" i="4"/>
  <c r="P16" i="4"/>
  <c r="O16" i="4"/>
  <c r="N16" i="4"/>
  <c r="M16" i="4"/>
  <c r="L16" i="4"/>
  <c r="P15" i="4"/>
  <c r="O15" i="4"/>
  <c r="N15" i="4"/>
  <c r="M15" i="4"/>
  <c r="L15" i="4"/>
  <c r="P14" i="4"/>
  <c r="O14" i="4"/>
  <c r="N14" i="4"/>
  <c r="M14" i="4"/>
  <c r="L14" i="4"/>
  <c r="P13" i="4"/>
  <c r="O13" i="4"/>
  <c r="N13" i="4"/>
  <c r="M13" i="4"/>
  <c r="L13" i="4"/>
  <c r="P12" i="4"/>
  <c r="O12" i="4"/>
  <c r="N12" i="4"/>
  <c r="M12" i="4"/>
  <c r="L12" i="4"/>
  <c r="P11" i="4"/>
  <c r="O11" i="4"/>
  <c r="N11" i="4"/>
  <c r="M11" i="4"/>
  <c r="L11" i="4"/>
  <c r="P10" i="4"/>
  <c r="O10" i="4"/>
  <c r="N10" i="4"/>
  <c r="M10" i="4"/>
  <c r="L10" i="4"/>
  <c r="P9" i="4"/>
  <c r="O9" i="4"/>
  <c r="N9" i="4"/>
  <c r="M9" i="4"/>
  <c r="L9" i="4"/>
  <c r="P8" i="4"/>
  <c r="O8" i="4"/>
  <c r="N8" i="4"/>
  <c r="M8" i="4"/>
  <c r="L8" i="4"/>
  <c r="P7" i="4"/>
  <c r="O7" i="4"/>
  <c r="N7" i="4"/>
  <c r="M7" i="4"/>
  <c r="L7" i="4"/>
  <c r="P6" i="4"/>
  <c r="O6" i="4"/>
  <c r="N6" i="4"/>
  <c r="M6" i="4"/>
  <c r="L6" i="4"/>
  <c r="P5" i="4"/>
  <c r="O5" i="4"/>
  <c r="N5" i="4"/>
  <c r="M5" i="4"/>
  <c r="L5" i="4"/>
  <c r="K4" i="4"/>
  <c r="J4" i="4"/>
  <c r="I4" i="4"/>
  <c r="P31" i="3"/>
  <c r="O31" i="3"/>
  <c r="N31" i="3"/>
  <c r="M31" i="3"/>
  <c r="P30" i="3"/>
  <c r="O30" i="3"/>
  <c r="N30" i="3"/>
  <c r="M30" i="3"/>
  <c r="P29" i="3"/>
  <c r="O29" i="3"/>
  <c r="N29" i="3"/>
  <c r="M29" i="3"/>
  <c r="P28" i="3"/>
  <c r="O28" i="3"/>
  <c r="N28" i="3"/>
  <c r="M28" i="3"/>
  <c r="P27" i="3"/>
  <c r="O27" i="3"/>
  <c r="N27" i="3"/>
  <c r="M27" i="3"/>
  <c r="P26" i="3"/>
  <c r="O26" i="3"/>
  <c r="N26" i="3"/>
  <c r="M26" i="3"/>
  <c r="P25" i="3"/>
  <c r="O25" i="3"/>
  <c r="N25" i="3"/>
  <c r="M25" i="3"/>
  <c r="P24" i="3"/>
  <c r="O24" i="3"/>
  <c r="N24" i="3"/>
  <c r="M24" i="3"/>
  <c r="P23" i="3"/>
  <c r="O23" i="3"/>
  <c r="N23" i="3"/>
  <c r="M23" i="3"/>
  <c r="P22" i="3"/>
  <c r="O22" i="3"/>
  <c r="N22" i="3"/>
  <c r="M22" i="3"/>
  <c r="P21" i="3"/>
  <c r="O21" i="3"/>
  <c r="N21" i="3"/>
  <c r="M21" i="3"/>
  <c r="P20" i="3"/>
  <c r="O20" i="3"/>
  <c r="N20" i="3"/>
  <c r="M20" i="3"/>
  <c r="P19" i="3"/>
  <c r="O19" i="3"/>
  <c r="N19" i="3"/>
  <c r="M19" i="3"/>
  <c r="P18" i="3"/>
  <c r="O18" i="3"/>
  <c r="N18" i="3"/>
  <c r="M18" i="3"/>
  <c r="P17" i="3"/>
  <c r="O17" i="3"/>
  <c r="N17" i="3"/>
  <c r="M17" i="3"/>
  <c r="P16" i="3"/>
  <c r="O16" i="3"/>
  <c r="N16" i="3"/>
  <c r="M16" i="3"/>
  <c r="P15" i="3"/>
  <c r="O15" i="3"/>
  <c r="N15" i="3"/>
  <c r="M15" i="3"/>
  <c r="P14" i="3"/>
  <c r="O14" i="3"/>
  <c r="N14" i="3"/>
  <c r="M14" i="3"/>
  <c r="P13" i="3"/>
  <c r="O13" i="3"/>
  <c r="N13" i="3"/>
  <c r="M13" i="3"/>
  <c r="P12" i="3"/>
  <c r="O12" i="3"/>
  <c r="N12" i="3"/>
  <c r="M12" i="3"/>
  <c r="P11" i="3"/>
  <c r="O11" i="3"/>
  <c r="N11" i="3"/>
  <c r="M11" i="3"/>
  <c r="P10" i="3"/>
  <c r="O10" i="3"/>
  <c r="N10" i="3"/>
  <c r="M10" i="3"/>
  <c r="P9" i="3"/>
  <c r="O9" i="3"/>
  <c r="N9" i="3"/>
  <c r="M9" i="3"/>
  <c r="P8" i="3"/>
  <c r="O8" i="3"/>
  <c r="N8" i="3"/>
  <c r="M8" i="3"/>
  <c r="P7" i="3"/>
  <c r="O7" i="3"/>
  <c r="N7" i="3"/>
  <c r="M7" i="3"/>
  <c r="P6" i="3"/>
  <c r="O6" i="3"/>
  <c r="N6" i="3"/>
  <c r="M6" i="3"/>
  <c r="P5" i="3"/>
  <c r="O5" i="3"/>
  <c r="N5" i="3"/>
  <c r="M5" i="3"/>
  <c r="K4" i="3"/>
  <c r="J4" i="3"/>
  <c r="I4" i="3"/>
  <c r="G4" i="3"/>
  <c r="L29" i="3" s="1"/>
  <c r="Q5" i="4" l="1"/>
  <c r="Q13" i="4"/>
  <c r="Q27" i="6"/>
  <c r="Q16" i="6"/>
  <c r="Q29" i="6"/>
  <c r="Q35" i="6"/>
  <c r="Q6" i="5"/>
  <c r="Q14" i="5"/>
  <c r="Q22" i="5"/>
  <c r="Q39" i="5"/>
  <c r="Q36" i="5"/>
  <c r="Q24" i="6"/>
  <c r="Q29" i="3"/>
  <c r="Q5" i="5"/>
  <c r="Q13" i="5"/>
  <c r="Q21" i="5"/>
  <c r="Q28" i="5"/>
  <c r="Q29" i="5"/>
  <c r="Q37" i="5"/>
  <c r="Q38" i="5"/>
  <c r="Q45" i="5"/>
  <c r="Q46" i="5"/>
  <c r="Q12" i="6"/>
  <c r="Q36" i="6"/>
  <c r="Q12" i="5"/>
  <c r="Q20" i="5"/>
  <c r="Q30" i="5"/>
  <c r="Q47" i="5"/>
  <c r="Q5" i="6"/>
  <c r="Q11" i="6"/>
  <c r="Q13" i="6"/>
  <c r="Q18" i="6"/>
  <c r="Q20" i="6"/>
  <c r="Q31" i="6"/>
  <c r="Q11" i="5"/>
  <c r="Q19" i="5"/>
  <c r="Q27" i="5"/>
  <c r="Q44" i="5"/>
  <c r="Q10" i="6"/>
  <c r="Q22" i="6"/>
  <c r="Q33" i="6"/>
  <c r="Q9" i="4"/>
  <c r="Q17" i="4"/>
  <c r="Q26" i="6"/>
  <c r="L5" i="3"/>
  <c r="Q5" i="3" s="1"/>
  <c r="Q9" i="5"/>
  <c r="Q17" i="5"/>
  <c r="Q25" i="5"/>
  <c r="Q32" i="5"/>
  <c r="Q34" i="5"/>
  <c r="Q41" i="5"/>
  <c r="Q42" i="5"/>
  <c r="Q8" i="6"/>
  <c r="Q28" i="6"/>
  <c r="L9" i="3"/>
  <c r="Q9" i="3" s="1"/>
  <c r="Q8" i="5"/>
  <c r="Q10" i="5"/>
  <c r="Q16" i="5"/>
  <c r="Q18" i="5"/>
  <c r="Q24" i="5"/>
  <c r="Q26" i="5"/>
  <c r="Q35" i="5"/>
  <c r="Q43" i="5"/>
  <c r="Q7" i="6"/>
  <c r="Q9" i="6"/>
  <c r="Q15" i="6"/>
  <c r="Q17" i="6"/>
  <c r="Q19" i="6"/>
  <c r="Q23" i="6"/>
  <c r="Q30" i="6"/>
  <c r="Q32" i="6"/>
  <c r="Q7" i="5"/>
  <c r="Q15" i="5"/>
  <c r="Q23" i="5"/>
  <c r="Q31" i="5"/>
  <c r="Q40" i="5"/>
  <c r="Q6" i="6"/>
  <c r="Q14" i="6"/>
  <c r="Q21" i="6"/>
  <c r="Q25" i="6"/>
  <c r="Q34" i="6"/>
  <c r="Q6" i="4"/>
  <c r="Q10" i="4"/>
  <c r="Q14" i="4"/>
  <c r="Q18" i="4"/>
  <c r="Q8" i="4"/>
  <c r="Q12" i="4"/>
  <c r="Q16" i="4"/>
  <c r="Q7" i="4"/>
  <c r="Q11" i="4"/>
  <c r="Q15" i="4"/>
  <c r="Q19" i="4"/>
  <c r="L8" i="3"/>
  <c r="Q8" i="3" s="1"/>
  <c r="L12" i="3"/>
  <c r="Q12" i="3" s="1"/>
  <c r="L16" i="3"/>
  <c r="Q16" i="3" s="1"/>
  <c r="L20" i="3"/>
  <c r="Q20" i="3" s="1"/>
  <c r="L24" i="3"/>
  <c r="Q24" i="3" s="1"/>
  <c r="L28" i="3"/>
  <c r="Q28" i="3" s="1"/>
  <c r="L7" i="3"/>
  <c r="Q7" i="3" s="1"/>
  <c r="L11" i="3"/>
  <c r="Q11" i="3" s="1"/>
  <c r="L15" i="3"/>
  <c r="Q15" i="3" s="1"/>
  <c r="L19" i="3"/>
  <c r="Q19" i="3" s="1"/>
  <c r="L23" i="3"/>
  <c r="Q23" i="3" s="1"/>
  <c r="L27" i="3"/>
  <c r="Q27" i="3" s="1"/>
  <c r="L31" i="3"/>
  <c r="Q31" i="3" s="1"/>
  <c r="L6" i="3"/>
  <c r="Q6" i="3" s="1"/>
  <c r="L10" i="3"/>
  <c r="Q10" i="3" s="1"/>
  <c r="L14" i="3"/>
  <c r="Q14" i="3" s="1"/>
  <c r="L18" i="3"/>
  <c r="Q18" i="3" s="1"/>
  <c r="L22" i="3"/>
  <c r="Q22" i="3" s="1"/>
  <c r="L26" i="3"/>
  <c r="Q26" i="3" s="1"/>
  <c r="L30" i="3"/>
  <c r="Q30" i="3" s="1"/>
  <c r="L13" i="3"/>
  <c r="Q13" i="3" s="1"/>
  <c r="L17" i="3"/>
  <c r="Q17" i="3" s="1"/>
  <c r="L21" i="3"/>
  <c r="Q21" i="3" s="1"/>
  <c r="L25" i="3"/>
  <c r="Q25" i="3" s="1"/>
</calcChain>
</file>

<file path=xl/sharedStrings.xml><?xml version="1.0" encoding="utf-8"?>
<sst xmlns="http://schemas.openxmlformats.org/spreadsheetml/2006/main" count="1821" uniqueCount="289">
  <si>
    <t>Wyniki XXXIII Biegowego Grand Prix Ziemi Ciechanowskiej 10km</t>
  </si>
  <si>
    <t>M-ce open</t>
  </si>
  <si>
    <t>nr start</t>
  </si>
  <si>
    <t xml:space="preserve">Nazwisko i imię </t>
  </si>
  <si>
    <t>K / M</t>
  </si>
  <si>
    <t>Klub</t>
  </si>
  <si>
    <t>Kategoria</t>
  </si>
  <si>
    <t>czasy</t>
  </si>
  <si>
    <t>punkty</t>
  </si>
  <si>
    <t>punkty razem z 4 najlepszych biegów</t>
  </si>
  <si>
    <t>Najlepszy czas biegu</t>
  </si>
  <si>
    <t>Makowski Michał</t>
  </si>
  <si>
    <t>M</t>
  </si>
  <si>
    <t>Mazovia ProActiv Ciechanów</t>
  </si>
  <si>
    <t>M-30</t>
  </si>
  <si>
    <t>Piechna Andrzej</t>
  </si>
  <si>
    <t>KB TKKF Promyk Ciechanów</t>
  </si>
  <si>
    <t>M-40</t>
  </si>
  <si>
    <t>Śliwiak Justyna</t>
  </si>
  <si>
    <t>K</t>
  </si>
  <si>
    <t>K-20</t>
  </si>
  <si>
    <t>Podlecki Krzysztof</t>
  </si>
  <si>
    <t>Włodarczyk Grzegorz</t>
  </si>
  <si>
    <t>Pawlak Andrzej</t>
  </si>
  <si>
    <t>Borczak Dariusz</t>
  </si>
  <si>
    <t>Jednorożec robi co może</t>
  </si>
  <si>
    <t>Grzymkowska Monika</t>
  </si>
  <si>
    <t>K-30</t>
  </si>
  <si>
    <t>Karpiński Radosław</t>
  </si>
  <si>
    <t>M-20</t>
  </si>
  <si>
    <t>Grabowski Jacek</t>
  </si>
  <si>
    <t>Tarnowski Witold</t>
  </si>
  <si>
    <t>M-50</t>
  </si>
  <si>
    <t>Przybyszewski Adam</t>
  </si>
  <si>
    <t>Ojrzeń</t>
  </si>
  <si>
    <t>13/3.</t>
  </si>
  <si>
    <t>Urbaniak Anna</t>
  </si>
  <si>
    <t>Kubiński Sławomir</t>
  </si>
  <si>
    <t>Wudarczyk Tomasz</t>
  </si>
  <si>
    <t>Lubińska Aneta</t>
  </si>
  <si>
    <t>K-40</t>
  </si>
  <si>
    <t>Kamiński Radosław</t>
  </si>
  <si>
    <t>Warszawa</t>
  </si>
  <si>
    <t>Grabowski Stanisław</t>
  </si>
  <si>
    <t>M-60</t>
  </si>
  <si>
    <t>Żurawski Arkadiusz</t>
  </si>
  <si>
    <t>Sońsk</t>
  </si>
  <si>
    <t>Szejko Wawrzyniec</t>
  </si>
  <si>
    <t>Łazarski Janusz</t>
  </si>
  <si>
    <t>Dąbrowski Dariusz</t>
  </si>
  <si>
    <t>Sokołowski Łukasz</t>
  </si>
  <si>
    <t>Krasne</t>
  </si>
  <si>
    <t>Bachorski Tomasz</t>
  </si>
  <si>
    <t>Kuriata Cezary</t>
  </si>
  <si>
    <t>Straż Pożarna Ciechanów</t>
  </si>
  <si>
    <t>Szafrańska Aneta</t>
  </si>
  <si>
    <t>Kaszuba Robert</t>
  </si>
  <si>
    <t>Zadyszka</t>
  </si>
  <si>
    <t>Bany Robert</t>
  </si>
  <si>
    <t>Karolak Cezary</t>
  </si>
  <si>
    <t>Ciechanów</t>
  </si>
  <si>
    <t>Osowiecki Mariusz</t>
  </si>
  <si>
    <t>Stupsk</t>
  </si>
  <si>
    <t>Mazurkiewicz Aleksandra</t>
  </si>
  <si>
    <t>Legionowo</t>
  </si>
  <si>
    <t>Długokęcki Daniel</t>
  </si>
  <si>
    <t>Krukiewicz Marta</t>
  </si>
  <si>
    <t>Nowa Ruda</t>
  </si>
  <si>
    <t>Adamiak Robert</t>
  </si>
  <si>
    <t>Szymański Piotr</t>
  </si>
  <si>
    <t>Bytom</t>
  </si>
  <si>
    <t>Blicharska Justyna</t>
  </si>
  <si>
    <t>Bałabas Artur</t>
  </si>
  <si>
    <t>Jabłoński Waldemar</t>
  </si>
  <si>
    <t>Grząch Zbigniew</t>
  </si>
  <si>
    <t>Wiktorska Mariola</t>
  </si>
  <si>
    <t>41/10.</t>
  </si>
  <si>
    <t>Białorucka Wioletta</t>
  </si>
  <si>
    <t>Wiechowski Piotr</t>
  </si>
  <si>
    <t>43/11.</t>
  </si>
  <si>
    <t>Cieplińska Wioletta</t>
  </si>
  <si>
    <t>Naprzód Mława</t>
  </si>
  <si>
    <t>Tabaka Magdalena</t>
  </si>
  <si>
    <t>Czostkiewicz Dariusz</t>
  </si>
  <si>
    <t>Osiecka Judyta</t>
  </si>
  <si>
    <t>Długokęcki Mariusz</t>
  </si>
  <si>
    <t>Karwacka Marlena</t>
  </si>
  <si>
    <t>Marek Henryk</t>
  </si>
  <si>
    <t>M-70</t>
  </si>
  <si>
    <t>Frydrych Bożena</t>
  </si>
  <si>
    <t>K-60</t>
  </si>
  <si>
    <t>Marut Ryszard</t>
  </si>
  <si>
    <t>TC Ciechanów</t>
  </si>
  <si>
    <t>Jałoza Ireneusz</t>
  </si>
  <si>
    <t>Kraskowski Wojciech</t>
  </si>
  <si>
    <t>Królikowski Wojciech</t>
  </si>
  <si>
    <t>Podgórski Marian</t>
  </si>
  <si>
    <t>Nasielsk</t>
  </si>
  <si>
    <t>Olbryś Stanisław Adam</t>
  </si>
  <si>
    <t>Rębowski Andrzej</t>
  </si>
  <si>
    <t>Działdowo</t>
  </si>
  <si>
    <t>Barwiński Cezary</t>
  </si>
  <si>
    <t>Grzybowo</t>
  </si>
  <si>
    <t>Kowaliński Maciej</t>
  </si>
  <si>
    <t>Kraskowska Ewelina</t>
  </si>
  <si>
    <t>Lange Anna</t>
  </si>
  <si>
    <t>Tabaka Marek</t>
  </si>
  <si>
    <t>5MBOT</t>
  </si>
  <si>
    <t>Kania Rafał</t>
  </si>
  <si>
    <t>Żurawska Cecylia</t>
  </si>
  <si>
    <t>Mława</t>
  </si>
  <si>
    <t>K-50</t>
  </si>
  <si>
    <t>Klep Anna</t>
  </si>
  <si>
    <t>Wyniki XXXIII Biegowego Grand Prix Ziemi Ciechanowskiej 4km/5km</t>
  </si>
  <si>
    <t>Nazwisko i imię</t>
  </si>
  <si>
    <t>Budniak Tomasz</t>
  </si>
  <si>
    <t>Podlecki Maciej</t>
  </si>
  <si>
    <t>Tomczak Marcin</t>
  </si>
  <si>
    <t>Nawrot Paweł</t>
  </si>
  <si>
    <t>Fąderski Remigiusz</t>
  </si>
  <si>
    <t>Zawadzki Stanisław</t>
  </si>
  <si>
    <t>7/1.</t>
  </si>
  <si>
    <t>Kościelska Agnieszka</t>
  </si>
  <si>
    <t>Goszczyński Jacek</t>
  </si>
  <si>
    <t>Urbanowska Joanna</t>
  </si>
  <si>
    <t>Pogorzelski Andrzej</t>
  </si>
  <si>
    <t>Pajewski Tomasz</t>
  </si>
  <si>
    <t>Urbaniak Damian</t>
  </si>
  <si>
    <t>Długołęcki Piotr</t>
  </si>
  <si>
    <t>14/3.</t>
  </si>
  <si>
    <t>Urbaniak Sylwester</t>
  </si>
  <si>
    <t>Smoliński Damian</t>
  </si>
  <si>
    <t>Zawadzki Mariusz</t>
  </si>
  <si>
    <t>Mosiej Andrzej</t>
  </si>
  <si>
    <t>Morsy Ciechanów</t>
  </si>
  <si>
    <t>Rachocki Zbigniew</t>
  </si>
  <si>
    <t>Płońsk</t>
  </si>
  <si>
    <t>Owczarczyk Grzegorz</t>
  </si>
  <si>
    <t>Targonie</t>
  </si>
  <si>
    <t>Mosiej Iwona</t>
  </si>
  <si>
    <t>Grad Cezary</t>
  </si>
  <si>
    <t>Unieck</t>
  </si>
  <si>
    <t>Piechna Włodzimierz</t>
  </si>
  <si>
    <t>Kłosiński Paweł</t>
  </si>
  <si>
    <t>Kowalczyk Kinga</t>
  </si>
  <si>
    <t>Pajewska Elżbieta</t>
  </si>
  <si>
    <t>Borczak Joanna</t>
  </si>
  <si>
    <t>29/9.</t>
  </si>
  <si>
    <t>30/10.</t>
  </si>
  <si>
    <t>Karolak Ewelina</t>
  </si>
  <si>
    <t>Kobyliński Piotr</t>
  </si>
  <si>
    <t>Tomczak Ewa</t>
  </si>
  <si>
    <t>Budniak Aleksandra</t>
  </si>
  <si>
    <t>Władysławowo</t>
  </si>
  <si>
    <t>Ćwieka Jakub</t>
  </si>
  <si>
    <t>Łebkowski Marek</t>
  </si>
  <si>
    <t>Zawadzka Małgorzata</t>
  </si>
  <si>
    <t xml:space="preserve">Gut Beata </t>
  </si>
  <si>
    <t>Kościelski Mariusz</t>
  </si>
  <si>
    <t>Kozera Marzena</t>
  </si>
  <si>
    <t>Serbista Piotr</t>
  </si>
  <si>
    <t>Nowak Sebastian</t>
  </si>
  <si>
    <t>Mosakowski Rafał</t>
  </si>
  <si>
    <t>Grudusk</t>
  </si>
  <si>
    <t>Jezierski Piotr</t>
  </si>
  <si>
    <t>Chrobocińska Anna</t>
  </si>
  <si>
    <t>Mikołajewska Anna</t>
  </si>
  <si>
    <t>Lipa</t>
  </si>
  <si>
    <t>Wyniki open XXXIII Biegowego Grand Prix Ziemi Ciechanowskiej 10km etap I</t>
  </si>
  <si>
    <t>4/1.</t>
  </si>
  <si>
    <t>10/2.</t>
  </si>
  <si>
    <t>12/3.</t>
  </si>
  <si>
    <t>17/4.</t>
  </si>
  <si>
    <t>19/5.</t>
  </si>
  <si>
    <t>22/6.</t>
  </si>
  <si>
    <t>25/7.</t>
  </si>
  <si>
    <t>27/8.</t>
  </si>
  <si>
    <t>Wyniki open XXXIII Biegowego Grand Prix Ziemi Ciechanowskiej  5km etap I</t>
  </si>
  <si>
    <t>11/1.</t>
  </si>
  <si>
    <t>Mazovia ProActive Ciechanów</t>
  </si>
  <si>
    <t>13/2.</t>
  </si>
  <si>
    <t>Wyniki open XXXIII Biegowego Grand Prix Ziemi Ciechanowskiej 10km etap II</t>
  </si>
  <si>
    <t>Borczuk Dariusz</t>
  </si>
  <si>
    <t>11/2.</t>
  </si>
  <si>
    <t>17/3.</t>
  </si>
  <si>
    <t>24/4.</t>
  </si>
  <si>
    <t>25/5.</t>
  </si>
  <si>
    <t>27/6.</t>
  </si>
  <si>
    <t>34/7.</t>
  </si>
  <si>
    <t>37/8.</t>
  </si>
  <si>
    <t>39/9.</t>
  </si>
  <si>
    <t>Wyniki XXXIII Biegowego Grand Prix Ziemi Ciechanowskiej 4km etap II</t>
  </si>
  <si>
    <t>6/1.</t>
  </si>
  <si>
    <t>14/2.</t>
  </si>
  <si>
    <t>15/3.</t>
  </si>
  <si>
    <t>18/4.</t>
  </si>
  <si>
    <t>20/6.</t>
  </si>
  <si>
    <t>21/7.</t>
  </si>
  <si>
    <t>23/8.</t>
  </si>
  <si>
    <t>25/9.</t>
  </si>
  <si>
    <t>27/10.</t>
  </si>
  <si>
    <t>28/11.</t>
  </si>
  <si>
    <t>31/12.</t>
  </si>
  <si>
    <t>32/13.</t>
  </si>
  <si>
    <t>45/10.</t>
  </si>
  <si>
    <t>16/3.</t>
  </si>
  <si>
    <t>Wyniki XXXIII Biegowego Grand Prix Ziemi Ciechanowskiej 10km etap III</t>
  </si>
  <si>
    <t>Wyniki XXXIII Biegowego Grand Prix Ziemi Ciechanowskiej 5km etap III</t>
  </si>
  <si>
    <t>15/2.</t>
  </si>
  <si>
    <t>24/7.</t>
  </si>
  <si>
    <t>26/8.</t>
  </si>
  <si>
    <t>PK</t>
  </si>
  <si>
    <t>Canal +</t>
  </si>
  <si>
    <t>10/1.</t>
  </si>
  <si>
    <t>20/3.</t>
  </si>
  <si>
    <t>34/5.</t>
  </si>
  <si>
    <t>35/6.</t>
  </si>
  <si>
    <t>38/7.</t>
  </si>
  <si>
    <t>41/8.</t>
  </si>
  <si>
    <t>43/9.</t>
  </si>
  <si>
    <t>46/11.</t>
  </si>
  <si>
    <t>33/11.</t>
  </si>
  <si>
    <t>34/12.</t>
  </si>
  <si>
    <t>35/13.</t>
  </si>
  <si>
    <t>36/14.</t>
  </si>
  <si>
    <t>5/1.</t>
  </si>
  <si>
    <t>8/2.</t>
  </si>
  <si>
    <t>19/4.</t>
  </si>
  <si>
    <t>21/5.</t>
  </si>
  <si>
    <t>26/6.</t>
  </si>
  <si>
    <t>35/8.</t>
  </si>
  <si>
    <t>37/9.</t>
  </si>
  <si>
    <t>Smoliński Rafał</t>
  </si>
  <si>
    <t>PSP Przasnysz</t>
  </si>
  <si>
    <t>Kowalski Łukasz</t>
  </si>
  <si>
    <t>47/10.</t>
  </si>
  <si>
    <t>50/11.</t>
  </si>
  <si>
    <t>Wójcik Piotr</t>
  </si>
  <si>
    <t>55/12.</t>
  </si>
  <si>
    <t>59/13.</t>
  </si>
  <si>
    <t>Róz Janusz</t>
  </si>
  <si>
    <t>62/14.</t>
  </si>
  <si>
    <t>63/15.</t>
  </si>
  <si>
    <t>65/16.</t>
  </si>
  <si>
    <t>Michalski Edmund</t>
  </si>
  <si>
    <t>Gutów</t>
  </si>
  <si>
    <t>68/17.</t>
  </si>
  <si>
    <t>69/18.</t>
  </si>
  <si>
    <t>71/19.</t>
  </si>
  <si>
    <t>11/3.</t>
  </si>
  <si>
    <t>24/5.</t>
  </si>
  <si>
    <t>28/6.</t>
  </si>
  <si>
    <t>Wróblewski Jacek</t>
  </si>
  <si>
    <t>Śmigielski Adrian</t>
  </si>
  <si>
    <t>Bądkowo</t>
  </si>
  <si>
    <t>Adamski Robert</t>
  </si>
  <si>
    <t>Tworkowski Mariusz</t>
  </si>
  <si>
    <t>Kado Rafał</t>
  </si>
  <si>
    <t>Iniarski Artur</t>
  </si>
  <si>
    <t>Grabowski Bogdan</t>
  </si>
  <si>
    <t>Wilga Urszula</t>
  </si>
  <si>
    <t>Pośpiech Jarosław</t>
  </si>
  <si>
    <t>Ćwiek Jakub</t>
  </si>
  <si>
    <t>13/1.</t>
  </si>
  <si>
    <t>22/4.</t>
  </si>
  <si>
    <t>23/5.</t>
  </si>
  <si>
    <t>Wyniki XXXIII Biegowego Grand Prix Ziemi Ciechanowskiej 5km etap IV</t>
  </si>
  <si>
    <t>24/6.</t>
  </si>
  <si>
    <t>31/9.</t>
  </si>
  <si>
    <t>15/4.</t>
  </si>
  <si>
    <t>16/5.</t>
  </si>
  <si>
    <t>31/11.</t>
  </si>
  <si>
    <t>32/12.</t>
  </si>
  <si>
    <t>12/2.</t>
  </si>
  <si>
    <t>17/6.</t>
  </si>
  <si>
    <t>18/7.</t>
  </si>
  <si>
    <t>28/9.</t>
  </si>
  <si>
    <t>Jankowski Piotr</t>
  </si>
  <si>
    <t>34/10.</t>
  </si>
  <si>
    <t>36/11.</t>
  </si>
  <si>
    <t>37/12.</t>
  </si>
  <si>
    <t>34/13.</t>
  </si>
  <si>
    <t>45/14.</t>
  </si>
  <si>
    <t>48/15.</t>
  </si>
  <si>
    <t>52/16.</t>
  </si>
  <si>
    <t>54/17.</t>
  </si>
  <si>
    <t>57/18.</t>
  </si>
  <si>
    <t>58/19.</t>
  </si>
  <si>
    <t>Wyniki XXXIII Biegowego Grand Prix Ziemi Ciechanowskiej 10km etap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</si>
</sst>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[hh]:mm:ss"/>
    <numFmt numFmtId="166" formatCode="dd\-mmm"/>
  </numFmts>
  <fonts count="7" x14ac:knownFonts="1"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2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6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0" xfId="0" applyFo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54" zoomScaleNormal="100" workbookViewId="0">
      <selection activeCell="Q76" sqref="Q76"/>
    </sheetView>
  </sheetViews>
  <sheetFormatPr defaultRowHeight="15" x14ac:dyDescent="0.25"/>
  <cols>
    <col min="1" max="1" width="16.140625" style="1" customWidth="1"/>
    <col min="2" max="2" width="7.85546875" style="1" customWidth="1"/>
    <col min="3" max="3" width="20.42578125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0" ht="28.5" customHeight="1" x14ac:dyDescent="0.25">
      <c r="A2" s="31" t="s">
        <v>1</v>
      </c>
      <c r="B2" s="32" t="s">
        <v>2</v>
      </c>
      <c r="C2" s="32" t="s">
        <v>3</v>
      </c>
      <c r="D2" s="31" t="s">
        <v>4</v>
      </c>
      <c r="E2" s="31" t="s">
        <v>5</v>
      </c>
      <c r="F2" s="3" t="s">
        <v>6</v>
      </c>
      <c r="G2" s="32" t="s">
        <v>7</v>
      </c>
      <c r="H2" s="32"/>
      <c r="I2" s="32"/>
      <c r="J2" s="32"/>
      <c r="K2" s="32"/>
      <c r="L2" s="33" t="s">
        <v>8</v>
      </c>
      <c r="M2" s="33"/>
      <c r="N2" s="33"/>
      <c r="O2" s="33"/>
      <c r="P2" s="33"/>
      <c r="Q2" s="34" t="s">
        <v>9</v>
      </c>
    </row>
    <row r="3" spans="1:20" ht="30" customHeight="1" x14ac:dyDescent="0.25">
      <c r="A3" s="31"/>
      <c r="B3" s="32"/>
      <c r="C3" s="32"/>
      <c r="D3" s="31"/>
      <c r="E3" s="3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35">
        <v>1</v>
      </c>
      <c r="M3" s="35">
        <v>2</v>
      </c>
      <c r="N3" s="35">
        <v>3</v>
      </c>
      <c r="O3" s="35">
        <v>4</v>
      </c>
      <c r="P3" s="35">
        <v>5</v>
      </c>
      <c r="Q3" s="34"/>
    </row>
    <row r="4" spans="1:20" x14ac:dyDescent="0.25">
      <c r="A4" s="36" t="s">
        <v>10</v>
      </c>
      <c r="B4" s="36"/>
      <c r="C4" s="36"/>
      <c r="D4" s="36"/>
      <c r="E4" s="36"/>
      <c r="F4" s="36"/>
      <c r="G4" s="5">
        <v>1.3826388888888901</v>
      </c>
      <c r="H4" s="5">
        <v>1.6104166666666699</v>
      </c>
      <c r="I4" s="19">
        <v>1.49166666666667</v>
      </c>
      <c r="J4" s="19">
        <v>1.5256944444444445</v>
      </c>
      <c r="K4" s="5">
        <f>MIN(K14:K46)</f>
        <v>0</v>
      </c>
      <c r="L4" s="35"/>
      <c r="M4" s="35"/>
      <c r="N4" s="35"/>
      <c r="O4" s="35"/>
      <c r="P4" s="35"/>
      <c r="Q4" s="34"/>
    </row>
    <row r="5" spans="1:20" x14ac:dyDescent="0.25">
      <c r="A5" s="16">
        <v>1</v>
      </c>
      <c r="B5" s="1">
        <v>21</v>
      </c>
      <c r="C5" s="22" t="s">
        <v>15</v>
      </c>
      <c r="D5" s="1" t="s">
        <v>12</v>
      </c>
      <c r="E5" s="22" t="s">
        <v>16</v>
      </c>
      <c r="F5" s="1" t="s">
        <v>17</v>
      </c>
      <c r="G5" s="7">
        <v>1.3888888888888899</v>
      </c>
      <c r="H5" s="7">
        <v>1.6638888888888901</v>
      </c>
      <c r="I5" s="7">
        <v>1.8062499999999999</v>
      </c>
      <c r="J5" s="7">
        <v>1.5618055555555557</v>
      </c>
      <c r="K5" s="7"/>
      <c r="L5" s="2">
        <f t="shared" ref="L5:P20" si="0">IF(G5=0,0,(G$4/G5)*100)</f>
        <v>99.550000000000011</v>
      </c>
      <c r="M5" s="2">
        <f t="shared" si="0"/>
        <v>96.786310517529344</v>
      </c>
      <c r="N5" s="2">
        <f t="shared" si="0"/>
        <v>82.583621683967891</v>
      </c>
      <c r="O5" s="2">
        <f t="shared" si="0"/>
        <v>97.687861271676297</v>
      </c>
      <c r="P5" s="2">
        <f t="shared" si="0"/>
        <v>0</v>
      </c>
      <c r="Q5" s="2">
        <f t="shared" ref="Q5:Q68" si="1">SUM(L5:P5)-MIN(L5:P5)</f>
        <v>376.6077934731735</v>
      </c>
    </row>
    <row r="6" spans="1:20" x14ac:dyDescent="0.25">
      <c r="A6" s="16">
        <v>2</v>
      </c>
      <c r="B6" s="1">
        <v>28</v>
      </c>
      <c r="C6" s="22" t="s">
        <v>23</v>
      </c>
      <c r="D6" s="1" t="s">
        <v>12</v>
      </c>
      <c r="E6" s="22" t="s">
        <v>16</v>
      </c>
      <c r="F6" s="1" t="s">
        <v>14</v>
      </c>
      <c r="G6" s="7">
        <v>1.5020833333333301</v>
      </c>
      <c r="H6" s="7">
        <v>1.8319444444444399</v>
      </c>
      <c r="I6" s="7">
        <v>1.75972222222222</v>
      </c>
      <c r="J6" s="7">
        <v>1.6930555555555555</v>
      </c>
      <c r="K6" s="7"/>
      <c r="L6" s="2">
        <f t="shared" si="0"/>
        <v>92.048081368469994</v>
      </c>
      <c r="M6" s="2">
        <f t="shared" si="0"/>
        <v>87.907505686126257</v>
      </c>
      <c r="N6" s="2">
        <f t="shared" si="0"/>
        <v>84.767166535122641</v>
      </c>
      <c r="O6" s="2">
        <f t="shared" si="0"/>
        <v>90.11484823625922</v>
      </c>
      <c r="P6" s="2">
        <f t="shared" si="0"/>
        <v>0</v>
      </c>
      <c r="Q6" s="2">
        <f t="shared" si="1"/>
        <v>354.83760182597808</v>
      </c>
    </row>
    <row r="7" spans="1:20" x14ac:dyDescent="0.25">
      <c r="A7" s="16">
        <v>3</v>
      </c>
      <c r="B7" s="1">
        <v>29</v>
      </c>
      <c r="C7" s="22" t="s">
        <v>21</v>
      </c>
      <c r="D7" s="1" t="s">
        <v>12</v>
      </c>
      <c r="E7" s="22" t="s">
        <v>16</v>
      </c>
      <c r="F7" s="1" t="s">
        <v>17</v>
      </c>
      <c r="G7" s="7">
        <v>1.5048611111111101</v>
      </c>
      <c r="H7" s="7">
        <v>1.78263888888889</v>
      </c>
      <c r="I7" s="7">
        <v>1.8284722222222201</v>
      </c>
      <c r="J7" s="7">
        <v>1.7111111111111112</v>
      </c>
      <c r="K7" s="7"/>
      <c r="L7" s="2">
        <f t="shared" si="0"/>
        <v>91.878172588832626</v>
      </c>
      <c r="M7" s="2">
        <f t="shared" si="0"/>
        <v>90.338917023763273</v>
      </c>
      <c r="N7" s="2">
        <f t="shared" si="0"/>
        <v>81.579946828712778</v>
      </c>
      <c r="O7" s="2">
        <f t="shared" si="0"/>
        <v>89.163961038961034</v>
      </c>
      <c r="P7" s="2">
        <f t="shared" si="0"/>
        <v>0</v>
      </c>
      <c r="Q7" s="2">
        <f t="shared" si="1"/>
        <v>352.96099748026967</v>
      </c>
    </row>
    <row r="8" spans="1:20" x14ac:dyDescent="0.25">
      <c r="A8" s="16">
        <v>4</v>
      </c>
      <c r="B8" s="1">
        <v>40</v>
      </c>
      <c r="C8" s="22" t="s">
        <v>24</v>
      </c>
      <c r="D8" s="1" t="s">
        <v>12</v>
      </c>
      <c r="E8" s="22" t="s">
        <v>25</v>
      </c>
      <c r="F8" s="1" t="s">
        <v>14</v>
      </c>
      <c r="G8" s="7">
        <v>1.575</v>
      </c>
      <c r="H8" s="9">
        <v>1.8909722222222201</v>
      </c>
      <c r="I8" s="7">
        <v>1.8826388888888901</v>
      </c>
      <c r="J8" s="7">
        <v>1.8125</v>
      </c>
      <c r="K8" s="7"/>
      <c r="L8" s="2">
        <f t="shared" si="0"/>
        <v>87.786596119929527</v>
      </c>
      <c r="M8" s="2">
        <f t="shared" si="0"/>
        <v>85.163422695556648</v>
      </c>
      <c r="N8" s="2">
        <f t="shared" si="0"/>
        <v>79.232755440796893</v>
      </c>
      <c r="O8" s="2">
        <f t="shared" si="0"/>
        <v>84.17624521072797</v>
      </c>
      <c r="P8" s="2">
        <f t="shared" si="0"/>
        <v>0</v>
      </c>
      <c r="Q8" s="2">
        <f t="shared" si="1"/>
        <v>336.35901946701102</v>
      </c>
    </row>
    <row r="9" spans="1:20" x14ac:dyDescent="0.25">
      <c r="A9" s="16" t="s">
        <v>225</v>
      </c>
      <c r="B9" s="1">
        <v>16</v>
      </c>
      <c r="C9" s="22" t="s">
        <v>26</v>
      </c>
      <c r="D9" s="1" t="s">
        <v>19</v>
      </c>
      <c r="E9" s="22" t="s">
        <v>16</v>
      </c>
      <c r="F9" s="1" t="s">
        <v>27</v>
      </c>
      <c r="G9" s="9">
        <v>1.58125</v>
      </c>
      <c r="H9" s="9">
        <v>1.8958333333333299</v>
      </c>
      <c r="I9" s="9">
        <v>1.9</v>
      </c>
      <c r="J9" s="12">
        <v>1.815277777777778</v>
      </c>
      <c r="L9" s="2">
        <f t="shared" si="0"/>
        <v>87.439613526570128</v>
      </c>
      <c r="M9" s="2">
        <f t="shared" si="0"/>
        <v>84.945054945055261</v>
      </c>
      <c r="N9" s="2">
        <f t="shared" si="0"/>
        <v>78.508771929824732</v>
      </c>
      <c r="O9" s="2">
        <f t="shared" si="0"/>
        <v>84.047436878347355</v>
      </c>
      <c r="P9" s="2">
        <f t="shared" si="0"/>
        <v>0</v>
      </c>
      <c r="Q9" s="2">
        <f t="shared" si="1"/>
        <v>334.94087727979746</v>
      </c>
    </row>
    <row r="10" spans="1:20" ht="15" customHeight="1" x14ac:dyDescent="0.25">
      <c r="A10" s="16">
        <v>6</v>
      </c>
      <c r="B10" s="1">
        <v>26</v>
      </c>
      <c r="C10" s="22" t="s">
        <v>28</v>
      </c>
      <c r="D10" s="1" t="s">
        <v>12</v>
      </c>
      <c r="E10" s="22" t="s">
        <v>16</v>
      </c>
      <c r="F10" s="1" t="s">
        <v>29</v>
      </c>
      <c r="G10" s="9">
        <v>1.5819444444444399</v>
      </c>
      <c r="H10" s="9">
        <v>1.94861111111111</v>
      </c>
      <c r="I10" s="9">
        <v>1.8729166666666699</v>
      </c>
      <c r="J10" s="12">
        <v>1.8472222222222223</v>
      </c>
      <c r="L10" s="2">
        <f t="shared" si="0"/>
        <v>87.401229148376089</v>
      </c>
      <c r="M10" s="2">
        <f t="shared" si="0"/>
        <v>82.64433357091967</v>
      </c>
      <c r="N10" s="2">
        <f t="shared" si="0"/>
        <v>79.644048943270334</v>
      </c>
      <c r="O10" s="2">
        <f t="shared" si="0"/>
        <v>82.593984962406012</v>
      </c>
      <c r="P10" s="2">
        <f t="shared" si="0"/>
        <v>0</v>
      </c>
      <c r="Q10" s="2">
        <f t="shared" si="1"/>
        <v>332.28359662497212</v>
      </c>
    </row>
    <row r="11" spans="1:20" x14ac:dyDescent="0.25">
      <c r="A11" s="16">
        <v>7</v>
      </c>
      <c r="B11" s="1">
        <v>7</v>
      </c>
      <c r="C11" s="22" t="s">
        <v>31</v>
      </c>
      <c r="D11" s="1" t="s">
        <v>12</v>
      </c>
      <c r="E11" s="22" t="s">
        <v>16</v>
      </c>
      <c r="F11" s="1" t="s">
        <v>32</v>
      </c>
      <c r="G11" s="9">
        <v>1.6444444444444399</v>
      </c>
      <c r="H11" s="9">
        <v>1.9513888888888899</v>
      </c>
      <c r="I11" s="9">
        <v>1.94027777777778</v>
      </c>
      <c r="J11" s="12">
        <v>1.7659722222222223</v>
      </c>
      <c r="L11" s="2">
        <f t="shared" si="0"/>
        <v>84.0793918918922</v>
      </c>
      <c r="M11" s="2">
        <f t="shared" si="0"/>
        <v>82.526690391459198</v>
      </c>
      <c r="N11" s="2">
        <f t="shared" si="0"/>
        <v>76.879026485325781</v>
      </c>
      <c r="O11" s="2">
        <f t="shared" si="0"/>
        <v>86.394022807707429</v>
      </c>
      <c r="P11" s="2">
        <f t="shared" si="0"/>
        <v>0</v>
      </c>
      <c r="Q11" s="2">
        <f t="shared" si="1"/>
        <v>329.87913157638457</v>
      </c>
    </row>
    <row r="12" spans="1:20" x14ac:dyDescent="0.25">
      <c r="A12" s="16" t="s">
        <v>226</v>
      </c>
      <c r="B12" s="1">
        <v>41</v>
      </c>
      <c r="C12" s="22" t="s">
        <v>36</v>
      </c>
      <c r="D12" s="1" t="s">
        <v>19</v>
      </c>
      <c r="E12" s="22" t="s">
        <v>25</v>
      </c>
      <c r="F12" s="1" t="s">
        <v>27</v>
      </c>
      <c r="G12" s="9">
        <v>1.60486111111111</v>
      </c>
      <c r="H12" s="9">
        <v>2.06388888888889</v>
      </c>
      <c r="I12" s="9">
        <v>1.92777777777778</v>
      </c>
      <c r="J12" s="12">
        <v>1.846527777777778</v>
      </c>
      <c r="L12" s="2">
        <f t="shared" si="0"/>
        <v>86.15318044136751</v>
      </c>
      <c r="M12" s="2">
        <f t="shared" si="0"/>
        <v>78.028263795424067</v>
      </c>
      <c r="N12" s="2">
        <f t="shared" si="0"/>
        <v>77.37752161383294</v>
      </c>
      <c r="O12" s="2">
        <f t="shared" si="0"/>
        <v>82.625047010154191</v>
      </c>
      <c r="P12" s="2">
        <f t="shared" si="0"/>
        <v>0</v>
      </c>
      <c r="Q12" s="2">
        <f t="shared" si="1"/>
        <v>324.18401286077869</v>
      </c>
    </row>
    <row r="13" spans="1:20" x14ac:dyDescent="0.25">
      <c r="A13" s="16">
        <v>9</v>
      </c>
      <c r="B13" s="1">
        <v>1</v>
      </c>
      <c r="C13" s="22" t="s">
        <v>37</v>
      </c>
      <c r="D13" s="1" t="s">
        <v>12</v>
      </c>
      <c r="E13" s="22" t="s">
        <v>16</v>
      </c>
      <c r="F13" s="1" t="s">
        <v>32</v>
      </c>
      <c r="G13" s="9">
        <v>1.66180555555556</v>
      </c>
      <c r="H13" s="9">
        <v>1.99305555555556</v>
      </c>
      <c r="I13" s="9">
        <v>2.03263888888889</v>
      </c>
      <c r="J13" s="12">
        <v>1.9388888888888889</v>
      </c>
      <c r="L13" s="2">
        <f t="shared" si="0"/>
        <v>83.201002925198338</v>
      </c>
      <c r="M13" s="2">
        <f t="shared" si="0"/>
        <v>80.801393728222976</v>
      </c>
      <c r="N13" s="2">
        <f t="shared" si="0"/>
        <v>73.385719166382088</v>
      </c>
      <c r="O13" s="2">
        <f t="shared" si="0"/>
        <v>78.689111747851001</v>
      </c>
      <c r="P13" s="2">
        <f t="shared" si="0"/>
        <v>0</v>
      </c>
      <c r="Q13" s="2">
        <f t="shared" si="1"/>
        <v>316.0772275676544</v>
      </c>
    </row>
    <row r="14" spans="1:20" x14ac:dyDescent="0.25">
      <c r="A14" s="16">
        <v>10</v>
      </c>
      <c r="B14" s="1">
        <v>5</v>
      </c>
      <c r="C14" s="22" t="s">
        <v>11</v>
      </c>
      <c r="D14" s="1" t="s">
        <v>12</v>
      </c>
      <c r="E14" s="22" t="s">
        <v>13</v>
      </c>
      <c r="F14" s="1" t="s">
        <v>14</v>
      </c>
      <c r="G14" s="7">
        <v>1.3826388888888901</v>
      </c>
      <c r="H14" s="7">
        <v>1.6104166666666699</v>
      </c>
      <c r="I14" s="7">
        <v>1.49166666666667</v>
      </c>
      <c r="J14" s="7">
        <v>0</v>
      </c>
      <c r="K14" s="7"/>
      <c r="L14" s="2">
        <f t="shared" si="0"/>
        <v>100</v>
      </c>
      <c r="M14" s="2">
        <f t="shared" si="0"/>
        <v>100</v>
      </c>
      <c r="N14" s="2">
        <f t="shared" si="0"/>
        <v>100</v>
      </c>
      <c r="O14" s="2">
        <f t="shared" si="0"/>
        <v>0</v>
      </c>
      <c r="P14" s="2">
        <f t="shared" si="0"/>
        <v>0</v>
      </c>
      <c r="Q14" s="2">
        <f t="shared" si="1"/>
        <v>300</v>
      </c>
      <c r="R14" s="8"/>
      <c r="S14" s="8"/>
      <c r="T14" s="8"/>
    </row>
    <row r="15" spans="1:20" x14ac:dyDescent="0.25">
      <c r="A15" s="16">
        <v>11</v>
      </c>
      <c r="B15" s="1">
        <v>17</v>
      </c>
      <c r="C15" s="22" t="s">
        <v>45</v>
      </c>
      <c r="D15" s="1" t="s">
        <v>12</v>
      </c>
      <c r="E15" s="22" t="s">
        <v>46</v>
      </c>
      <c r="F15" s="1" t="s">
        <v>17</v>
      </c>
      <c r="G15" s="9">
        <v>2.09236111111111</v>
      </c>
      <c r="H15" s="9">
        <v>2.1423611111111098</v>
      </c>
      <c r="I15" s="9">
        <v>2.0208333333333299</v>
      </c>
      <c r="J15" s="12">
        <v>1.8701388888888888</v>
      </c>
      <c r="L15" s="2">
        <f t="shared" si="0"/>
        <v>66.080318619316387</v>
      </c>
      <c r="M15" s="2">
        <f t="shared" si="0"/>
        <v>75.170178282009928</v>
      </c>
      <c r="N15" s="2">
        <f t="shared" si="0"/>
        <v>73.814432989691014</v>
      </c>
      <c r="O15" s="2">
        <f t="shared" si="0"/>
        <v>81.581878945414047</v>
      </c>
      <c r="P15" s="2">
        <f t="shared" si="0"/>
        <v>0</v>
      </c>
      <c r="Q15" s="2">
        <f t="shared" si="1"/>
        <v>296.64680883643132</v>
      </c>
    </row>
    <row r="16" spans="1:20" x14ac:dyDescent="0.25">
      <c r="A16" s="16">
        <v>12</v>
      </c>
      <c r="B16" s="1">
        <v>15</v>
      </c>
      <c r="C16" s="22" t="s">
        <v>43</v>
      </c>
      <c r="D16" s="1" t="s">
        <v>12</v>
      </c>
      <c r="E16" s="22" t="s">
        <v>16</v>
      </c>
      <c r="F16" s="1" t="s">
        <v>44</v>
      </c>
      <c r="G16" s="9">
        <v>1.8416666666666699</v>
      </c>
      <c r="H16" s="9">
        <v>2.21458333333333</v>
      </c>
      <c r="I16" s="9">
        <v>2.2666666666666702</v>
      </c>
      <c r="J16" s="12">
        <v>2.1159722222222221</v>
      </c>
      <c r="L16" s="2">
        <f t="shared" si="0"/>
        <v>75.07541478129707</v>
      </c>
      <c r="M16" s="2">
        <f t="shared" si="0"/>
        <v>72.71872060206988</v>
      </c>
      <c r="N16" s="2">
        <f t="shared" si="0"/>
        <v>65.808823529411811</v>
      </c>
      <c r="O16" s="2">
        <f t="shared" si="0"/>
        <v>72.103708565802421</v>
      </c>
      <c r="P16" s="2">
        <f t="shared" si="0"/>
        <v>0</v>
      </c>
      <c r="Q16" s="2">
        <f t="shared" si="1"/>
        <v>285.70666747858121</v>
      </c>
    </row>
    <row r="17" spans="1:20" x14ac:dyDescent="0.25">
      <c r="A17" s="16" t="s">
        <v>35</v>
      </c>
      <c r="B17" s="1">
        <v>37</v>
      </c>
      <c r="C17" s="22" t="s">
        <v>18</v>
      </c>
      <c r="D17" s="1" t="s">
        <v>19</v>
      </c>
      <c r="E17" s="22" t="s">
        <v>16</v>
      </c>
      <c r="F17" s="1" t="s">
        <v>20</v>
      </c>
      <c r="G17" s="7">
        <v>1.4791666666666701</v>
      </c>
      <c r="H17" s="7">
        <v>1.74166666666667</v>
      </c>
      <c r="I17" s="7">
        <v>0</v>
      </c>
      <c r="J17" s="7">
        <v>1.7694444444444446</v>
      </c>
      <c r="K17" s="7"/>
      <c r="L17" s="2">
        <f t="shared" si="0"/>
        <v>93.47417840375573</v>
      </c>
      <c r="M17" s="2">
        <f t="shared" si="0"/>
        <v>92.464114832535898</v>
      </c>
      <c r="N17" s="2">
        <f t="shared" si="0"/>
        <v>0</v>
      </c>
      <c r="O17" s="2">
        <f t="shared" si="0"/>
        <v>86.224489795918359</v>
      </c>
      <c r="P17" s="2">
        <f t="shared" si="0"/>
        <v>0</v>
      </c>
      <c r="Q17" s="2">
        <f t="shared" si="1"/>
        <v>272.16278303220997</v>
      </c>
    </row>
    <row r="18" spans="1:20" x14ac:dyDescent="0.25">
      <c r="A18" s="16">
        <v>14</v>
      </c>
      <c r="B18" s="1">
        <v>8</v>
      </c>
      <c r="C18" s="22" t="s">
        <v>22</v>
      </c>
      <c r="D18" s="1" t="s">
        <v>12</v>
      </c>
      <c r="E18" s="22" t="s">
        <v>16</v>
      </c>
      <c r="F18" s="1" t="s">
        <v>17</v>
      </c>
      <c r="G18" s="7">
        <v>1.52013888888889</v>
      </c>
      <c r="H18" s="7">
        <v>1.77152777777778</v>
      </c>
      <c r="I18" s="7">
        <v>1.8104166666666699</v>
      </c>
      <c r="J18" s="7">
        <v>0</v>
      </c>
      <c r="K18" s="7"/>
      <c r="L18" s="2">
        <f t="shared" si="0"/>
        <v>90.954773869346738</v>
      </c>
      <c r="M18" s="2">
        <f t="shared" si="0"/>
        <v>90.905527244218021</v>
      </c>
      <c r="N18" s="2">
        <f t="shared" si="0"/>
        <v>82.393555811277366</v>
      </c>
      <c r="O18" s="2">
        <f t="shared" si="0"/>
        <v>0</v>
      </c>
      <c r="P18" s="2">
        <f t="shared" si="0"/>
        <v>0</v>
      </c>
      <c r="Q18" s="2">
        <f t="shared" si="1"/>
        <v>264.25385692484213</v>
      </c>
    </row>
    <row r="19" spans="1:20" x14ac:dyDescent="0.25">
      <c r="A19" s="16">
        <v>15</v>
      </c>
      <c r="B19" s="1">
        <v>19</v>
      </c>
      <c r="C19" s="22" t="s">
        <v>47</v>
      </c>
      <c r="D19" s="1" t="s">
        <v>12</v>
      </c>
      <c r="E19" s="22" t="s">
        <v>16</v>
      </c>
      <c r="F19" s="1" t="s">
        <v>44</v>
      </c>
      <c r="G19" s="9">
        <v>2.0333333333333301</v>
      </c>
      <c r="H19" s="9">
        <v>2.4187500000000002</v>
      </c>
      <c r="I19" s="9">
        <v>2.4236111111111098</v>
      </c>
      <c r="J19" s="12">
        <v>2.3756944444444446</v>
      </c>
      <c r="L19" s="2">
        <f t="shared" si="0"/>
        <v>67.998633879781593</v>
      </c>
      <c r="M19" s="2">
        <f t="shared" si="0"/>
        <v>66.580534022394616</v>
      </c>
      <c r="N19" s="2">
        <f t="shared" si="0"/>
        <v>61.547277936962921</v>
      </c>
      <c r="O19" s="2">
        <f t="shared" si="0"/>
        <v>64.220988015200234</v>
      </c>
      <c r="P19" s="2">
        <f t="shared" si="0"/>
        <v>0</v>
      </c>
      <c r="Q19" s="2">
        <f t="shared" si="1"/>
        <v>260.34743385433939</v>
      </c>
    </row>
    <row r="20" spans="1:20" x14ac:dyDescent="0.25">
      <c r="A20" s="16">
        <v>16</v>
      </c>
      <c r="B20" s="1">
        <v>31</v>
      </c>
      <c r="C20" s="22" t="s">
        <v>33</v>
      </c>
      <c r="D20" s="1" t="s">
        <v>12</v>
      </c>
      <c r="E20" s="22" t="s">
        <v>34</v>
      </c>
      <c r="F20" s="1" t="s">
        <v>14</v>
      </c>
      <c r="G20" s="9">
        <v>1.6611111111111101</v>
      </c>
      <c r="H20" s="9">
        <v>1.9555555555555599</v>
      </c>
      <c r="I20" s="10">
        <v>0</v>
      </c>
      <c r="J20" s="12">
        <v>1.875</v>
      </c>
      <c r="L20" s="2">
        <f t="shared" si="0"/>
        <v>83.235785953177384</v>
      </c>
      <c r="M20" s="2">
        <f t="shared" si="0"/>
        <v>82.350852272727266</v>
      </c>
      <c r="N20" s="2">
        <f t="shared" si="0"/>
        <v>0</v>
      </c>
      <c r="O20" s="2">
        <f t="shared" si="0"/>
        <v>81.370370370370367</v>
      </c>
      <c r="P20" s="2">
        <f t="shared" si="0"/>
        <v>0</v>
      </c>
      <c r="Q20" s="2">
        <f t="shared" si="1"/>
        <v>246.95700859627505</v>
      </c>
    </row>
    <row r="21" spans="1:20" x14ac:dyDescent="0.25">
      <c r="A21" s="16">
        <v>17</v>
      </c>
      <c r="B21" s="1">
        <v>88</v>
      </c>
      <c r="C21" s="22" t="s">
        <v>56</v>
      </c>
      <c r="D21" s="1" t="s">
        <v>12</v>
      </c>
      <c r="E21" s="22" t="s">
        <v>57</v>
      </c>
      <c r="F21" s="1" t="s">
        <v>17</v>
      </c>
      <c r="G21" s="10">
        <v>0</v>
      </c>
      <c r="H21" s="9">
        <v>1.95902777777778</v>
      </c>
      <c r="I21" s="9">
        <v>1.9111111111111101</v>
      </c>
      <c r="J21" s="12">
        <v>1.8145833333333332</v>
      </c>
      <c r="L21" s="2">
        <f t="shared" ref="L21:P39" si="2">IF(G21=0,0,(G$4/G21)*100)</f>
        <v>0</v>
      </c>
      <c r="M21" s="2">
        <f t="shared" si="2"/>
        <v>82.204891882311315</v>
      </c>
      <c r="N21" s="2">
        <f t="shared" si="2"/>
        <v>78.052325581395564</v>
      </c>
      <c r="O21" s="2">
        <f t="shared" si="2"/>
        <v>84.079601990049753</v>
      </c>
      <c r="P21" s="2">
        <f t="shared" si="2"/>
        <v>0</v>
      </c>
      <c r="Q21" s="2">
        <f t="shared" si="1"/>
        <v>244.33681945375662</v>
      </c>
    </row>
    <row r="22" spans="1:20" x14ac:dyDescent="0.25">
      <c r="A22" s="16">
        <v>18</v>
      </c>
      <c r="B22" s="1">
        <v>35</v>
      </c>
      <c r="C22" s="22" t="s">
        <v>30</v>
      </c>
      <c r="D22" s="1" t="s">
        <v>12</v>
      </c>
      <c r="E22" s="22" t="s">
        <v>16</v>
      </c>
      <c r="F22" s="1" t="s">
        <v>17</v>
      </c>
      <c r="G22" s="9">
        <v>1.5763888888888899</v>
      </c>
      <c r="H22" s="9">
        <v>2.0180555555555602</v>
      </c>
      <c r="I22" s="9">
        <v>2.0493055555555602</v>
      </c>
      <c r="J22" s="10">
        <v>0</v>
      </c>
      <c r="L22" s="2">
        <f t="shared" si="2"/>
        <v>87.709251101321613</v>
      </c>
      <c r="M22" s="2">
        <f t="shared" si="2"/>
        <v>79.800412938747399</v>
      </c>
      <c r="N22" s="2">
        <f t="shared" si="2"/>
        <v>72.788885123686882</v>
      </c>
      <c r="O22" s="2">
        <f t="shared" si="2"/>
        <v>0</v>
      </c>
      <c r="P22" s="2">
        <f t="shared" si="2"/>
        <v>0</v>
      </c>
      <c r="Q22" s="2">
        <f t="shared" si="1"/>
        <v>240.29854916375592</v>
      </c>
    </row>
    <row r="23" spans="1:20" x14ac:dyDescent="0.25">
      <c r="A23" s="16" t="s">
        <v>227</v>
      </c>
      <c r="B23" s="1">
        <v>39</v>
      </c>
      <c r="C23" s="22" t="s">
        <v>39</v>
      </c>
      <c r="D23" s="1" t="s">
        <v>19</v>
      </c>
      <c r="E23" s="22" t="s">
        <v>16</v>
      </c>
      <c r="F23" s="1" t="s">
        <v>40</v>
      </c>
      <c r="G23" s="9">
        <v>1.7291666666666701</v>
      </c>
      <c r="H23" s="9">
        <v>1.9750000000000001</v>
      </c>
      <c r="I23" s="9">
        <v>1.9833333333333301</v>
      </c>
      <c r="J23" s="10">
        <v>0</v>
      </c>
      <c r="L23" s="2">
        <f t="shared" si="2"/>
        <v>79.95983935742963</v>
      </c>
      <c r="M23" s="2">
        <f t="shared" si="2"/>
        <v>81.540084388185818</v>
      </c>
      <c r="N23" s="2">
        <f t="shared" si="2"/>
        <v>75.21008403361374</v>
      </c>
      <c r="O23" s="2">
        <f t="shared" si="2"/>
        <v>0</v>
      </c>
      <c r="P23" s="2">
        <f t="shared" si="2"/>
        <v>0</v>
      </c>
      <c r="Q23" s="2">
        <f t="shared" si="1"/>
        <v>236.71000777922916</v>
      </c>
    </row>
    <row r="24" spans="1:20" x14ac:dyDescent="0.25">
      <c r="A24" s="16">
        <v>20</v>
      </c>
      <c r="B24" s="1">
        <v>56</v>
      </c>
      <c r="C24" s="22" t="s">
        <v>59</v>
      </c>
      <c r="D24" s="1" t="s">
        <v>12</v>
      </c>
      <c r="E24" s="22" t="s">
        <v>60</v>
      </c>
      <c r="F24" s="1" t="s">
        <v>32</v>
      </c>
      <c r="G24" s="10">
        <v>0</v>
      </c>
      <c r="H24" s="9">
        <v>2.0381944444444402</v>
      </c>
      <c r="I24" s="9">
        <v>1.97986111111111</v>
      </c>
      <c r="J24" s="12">
        <v>1.8847222222222222</v>
      </c>
      <c r="L24" s="2">
        <f t="shared" si="2"/>
        <v>0</v>
      </c>
      <c r="M24" s="2">
        <f t="shared" si="2"/>
        <v>79.011925042589752</v>
      </c>
      <c r="N24" s="2">
        <f t="shared" si="2"/>
        <v>75.341985268327122</v>
      </c>
      <c r="O24" s="2">
        <f t="shared" si="2"/>
        <v>80.950626381724405</v>
      </c>
      <c r="P24" s="2">
        <f t="shared" si="2"/>
        <v>0</v>
      </c>
      <c r="Q24" s="2">
        <f t="shared" si="1"/>
        <v>235.30453669264131</v>
      </c>
    </row>
    <row r="25" spans="1:20" x14ac:dyDescent="0.25">
      <c r="A25" s="16" t="s">
        <v>228</v>
      </c>
      <c r="B25" s="1">
        <v>38</v>
      </c>
      <c r="C25" s="22" t="s">
        <v>55</v>
      </c>
      <c r="D25" s="1" t="s">
        <v>19</v>
      </c>
      <c r="E25" s="22" t="s">
        <v>16</v>
      </c>
      <c r="F25" s="1" t="s">
        <v>27</v>
      </c>
      <c r="G25" s="9">
        <v>1.6736111111111101</v>
      </c>
      <c r="H25" s="9">
        <v>0</v>
      </c>
      <c r="I25" s="9">
        <v>2.06111111111111</v>
      </c>
      <c r="J25" s="12">
        <v>1.9513888888888891</v>
      </c>
      <c r="L25" s="2">
        <f t="shared" si="2"/>
        <v>82.614107883817553</v>
      </c>
      <c r="M25" s="2">
        <f t="shared" si="2"/>
        <v>0</v>
      </c>
      <c r="N25" s="2">
        <f t="shared" si="2"/>
        <v>72.371967654986719</v>
      </c>
      <c r="O25" s="2">
        <f t="shared" si="2"/>
        <v>78.185053380782904</v>
      </c>
      <c r="P25" s="2">
        <f t="shared" si="2"/>
        <v>0</v>
      </c>
      <c r="Q25" s="2">
        <f t="shared" si="1"/>
        <v>233.17112891958718</v>
      </c>
    </row>
    <row r="26" spans="1:20" x14ac:dyDescent="0.25">
      <c r="A26" s="16">
        <v>22</v>
      </c>
      <c r="B26" s="1">
        <v>46</v>
      </c>
      <c r="C26" s="22" t="s">
        <v>73</v>
      </c>
      <c r="D26" s="1" t="s">
        <v>12</v>
      </c>
      <c r="E26" s="22" t="s">
        <v>16</v>
      </c>
      <c r="F26" s="1" t="s">
        <v>32</v>
      </c>
      <c r="G26" s="10">
        <v>0</v>
      </c>
      <c r="H26" s="9">
        <v>2.37083333333333</v>
      </c>
      <c r="I26" s="9">
        <v>2.3145833333333301</v>
      </c>
      <c r="J26" s="12">
        <v>2.1708333333333334</v>
      </c>
      <c r="L26" s="2">
        <f t="shared" si="2"/>
        <v>0</v>
      </c>
      <c r="M26" s="2">
        <f t="shared" si="2"/>
        <v>67.926186291740137</v>
      </c>
      <c r="N26" s="2">
        <f t="shared" si="2"/>
        <v>64.446444644464691</v>
      </c>
      <c r="O26" s="2">
        <f t="shared" si="2"/>
        <v>70.281509916826607</v>
      </c>
      <c r="P26" s="2">
        <f t="shared" si="2"/>
        <v>0</v>
      </c>
      <c r="Q26" s="2">
        <f t="shared" si="1"/>
        <v>202.65414085303144</v>
      </c>
    </row>
    <row r="27" spans="1:20" x14ac:dyDescent="0.25">
      <c r="A27" s="16">
        <v>23</v>
      </c>
      <c r="B27" s="1">
        <v>87</v>
      </c>
      <c r="C27" s="22" t="s">
        <v>74</v>
      </c>
      <c r="D27" s="1" t="s">
        <v>12</v>
      </c>
      <c r="E27" s="22" t="s">
        <v>25</v>
      </c>
      <c r="F27" s="1" t="s">
        <v>32</v>
      </c>
      <c r="G27" s="10">
        <v>0</v>
      </c>
      <c r="H27" s="9">
        <v>2.3875000000000002</v>
      </c>
      <c r="I27" s="9">
        <v>2.3888888888888902</v>
      </c>
      <c r="J27" s="12">
        <v>2.2395833333333335</v>
      </c>
      <c r="L27" s="2">
        <f t="shared" si="2"/>
        <v>0</v>
      </c>
      <c r="M27" s="2">
        <f t="shared" si="2"/>
        <v>67.452006980802921</v>
      </c>
      <c r="N27" s="2">
        <f t="shared" si="2"/>
        <v>62.441860465116385</v>
      </c>
      <c r="O27" s="2">
        <f t="shared" si="2"/>
        <v>68.124031007751938</v>
      </c>
      <c r="P27" s="2">
        <f t="shared" si="2"/>
        <v>0</v>
      </c>
      <c r="Q27" s="2">
        <f t="shared" si="1"/>
        <v>198.01789845367125</v>
      </c>
    </row>
    <row r="28" spans="1:20" x14ac:dyDescent="0.25">
      <c r="A28" s="16">
        <v>24</v>
      </c>
      <c r="B28" s="1">
        <v>82</v>
      </c>
      <c r="C28" s="22" t="s">
        <v>48</v>
      </c>
      <c r="D28" s="1" t="s">
        <v>12</v>
      </c>
      <c r="E28" s="22" t="s">
        <v>13</v>
      </c>
      <c r="F28" s="1" t="s">
        <v>14</v>
      </c>
      <c r="G28" s="9">
        <v>0</v>
      </c>
      <c r="H28" s="9">
        <v>1.6111111111111101</v>
      </c>
      <c r="I28" s="9">
        <v>1.5763888888888899</v>
      </c>
      <c r="J28" s="10">
        <v>0</v>
      </c>
      <c r="L28" s="2">
        <f t="shared" si="2"/>
        <v>0</v>
      </c>
      <c r="M28" s="2">
        <f t="shared" si="2"/>
        <v>99.956896551724412</v>
      </c>
      <c r="N28" s="2">
        <f t="shared" si="2"/>
        <v>94.625550660793095</v>
      </c>
      <c r="O28" s="2">
        <f t="shared" si="2"/>
        <v>0</v>
      </c>
      <c r="P28" s="2">
        <f t="shared" si="2"/>
        <v>0</v>
      </c>
      <c r="Q28" s="2">
        <f t="shared" si="1"/>
        <v>194.58244721251751</v>
      </c>
    </row>
    <row r="29" spans="1:20" x14ac:dyDescent="0.25">
      <c r="A29" s="16">
        <v>25</v>
      </c>
      <c r="B29" s="1">
        <v>14</v>
      </c>
      <c r="C29" s="22" t="s">
        <v>49</v>
      </c>
      <c r="D29" s="1" t="s">
        <v>12</v>
      </c>
      <c r="E29" s="22" t="s">
        <v>13</v>
      </c>
      <c r="F29" s="1" t="s">
        <v>17</v>
      </c>
      <c r="G29" s="7">
        <v>1.45625</v>
      </c>
      <c r="H29" s="9">
        <v>0</v>
      </c>
      <c r="I29" s="7">
        <v>1.7736111111111099</v>
      </c>
      <c r="J29" s="7">
        <v>0</v>
      </c>
      <c r="K29" s="7"/>
      <c r="L29" s="2">
        <f t="shared" si="2"/>
        <v>94.945159752026782</v>
      </c>
      <c r="M29" s="2">
        <f t="shared" si="2"/>
        <v>0</v>
      </c>
      <c r="N29" s="2">
        <f t="shared" si="2"/>
        <v>84.103367267032354</v>
      </c>
      <c r="O29" s="2">
        <f t="shared" si="2"/>
        <v>0</v>
      </c>
      <c r="P29" s="2">
        <f t="shared" si="2"/>
        <v>0</v>
      </c>
      <c r="Q29" s="2">
        <f t="shared" si="1"/>
        <v>179.04852701905912</v>
      </c>
      <c r="R29" s="8"/>
      <c r="S29" s="8"/>
      <c r="T29" s="8"/>
    </row>
    <row r="30" spans="1:20" x14ac:dyDescent="0.25">
      <c r="A30" s="16" t="s">
        <v>229</v>
      </c>
      <c r="B30" s="1">
        <v>84</v>
      </c>
      <c r="C30" s="22" t="s">
        <v>84</v>
      </c>
      <c r="D30" s="1" t="s">
        <v>19</v>
      </c>
      <c r="E30" s="22" t="s">
        <v>25</v>
      </c>
      <c r="F30" s="1" t="s">
        <v>27</v>
      </c>
      <c r="G30" s="10">
        <v>0</v>
      </c>
      <c r="H30" s="12">
        <v>2.8666666666666698</v>
      </c>
      <c r="I30" s="9">
        <v>2.6701388888888902</v>
      </c>
      <c r="J30" s="12">
        <v>2.4472222222222224</v>
      </c>
      <c r="L30" s="2">
        <f t="shared" si="2"/>
        <v>0</v>
      </c>
      <c r="M30" s="2">
        <f t="shared" si="2"/>
        <v>56.177325581395401</v>
      </c>
      <c r="N30" s="2">
        <f t="shared" si="2"/>
        <v>55.864759427828446</v>
      </c>
      <c r="O30" s="2">
        <f t="shared" si="2"/>
        <v>62.343927355278083</v>
      </c>
      <c r="P30" s="2">
        <f t="shared" si="2"/>
        <v>0</v>
      </c>
      <c r="Q30" s="2">
        <f t="shared" si="1"/>
        <v>174.38601236450194</v>
      </c>
    </row>
    <row r="31" spans="1:20" x14ac:dyDescent="0.25">
      <c r="A31" s="16">
        <v>27</v>
      </c>
      <c r="B31" s="1">
        <v>85</v>
      </c>
      <c r="C31" s="22" t="s">
        <v>85</v>
      </c>
      <c r="D31" s="1" t="s">
        <v>12</v>
      </c>
      <c r="E31" s="22" t="s">
        <v>25</v>
      </c>
      <c r="F31" s="1" t="s">
        <v>17</v>
      </c>
      <c r="G31" s="10">
        <v>0</v>
      </c>
      <c r="H31" s="12">
        <v>2.8666666666666698</v>
      </c>
      <c r="I31" s="9">
        <v>2.6708333333333298</v>
      </c>
      <c r="J31" s="12">
        <v>2.4479166666666665</v>
      </c>
      <c r="L31" s="2">
        <f t="shared" si="2"/>
        <v>0</v>
      </c>
      <c r="M31" s="2">
        <f t="shared" si="2"/>
        <v>56.177325581395401</v>
      </c>
      <c r="N31" s="2">
        <f t="shared" si="2"/>
        <v>55.850234009360577</v>
      </c>
      <c r="O31" s="2">
        <f t="shared" si="2"/>
        <v>62.326241134751783</v>
      </c>
      <c r="P31" s="2">
        <f t="shared" si="2"/>
        <v>0</v>
      </c>
      <c r="Q31" s="2">
        <f t="shared" si="1"/>
        <v>174.35380072550777</v>
      </c>
    </row>
    <row r="32" spans="1:20" x14ac:dyDescent="0.25">
      <c r="A32" s="16">
        <v>28</v>
      </c>
      <c r="B32" s="1">
        <v>30</v>
      </c>
      <c r="C32" s="22" t="s">
        <v>38</v>
      </c>
      <c r="D32" s="1" t="s">
        <v>12</v>
      </c>
      <c r="E32" s="22" t="s">
        <v>16</v>
      </c>
      <c r="F32" s="1" t="s">
        <v>32</v>
      </c>
      <c r="G32" s="9">
        <v>1.7291666666666701</v>
      </c>
      <c r="H32" s="9">
        <v>1.97152777777778</v>
      </c>
      <c r="I32" s="10">
        <v>0</v>
      </c>
      <c r="J32" s="10">
        <v>0</v>
      </c>
      <c r="L32" s="2">
        <f t="shared" si="2"/>
        <v>79.95983935742963</v>
      </c>
      <c r="M32" s="2">
        <f t="shared" si="2"/>
        <v>81.68369144064819</v>
      </c>
      <c r="N32" s="2">
        <f t="shared" si="2"/>
        <v>0</v>
      </c>
      <c r="O32" s="2">
        <f t="shared" si="2"/>
        <v>0</v>
      </c>
      <c r="P32" s="2">
        <f t="shared" si="2"/>
        <v>0</v>
      </c>
      <c r="Q32" s="2">
        <f t="shared" si="1"/>
        <v>161.64353079807782</v>
      </c>
    </row>
    <row r="33" spans="1:17" x14ac:dyDescent="0.25">
      <c r="A33" s="16">
        <v>29</v>
      </c>
      <c r="B33" s="1">
        <v>36</v>
      </c>
      <c r="C33" s="22" t="s">
        <v>41</v>
      </c>
      <c r="D33" s="1" t="s">
        <v>12</v>
      </c>
      <c r="E33" s="22" t="s">
        <v>42</v>
      </c>
      <c r="F33" s="1" t="s">
        <v>17</v>
      </c>
      <c r="G33" s="9">
        <v>1.6937500000000001</v>
      </c>
      <c r="H33" s="9">
        <v>2.02708333333333</v>
      </c>
      <c r="I33" s="10">
        <v>0</v>
      </c>
      <c r="J33" s="10">
        <v>0</v>
      </c>
      <c r="L33" s="2">
        <f t="shared" si="2"/>
        <v>81.63181631816326</v>
      </c>
      <c r="M33" s="2">
        <f t="shared" si="2"/>
        <v>79.445015416238732</v>
      </c>
      <c r="N33" s="2">
        <f t="shared" si="2"/>
        <v>0</v>
      </c>
      <c r="O33" s="2">
        <f t="shared" si="2"/>
        <v>0</v>
      </c>
      <c r="P33" s="2">
        <f t="shared" si="2"/>
        <v>0</v>
      </c>
      <c r="Q33" s="2">
        <f t="shared" si="1"/>
        <v>161.07683173440199</v>
      </c>
    </row>
    <row r="34" spans="1:17" x14ac:dyDescent="0.25">
      <c r="A34" s="16">
        <v>30</v>
      </c>
      <c r="B34" s="1">
        <v>61</v>
      </c>
      <c r="C34" s="22" t="s">
        <v>50</v>
      </c>
      <c r="D34" s="1" t="s">
        <v>12</v>
      </c>
      <c r="E34" s="22" t="s">
        <v>51</v>
      </c>
      <c r="F34" s="1" t="s">
        <v>14</v>
      </c>
      <c r="G34" s="10">
        <v>0</v>
      </c>
      <c r="H34" s="9">
        <v>1.77986111111111</v>
      </c>
      <c r="I34" s="9">
        <v>2.2000000000000002</v>
      </c>
      <c r="J34" s="10">
        <v>0</v>
      </c>
      <c r="L34" s="2">
        <f t="shared" si="2"/>
        <v>0</v>
      </c>
      <c r="M34" s="2">
        <f t="shared" si="2"/>
        <v>90.479906359734926</v>
      </c>
      <c r="N34" s="2">
        <f t="shared" si="2"/>
        <v>67.803030303030454</v>
      </c>
      <c r="O34" s="2">
        <f t="shared" si="2"/>
        <v>0</v>
      </c>
      <c r="P34" s="2">
        <f t="shared" si="2"/>
        <v>0</v>
      </c>
      <c r="Q34" s="2">
        <f t="shared" si="1"/>
        <v>158.28293666276539</v>
      </c>
    </row>
    <row r="35" spans="1:17" x14ac:dyDescent="0.25">
      <c r="A35" s="16">
        <v>31</v>
      </c>
      <c r="B35" s="1">
        <v>97</v>
      </c>
      <c r="C35" s="22" t="s">
        <v>95</v>
      </c>
      <c r="D35" s="1" t="s">
        <v>12</v>
      </c>
      <c r="E35" s="1" t="s">
        <v>16</v>
      </c>
      <c r="F35" s="1" t="s">
        <v>17</v>
      </c>
      <c r="G35" s="10">
        <v>0</v>
      </c>
      <c r="H35" s="10">
        <v>0</v>
      </c>
      <c r="I35" s="9">
        <v>1.9541666666666699</v>
      </c>
      <c r="J35" s="12">
        <v>1.8625</v>
      </c>
      <c r="L35" s="2">
        <f t="shared" si="2"/>
        <v>0</v>
      </c>
      <c r="M35" s="2">
        <f t="shared" si="2"/>
        <v>0</v>
      </c>
      <c r="N35" s="2">
        <f t="shared" si="2"/>
        <v>76.332622601279368</v>
      </c>
      <c r="O35" s="2">
        <f t="shared" si="2"/>
        <v>81.916480238627884</v>
      </c>
      <c r="P35" s="2">
        <f t="shared" si="2"/>
        <v>0</v>
      </c>
      <c r="Q35" s="2">
        <f t="shared" si="1"/>
        <v>158.24910283990727</v>
      </c>
    </row>
    <row r="36" spans="1:17" x14ac:dyDescent="0.25">
      <c r="A36" s="16">
        <v>32</v>
      </c>
      <c r="B36" s="1">
        <v>102</v>
      </c>
      <c r="C36" s="22" t="s">
        <v>101</v>
      </c>
      <c r="D36" s="1" t="s">
        <v>12</v>
      </c>
      <c r="E36" s="22" t="s">
        <v>102</v>
      </c>
      <c r="F36" s="1" t="s">
        <v>17</v>
      </c>
      <c r="G36" s="10">
        <v>0</v>
      </c>
      <c r="H36" s="10">
        <v>0</v>
      </c>
      <c r="I36" s="9">
        <v>2.2062499999999998</v>
      </c>
      <c r="J36" s="12">
        <v>2.0423611111111111</v>
      </c>
      <c r="L36" s="2">
        <f t="shared" si="2"/>
        <v>0</v>
      </c>
      <c r="M36" s="2">
        <f t="shared" si="2"/>
        <v>0</v>
      </c>
      <c r="N36" s="2">
        <f t="shared" si="2"/>
        <v>67.610953729934053</v>
      </c>
      <c r="O36" s="2">
        <f t="shared" si="2"/>
        <v>74.702482148928937</v>
      </c>
      <c r="P36" s="2">
        <f t="shared" si="2"/>
        <v>0</v>
      </c>
      <c r="Q36" s="2">
        <f t="shared" si="1"/>
        <v>142.313435878863</v>
      </c>
    </row>
    <row r="37" spans="1:17" x14ac:dyDescent="0.25">
      <c r="A37" s="16">
        <v>33</v>
      </c>
      <c r="B37" s="1">
        <v>81</v>
      </c>
      <c r="C37" s="22" t="s">
        <v>78</v>
      </c>
      <c r="D37" s="1" t="s">
        <v>12</v>
      </c>
      <c r="E37" s="22" t="s">
        <v>60</v>
      </c>
      <c r="F37" s="1" t="s">
        <v>17</v>
      </c>
      <c r="G37" s="10">
        <v>0</v>
      </c>
      <c r="H37" s="12">
        <v>2.4187500000000002</v>
      </c>
      <c r="I37" s="9">
        <v>2.2055555555555602</v>
      </c>
      <c r="J37" s="10">
        <v>0</v>
      </c>
      <c r="L37" s="2">
        <f t="shared" si="2"/>
        <v>0</v>
      </c>
      <c r="M37" s="2">
        <f t="shared" si="2"/>
        <v>66.580534022394616</v>
      </c>
      <c r="N37" s="2">
        <f t="shared" si="2"/>
        <v>67.632241813602022</v>
      </c>
      <c r="O37" s="2">
        <f t="shared" si="2"/>
        <v>0</v>
      </c>
      <c r="P37" s="2">
        <f t="shared" si="2"/>
        <v>0</v>
      </c>
      <c r="Q37" s="2">
        <f t="shared" si="1"/>
        <v>134.21277583599664</v>
      </c>
    </row>
    <row r="38" spans="1:17" x14ac:dyDescent="0.25">
      <c r="A38" s="16" t="s">
        <v>188</v>
      </c>
      <c r="B38" s="1">
        <v>98</v>
      </c>
      <c r="C38" s="22" t="s">
        <v>105</v>
      </c>
      <c r="D38" s="1" t="s">
        <v>19</v>
      </c>
      <c r="E38" s="1" t="s">
        <v>16</v>
      </c>
      <c r="F38" s="1" t="s">
        <v>27</v>
      </c>
      <c r="G38" s="10">
        <v>0</v>
      </c>
      <c r="H38" s="10">
        <v>0</v>
      </c>
      <c r="I38" s="9">
        <v>2.3305555555555602</v>
      </c>
      <c r="J38" s="12">
        <v>2.2048611111111112</v>
      </c>
      <c r="L38" s="2">
        <f t="shared" si="2"/>
        <v>0</v>
      </c>
      <c r="M38" s="2">
        <f t="shared" si="2"/>
        <v>0</v>
      </c>
      <c r="N38" s="2">
        <f t="shared" si="2"/>
        <v>64.004767580452935</v>
      </c>
      <c r="O38" s="2">
        <f t="shared" si="2"/>
        <v>69.196850393700785</v>
      </c>
      <c r="P38" s="2">
        <f t="shared" si="2"/>
        <v>0</v>
      </c>
      <c r="Q38" s="2">
        <f t="shared" si="1"/>
        <v>133.20161797415372</v>
      </c>
    </row>
    <row r="39" spans="1:17" x14ac:dyDescent="0.25">
      <c r="A39" s="16" t="s">
        <v>230</v>
      </c>
      <c r="B39" s="1">
        <v>75</v>
      </c>
      <c r="C39" s="22" t="s">
        <v>77</v>
      </c>
      <c r="D39" s="1" t="s">
        <v>19</v>
      </c>
      <c r="E39" s="22" t="s">
        <v>60</v>
      </c>
      <c r="F39" s="1" t="s">
        <v>40</v>
      </c>
      <c r="G39" s="10">
        <v>0</v>
      </c>
      <c r="H39" s="9">
        <v>2.41041666666667</v>
      </c>
      <c r="I39" s="9">
        <v>2.4222222222222198</v>
      </c>
      <c r="J39" s="10">
        <v>0</v>
      </c>
      <c r="L39" s="2">
        <f t="shared" si="2"/>
        <v>0</v>
      </c>
      <c r="M39" s="2">
        <f t="shared" si="2"/>
        <v>66.810717372515171</v>
      </c>
      <c r="N39" s="2">
        <f t="shared" si="2"/>
        <v>61.582568807339641</v>
      </c>
      <c r="O39" s="2">
        <f t="shared" si="2"/>
        <v>0</v>
      </c>
      <c r="P39" s="2">
        <f t="shared" si="2"/>
        <v>0</v>
      </c>
      <c r="Q39" s="2">
        <f t="shared" si="1"/>
        <v>128.39328617985481</v>
      </c>
    </row>
    <row r="40" spans="1:17" x14ac:dyDescent="0.25">
      <c r="A40" s="16">
        <v>36</v>
      </c>
      <c r="B40" s="1">
        <v>67</v>
      </c>
      <c r="C40" s="22" t="s">
        <v>83</v>
      </c>
      <c r="D40" s="1" t="s">
        <v>12</v>
      </c>
      <c r="E40" s="22" t="s">
        <v>60</v>
      </c>
      <c r="F40" s="1" t="s">
        <v>17</v>
      </c>
      <c r="G40" s="10">
        <v>0</v>
      </c>
      <c r="H40" s="12">
        <v>2.7437499999999999</v>
      </c>
      <c r="I40" s="9">
        <v>2.6479166666666698</v>
      </c>
      <c r="J40" s="10">
        <v>0</v>
      </c>
      <c r="L40" s="2">
        <f t="shared" ref="L40:P55" si="3">IF(G40=0,0,(G$4/G40)*100)</f>
        <v>0</v>
      </c>
      <c r="M40" s="2">
        <f t="shared" si="3"/>
        <v>58.69400151860301</v>
      </c>
      <c r="N40" s="2">
        <f t="shared" si="3"/>
        <v>56.333595594020515</v>
      </c>
      <c r="O40" s="2">
        <f t="shared" si="3"/>
        <v>0</v>
      </c>
      <c r="P40" s="2">
        <f t="shared" si="3"/>
        <v>0</v>
      </c>
      <c r="Q40" s="2">
        <f t="shared" si="1"/>
        <v>115.02759711262352</v>
      </c>
    </row>
    <row r="41" spans="1:17" x14ac:dyDescent="0.25">
      <c r="A41" s="16" t="s">
        <v>231</v>
      </c>
      <c r="B41" s="1">
        <v>50</v>
      </c>
      <c r="C41" s="22" t="s">
        <v>86</v>
      </c>
      <c r="D41" s="1" t="s">
        <v>19</v>
      </c>
      <c r="E41" s="22" t="s">
        <v>60</v>
      </c>
      <c r="F41" s="1" t="s">
        <v>27</v>
      </c>
      <c r="G41" s="10">
        <v>0</v>
      </c>
      <c r="H41" s="12">
        <v>2.8861111111111102</v>
      </c>
      <c r="I41" s="9">
        <v>2.84791666666667</v>
      </c>
      <c r="J41" s="10">
        <v>0</v>
      </c>
      <c r="L41" s="2">
        <f t="shared" si="3"/>
        <v>0</v>
      </c>
      <c r="M41" s="2">
        <f t="shared" si="3"/>
        <v>55.798845043311005</v>
      </c>
      <c r="N41" s="2">
        <f t="shared" si="3"/>
        <v>52.37746891002201</v>
      </c>
      <c r="O41" s="2">
        <f t="shared" si="3"/>
        <v>0</v>
      </c>
      <c r="P41" s="2">
        <f t="shared" si="3"/>
        <v>0</v>
      </c>
      <c r="Q41" s="2">
        <f t="shared" si="1"/>
        <v>108.17631395333302</v>
      </c>
    </row>
    <row r="42" spans="1:17" x14ac:dyDescent="0.25">
      <c r="A42" s="1">
        <v>38</v>
      </c>
      <c r="B42" s="1">
        <v>116</v>
      </c>
      <c r="C42" s="22" t="s">
        <v>232</v>
      </c>
      <c r="D42" s="1" t="s">
        <v>12</v>
      </c>
      <c r="E42" s="22" t="s">
        <v>233</v>
      </c>
      <c r="F42" s="1" t="s">
        <v>29</v>
      </c>
      <c r="G42" s="10">
        <v>0</v>
      </c>
      <c r="H42" s="10">
        <v>0</v>
      </c>
      <c r="I42" s="10">
        <v>0</v>
      </c>
      <c r="J42" s="12">
        <v>1.5256944444444445</v>
      </c>
      <c r="L42" s="2">
        <f t="shared" si="3"/>
        <v>0</v>
      </c>
      <c r="M42" s="2">
        <f t="shared" si="3"/>
        <v>0</v>
      </c>
      <c r="N42" s="2">
        <f t="shared" si="3"/>
        <v>0</v>
      </c>
      <c r="O42" s="2">
        <f t="shared" si="3"/>
        <v>100</v>
      </c>
      <c r="P42" s="2">
        <f t="shared" si="3"/>
        <v>0</v>
      </c>
      <c r="Q42" s="2">
        <f t="shared" si="1"/>
        <v>100</v>
      </c>
    </row>
    <row r="43" spans="1:17" x14ac:dyDescent="0.25">
      <c r="A43" s="1">
        <v>39</v>
      </c>
      <c r="B43" s="1">
        <v>27</v>
      </c>
      <c r="C43" s="22" t="s">
        <v>116</v>
      </c>
      <c r="D43" s="1" t="s">
        <v>12</v>
      </c>
      <c r="E43" s="1" t="s">
        <v>16</v>
      </c>
      <c r="F43" s="1" t="s">
        <v>29</v>
      </c>
      <c r="G43" s="10">
        <v>0</v>
      </c>
      <c r="H43" s="10">
        <v>0</v>
      </c>
      <c r="I43" s="10">
        <v>0</v>
      </c>
      <c r="J43" s="12">
        <v>1.6659722222222222</v>
      </c>
      <c r="L43" s="2">
        <f t="shared" si="3"/>
        <v>0</v>
      </c>
      <c r="M43" s="2">
        <v>0</v>
      </c>
      <c r="N43" s="2">
        <f t="shared" si="3"/>
        <v>0</v>
      </c>
      <c r="O43" s="2">
        <f t="shared" si="3"/>
        <v>91.57982492705294</v>
      </c>
      <c r="P43" s="2">
        <f t="shared" si="3"/>
        <v>0</v>
      </c>
      <c r="Q43" s="2">
        <f t="shared" si="1"/>
        <v>91.57982492705294</v>
      </c>
    </row>
    <row r="44" spans="1:17" x14ac:dyDescent="0.25">
      <c r="A44" s="16">
        <v>40</v>
      </c>
      <c r="B44" s="1">
        <v>89</v>
      </c>
      <c r="C44" s="22" t="s">
        <v>52</v>
      </c>
      <c r="D44" s="1" t="s">
        <v>12</v>
      </c>
      <c r="E44" s="22" t="s">
        <v>16</v>
      </c>
      <c r="F44" s="1" t="s">
        <v>17</v>
      </c>
      <c r="G44" s="10">
        <v>0</v>
      </c>
      <c r="H44" s="9">
        <v>1.8256944444444401</v>
      </c>
      <c r="I44" s="10">
        <v>0</v>
      </c>
      <c r="J44" s="10">
        <v>0</v>
      </c>
      <c r="L44" s="2">
        <f t="shared" si="3"/>
        <v>0</v>
      </c>
      <c r="M44" s="2">
        <f t="shared" si="3"/>
        <v>88.208444275390278</v>
      </c>
      <c r="N44" s="2">
        <f t="shared" si="3"/>
        <v>0</v>
      </c>
      <c r="O44" s="2">
        <f t="shared" si="3"/>
        <v>0</v>
      </c>
      <c r="P44" s="2">
        <f t="shared" si="3"/>
        <v>0</v>
      </c>
      <c r="Q44" s="2">
        <f t="shared" si="1"/>
        <v>88.208444275390278</v>
      </c>
    </row>
    <row r="45" spans="1:17" x14ac:dyDescent="0.25">
      <c r="A45" s="16">
        <v>41</v>
      </c>
      <c r="B45" s="1">
        <v>2</v>
      </c>
      <c r="C45" s="22" t="s">
        <v>53</v>
      </c>
      <c r="D45" s="1" t="s">
        <v>12</v>
      </c>
      <c r="E45" s="22" t="s">
        <v>54</v>
      </c>
      <c r="F45" s="1" t="s">
        <v>14</v>
      </c>
      <c r="G45" s="9">
        <v>1.63611111111111</v>
      </c>
      <c r="H45" s="9">
        <v>0</v>
      </c>
      <c r="I45" s="10">
        <v>0</v>
      </c>
      <c r="J45" s="10">
        <v>0</v>
      </c>
      <c r="L45" s="2">
        <f t="shared" si="3"/>
        <v>84.507640067911851</v>
      </c>
      <c r="M45" s="2">
        <f t="shared" si="3"/>
        <v>0</v>
      </c>
      <c r="N45" s="2">
        <f t="shared" si="3"/>
        <v>0</v>
      </c>
      <c r="O45" s="2">
        <f t="shared" si="3"/>
        <v>0</v>
      </c>
      <c r="P45" s="2">
        <f t="shared" si="3"/>
        <v>0</v>
      </c>
      <c r="Q45" s="2">
        <f t="shared" si="1"/>
        <v>84.507640067911851</v>
      </c>
    </row>
    <row r="46" spans="1:17" x14ac:dyDescent="0.25">
      <c r="A46" s="16">
        <v>42</v>
      </c>
      <c r="B46" s="1">
        <v>80</v>
      </c>
      <c r="C46" s="22" t="s">
        <v>58</v>
      </c>
      <c r="D46" s="1" t="s">
        <v>12</v>
      </c>
      <c r="E46" s="22" t="s">
        <v>16</v>
      </c>
      <c r="F46" s="1" t="s">
        <v>17</v>
      </c>
      <c r="G46" s="10">
        <v>0</v>
      </c>
      <c r="H46" s="9">
        <v>1.97569444444444</v>
      </c>
      <c r="I46" s="10">
        <v>0</v>
      </c>
      <c r="J46" s="10">
        <v>0</v>
      </c>
      <c r="L46" s="2">
        <f t="shared" si="3"/>
        <v>0</v>
      </c>
      <c r="M46" s="2">
        <f t="shared" si="3"/>
        <v>81.511423550088224</v>
      </c>
      <c r="N46" s="2">
        <f t="shared" si="3"/>
        <v>0</v>
      </c>
      <c r="O46" s="2">
        <f t="shared" si="3"/>
        <v>0</v>
      </c>
      <c r="P46" s="2">
        <f t="shared" si="3"/>
        <v>0</v>
      </c>
      <c r="Q46" s="2">
        <f t="shared" si="1"/>
        <v>81.511423550088224</v>
      </c>
    </row>
    <row r="47" spans="1:17" x14ac:dyDescent="0.25">
      <c r="A47" s="16">
        <v>43</v>
      </c>
      <c r="B47" s="1">
        <v>113</v>
      </c>
      <c r="C47" s="22" t="s">
        <v>234</v>
      </c>
      <c r="D47" s="1" t="s">
        <v>12</v>
      </c>
      <c r="E47" s="22" t="s">
        <v>60</v>
      </c>
      <c r="F47" s="1" t="s">
        <v>14</v>
      </c>
      <c r="G47" s="10">
        <v>0</v>
      </c>
      <c r="H47" s="10">
        <v>0</v>
      </c>
      <c r="I47" s="10">
        <v>0</v>
      </c>
      <c r="J47" s="12">
        <v>1.8965277777777778</v>
      </c>
      <c r="L47" s="2">
        <f t="shared" si="3"/>
        <v>0</v>
      </c>
      <c r="M47" s="2">
        <f t="shared" si="3"/>
        <v>0</v>
      </c>
      <c r="N47" s="2">
        <f t="shared" si="3"/>
        <v>0</v>
      </c>
      <c r="O47" s="2">
        <f t="shared" si="3"/>
        <v>80.446722812156722</v>
      </c>
      <c r="P47" s="2">
        <f t="shared" si="3"/>
        <v>0</v>
      </c>
      <c r="Q47" s="2">
        <f t="shared" si="1"/>
        <v>80.446722812156722</v>
      </c>
    </row>
    <row r="48" spans="1:17" x14ac:dyDescent="0.25">
      <c r="A48" s="16">
        <v>44</v>
      </c>
      <c r="B48" s="1">
        <v>68</v>
      </c>
      <c r="C48" s="22" t="s">
        <v>61</v>
      </c>
      <c r="D48" s="1" t="s">
        <v>12</v>
      </c>
      <c r="E48" s="22" t="s">
        <v>62</v>
      </c>
      <c r="F48" s="1" t="s">
        <v>29</v>
      </c>
      <c r="G48" s="10">
        <v>0</v>
      </c>
      <c r="H48" s="9">
        <v>2.0604166666666699</v>
      </c>
      <c r="I48" s="10">
        <v>0</v>
      </c>
      <c r="J48" s="10">
        <v>0</v>
      </c>
      <c r="L48" s="2">
        <f t="shared" si="3"/>
        <v>0</v>
      </c>
      <c r="M48" s="2">
        <f t="shared" si="3"/>
        <v>78.159757330637049</v>
      </c>
      <c r="N48" s="2">
        <f t="shared" si="3"/>
        <v>0</v>
      </c>
      <c r="O48" s="2">
        <f t="shared" si="3"/>
        <v>0</v>
      </c>
      <c r="P48" s="2">
        <f t="shared" si="3"/>
        <v>0</v>
      </c>
      <c r="Q48" s="2">
        <f t="shared" si="1"/>
        <v>78.159757330637049</v>
      </c>
    </row>
    <row r="49" spans="1:17" x14ac:dyDescent="0.25">
      <c r="A49" s="16">
        <v>45</v>
      </c>
      <c r="B49" s="1">
        <v>110</v>
      </c>
      <c r="C49" s="22" t="s">
        <v>91</v>
      </c>
      <c r="D49" s="1" t="s">
        <v>12</v>
      </c>
      <c r="E49" s="22" t="s">
        <v>92</v>
      </c>
      <c r="F49" s="1" t="s">
        <v>44</v>
      </c>
      <c r="G49" s="10">
        <v>0</v>
      </c>
      <c r="H49" s="10">
        <v>0</v>
      </c>
      <c r="I49" s="9">
        <v>1.9180555555555601</v>
      </c>
      <c r="J49" s="10">
        <v>0</v>
      </c>
      <c r="L49" s="2">
        <f t="shared" si="3"/>
        <v>0</v>
      </c>
      <c r="M49" s="2">
        <f t="shared" si="3"/>
        <v>0</v>
      </c>
      <c r="N49" s="2">
        <f t="shared" si="3"/>
        <v>77.769732078204186</v>
      </c>
      <c r="O49" s="2">
        <f t="shared" si="3"/>
        <v>0</v>
      </c>
      <c r="P49" s="2">
        <f t="shared" si="3"/>
        <v>0</v>
      </c>
      <c r="Q49" s="2">
        <f t="shared" si="1"/>
        <v>77.769732078204186</v>
      </c>
    </row>
    <row r="50" spans="1:17" x14ac:dyDescent="0.25">
      <c r="A50" s="16">
        <v>46</v>
      </c>
      <c r="B50" s="1">
        <v>111</v>
      </c>
      <c r="C50" s="22" t="s">
        <v>93</v>
      </c>
      <c r="D50" s="1" t="s">
        <v>12</v>
      </c>
      <c r="E50" s="22" t="s">
        <v>57</v>
      </c>
      <c r="F50" s="1" t="s">
        <v>17</v>
      </c>
      <c r="G50" s="10">
        <v>0</v>
      </c>
      <c r="H50" s="10">
        <v>0</v>
      </c>
      <c r="I50" s="9">
        <v>1.9215277777777799</v>
      </c>
      <c r="J50" s="10">
        <v>0</v>
      </c>
      <c r="L50" s="2">
        <f t="shared" si="3"/>
        <v>0</v>
      </c>
      <c r="M50" s="2">
        <f t="shared" si="3"/>
        <v>0</v>
      </c>
      <c r="N50" s="2">
        <f t="shared" si="3"/>
        <v>77.629201301048155</v>
      </c>
      <c r="O50" s="2">
        <f t="shared" si="3"/>
        <v>0</v>
      </c>
      <c r="P50" s="2">
        <f t="shared" si="3"/>
        <v>0</v>
      </c>
      <c r="Q50" s="2">
        <f t="shared" si="1"/>
        <v>77.629201301048155</v>
      </c>
    </row>
    <row r="51" spans="1:17" x14ac:dyDescent="0.25">
      <c r="A51" s="16" t="s">
        <v>235</v>
      </c>
      <c r="B51" s="1">
        <v>70</v>
      </c>
      <c r="C51" s="29" t="s">
        <v>63</v>
      </c>
      <c r="D51" s="1" t="s">
        <v>19</v>
      </c>
      <c r="E51" s="22" t="s">
        <v>64</v>
      </c>
      <c r="F51" s="1" t="s">
        <v>27</v>
      </c>
      <c r="G51" s="10">
        <v>0</v>
      </c>
      <c r="H51" s="9">
        <v>2.0826388888888898</v>
      </c>
      <c r="I51" s="10">
        <v>0</v>
      </c>
      <c r="J51" s="10">
        <v>0</v>
      </c>
      <c r="L51" s="2">
        <f t="shared" si="3"/>
        <v>0</v>
      </c>
      <c r="M51" s="2">
        <f t="shared" si="3"/>
        <v>77.325775258419597</v>
      </c>
      <c r="N51" s="2">
        <f t="shared" si="3"/>
        <v>0</v>
      </c>
      <c r="O51" s="2">
        <f t="shared" si="3"/>
        <v>0</v>
      </c>
      <c r="P51" s="2">
        <f t="shared" si="3"/>
        <v>0</v>
      </c>
      <c r="Q51" s="2">
        <f t="shared" si="1"/>
        <v>77.325775258419597</v>
      </c>
    </row>
    <row r="52" spans="1:17" x14ac:dyDescent="0.25">
      <c r="A52" s="16">
        <v>48</v>
      </c>
      <c r="B52" s="1">
        <v>108</v>
      </c>
      <c r="C52" s="22" t="s">
        <v>94</v>
      </c>
      <c r="D52" s="1" t="s">
        <v>12</v>
      </c>
      <c r="E52" s="1" t="s">
        <v>13</v>
      </c>
      <c r="F52" s="1" t="s">
        <v>17</v>
      </c>
      <c r="G52" s="10">
        <v>0</v>
      </c>
      <c r="H52" s="10">
        <v>0</v>
      </c>
      <c r="I52" s="9">
        <v>1.9493055555555601</v>
      </c>
      <c r="J52" s="10">
        <v>0</v>
      </c>
      <c r="L52" s="2">
        <f t="shared" si="3"/>
        <v>0</v>
      </c>
      <c r="M52" s="2">
        <f t="shared" si="3"/>
        <v>0</v>
      </c>
      <c r="N52" s="2">
        <f t="shared" si="3"/>
        <v>76.522978268614168</v>
      </c>
      <c r="O52" s="2">
        <f t="shared" si="3"/>
        <v>0</v>
      </c>
      <c r="P52" s="2">
        <f t="shared" si="3"/>
        <v>0</v>
      </c>
      <c r="Q52" s="2">
        <f t="shared" si="1"/>
        <v>76.522978268614168</v>
      </c>
    </row>
    <row r="53" spans="1:17" x14ac:dyDescent="0.25">
      <c r="A53" s="16">
        <v>49</v>
      </c>
      <c r="B53" s="1">
        <v>73</v>
      </c>
      <c r="C53" s="22" t="s">
        <v>65</v>
      </c>
      <c r="D53" s="1" t="s">
        <v>12</v>
      </c>
      <c r="E53" s="22" t="s">
        <v>60</v>
      </c>
      <c r="F53" s="1" t="s">
        <v>29</v>
      </c>
      <c r="G53" s="10">
        <v>0</v>
      </c>
      <c r="H53" s="9">
        <v>2.1201388888888899</v>
      </c>
      <c r="I53" s="10">
        <v>0</v>
      </c>
      <c r="J53" s="10">
        <v>0</v>
      </c>
      <c r="L53" s="2">
        <f t="shared" si="3"/>
        <v>0</v>
      </c>
      <c r="M53" s="2">
        <f t="shared" si="3"/>
        <v>75.958074025548754</v>
      </c>
      <c r="N53" s="2">
        <f t="shared" si="3"/>
        <v>0</v>
      </c>
      <c r="O53" s="2">
        <f t="shared" si="3"/>
        <v>0</v>
      </c>
      <c r="P53" s="2">
        <f t="shared" si="3"/>
        <v>0</v>
      </c>
      <c r="Q53" s="2">
        <f t="shared" si="1"/>
        <v>75.958074025548754</v>
      </c>
    </row>
    <row r="54" spans="1:17" x14ac:dyDescent="0.25">
      <c r="A54" s="16" t="s">
        <v>236</v>
      </c>
      <c r="B54" s="1">
        <v>53</v>
      </c>
      <c r="C54" s="22" t="s">
        <v>66</v>
      </c>
      <c r="D54" s="1" t="s">
        <v>19</v>
      </c>
      <c r="E54" s="22" t="s">
        <v>67</v>
      </c>
      <c r="F54" s="1" t="s">
        <v>40</v>
      </c>
      <c r="G54" s="10">
        <v>0</v>
      </c>
      <c r="H54" s="9">
        <v>2.12222222222222</v>
      </c>
      <c r="I54" s="10">
        <v>0</v>
      </c>
      <c r="J54" s="10">
        <v>0</v>
      </c>
      <c r="L54" s="2">
        <f t="shared" si="3"/>
        <v>0</v>
      </c>
      <c r="M54" s="2">
        <f t="shared" si="3"/>
        <v>75.883507853403373</v>
      </c>
      <c r="N54" s="2">
        <f t="shared" si="3"/>
        <v>0</v>
      </c>
      <c r="O54" s="2">
        <f t="shared" si="3"/>
        <v>0</v>
      </c>
      <c r="P54" s="2">
        <f t="shared" si="3"/>
        <v>0</v>
      </c>
      <c r="Q54" s="2">
        <f t="shared" si="1"/>
        <v>75.883507853403373</v>
      </c>
    </row>
    <row r="55" spans="1:17" x14ac:dyDescent="0.25">
      <c r="A55" s="16">
        <v>51</v>
      </c>
      <c r="B55" s="1">
        <v>77</v>
      </c>
      <c r="C55" s="22" t="s">
        <v>68</v>
      </c>
      <c r="D55" s="1" t="s">
        <v>12</v>
      </c>
      <c r="E55" s="22" t="s">
        <v>60</v>
      </c>
      <c r="F55" s="1" t="s">
        <v>17</v>
      </c>
      <c r="G55" s="10">
        <v>0</v>
      </c>
      <c r="H55" s="9">
        <v>2.2111111111111099</v>
      </c>
      <c r="I55" s="10">
        <v>0</v>
      </c>
      <c r="J55" s="10">
        <v>0</v>
      </c>
      <c r="L55" s="2">
        <f t="shared" si="3"/>
        <v>0</v>
      </c>
      <c r="M55" s="2">
        <f t="shared" si="3"/>
        <v>72.83291457286451</v>
      </c>
      <c r="N55" s="2">
        <f t="shared" si="3"/>
        <v>0</v>
      </c>
      <c r="O55" s="2">
        <f t="shared" si="3"/>
        <v>0</v>
      </c>
      <c r="P55" s="2">
        <f t="shared" si="3"/>
        <v>0</v>
      </c>
      <c r="Q55" s="2">
        <f t="shared" si="1"/>
        <v>72.83291457286451</v>
      </c>
    </row>
    <row r="56" spans="1:17" x14ac:dyDescent="0.25">
      <c r="A56" s="16">
        <v>52</v>
      </c>
      <c r="B56" s="1">
        <v>112</v>
      </c>
      <c r="C56" s="22" t="s">
        <v>96</v>
      </c>
      <c r="D56" s="1" t="s">
        <v>12</v>
      </c>
      <c r="E56" s="22" t="s">
        <v>97</v>
      </c>
      <c r="F56" s="1" t="s">
        <v>32</v>
      </c>
      <c r="G56" s="10">
        <v>0</v>
      </c>
      <c r="H56" s="10">
        <v>0</v>
      </c>
      <c r="I56" s="9">
        <v>2.1152777777777798</v>
      </c>
      <c r="J56" s="10">
        <v>0</v>
      </c>
      <c r="L56" s="2">
        <f t="shared" ref="L56:P71" si="4">IF(G56=0,0,(G$4/G56)*100)</f>
        <v>0</v>
      </c>
      <c r="M56" s="2">
        <f t="shared" si="4"/>
        <v>0</v>
      </c>
      <c r="N56" s="2">
        <f t="shared" si="4"/>
        <v>70.518713066316579</v>
      </c>
      <c r="O56" s="2">
        <f t="shared" si="4"/>
        <v>0</v>
      </c>
      <c r="P56" s="2">
        <f t="shared" si="4"/>
        <v>0</v>
      </c>
      <c r="Q56" s="2">
        <f t="shared" si="1"/>
        <v>70.518713066316579</v>
      </c>
    </row>
    <row r="57" spans="1:17" x14ac:dyDescent="0.25">
      <c r="A57" s="16">
        <v>53</v>
      </c>
      <c r="B57" s="1">
        <v>62</v>
      </c>
      <c r="C57" s="22" t="s">
        <v>69</v>
      </c>
      <c r="D57" s="1" t="s">
        <v>12</v>
      </c>
      <c r="E57" s="22" t="s">
        <v>70</v>
      </c>
      <c r="F57" s="1" t="s">
        <v>17</v>
      </c>
      <c r="G57" s="10">
        <v>0</v>
      </c>
      <c r="H57" s="9">
        <v>2.3041666666666698</v>
      </c>
      <c r="I57" s="10">
        <v>0</v>
      </c>
      <c r="J57" s="10">
        <v>0</v>
      </c>
      <c r="L57" s="2">
        <f t="shared" si="4"/>
        <v>0</v>
      </c>
      <c r="M57" s="2">
        <f t="shared" si="4"/>
        <v>69.891500904159173</v>
      </c>
      <c r="N57" s="2">
        <f t="shared" si="4"/>
        <v>0</v>
      </c>
      <c r="O57" s="2">
        <f t="shared" si="4"/>
        <v>0</v>
      </c>
      <c r="P57" s="2">
        <f t="shared" si="4"/>
        <v>0</v>
      </c>
      <c r="Q57" s="2">
        <f t="shared" si="1"/>
        <v>69.891500904159173</v>
      </c>
    </row>
    <row r="58" spans="1:17" x14ac:dyDescent="0.25">
      <c r="A58" s="1">
        <v>54</v>
      </c>
      <c r="B58" s="1">
        <v>122</v>
      </c>
      <c r="C58" s="22" t="s">
        <v>237</v>
      </c>
      <c r="D58" s="1" t="s">
        <v>12</v>
      </c>
      <c r="E58" s="22" t="s">
        <v>60</v>
      </c>
      <c r="F58" s="1" t="s">
        <v>32</v>
      </c>
      <c r="G58" s="10">
        <v>0</v>
      </c>
      <c r="H58" s="10">
        <v>0</v>
      </c>
      <c r="I58" s="10">
        <v>0</v>
      </c>
      <c r="J58" s="12">
        <v>2.1895833333333332</v>
      </c>
      <c r="L58" s="2">
        <f t="shared" si="4"/>
        <v>0</v>
      </c>
      <c r="M58" s="2">
        <v>0</v>
      </c>
      <c r="N58" s="2">
        <f t="shared" si="4"/>
        <v>0</v>
      </c>
      <c r="O58" s="2">
        <f t="shared" si="4"/>
        <v>69.679670155407564</v>
      </c>
      <c r="P58" s="2">
        <f t="shared" si="4"/>
        <v>0</v>
      </c>
      <c r="Q58" s="2">
        <f t="shared" si="1"/>
        <v>69.679670155407564</v>
      </c>
    </row>
    <row r="59" spans="1:17" x14ac:dyDescent="0.25">
      <c r="A59" s="16" t="s">
        <v>238</v>
      </c>
      <c r="B59" s="1">
        <v>34</v>
      </c>
      <c r="C59" s="22" t="s">
        <v>71</v>
      </c>
      <c r="D59" s="1" t="s">
        <v>19</v>
      </c>
      <c r="E59" s="22" t="s">
        <v>16</v>
      </c>
      <c r="F59" s="1" t="s">
        <v>27</v>
      </c>
      <c r="G59" s="9">
        <v>2.0111111111111102</v>
      </c>
      <c r="H59" s="9">
        <v>0</v>
      </c>
      <c r="I59" s="10">
        <v>0</v>
      </c>
      <c r="J59" s="10">
        <v>0</v>
      </c>
      <c r="L59" s="2">
        <f t="shared" si="4"/>
        <v>68.750000000000085</v>
      </c>
      <c r="M59" s="2">
        <f t="shared" si="4"/>
        <v>0</v>
      </c>
      <c r="N59" s="2">
        <f t="shared" si="4"/>
        <v>0</v>
      </c>
      <c r="O59" s="2">
        <f t="shared" si="4"/>
        <v>0</v>
      </c>
      <c r="P59" s="2">
        <f t="shared" si="4"/>
        <v>0</v>
      </c>
      <c r="Q59" s="2">
        <f t="shared" si="1"/>
        <v>68.750000000000085</v>
      </c>
    </row>
    <row r="60" spans="1:17" x14ac:dyDescent="0.25">
      <c r="A60" s="16">
        <v>56</v>
      </c>
      <c r="B60" s="1">
        <v>3</v>
      </c>
      <c r="C60" s="22" t="s">
        <v>72</v>
      </c>
      <c r="D60" s="1" t="s">
        <v>12</v>
      </c>
      <c r="E60" s="22" t="s">
        <v>13</v>
      </c>
      <c r="F60" s="1" t="s">
        <v>14</v>
      </c>
      <c r="G60" s="9">
        <v>2.0118055555555601</v>
      </c>
      <c r="H60" s="9">
        <v>0</v>
      </c>
      <c r="I60" s="10">
        <v>0</v>
      </c>
      <c r="J60" s="10">
        <v>0</v>
      </c>
      <c r="L60" s="2">
        <f t="shared" si="4"/>
        <v>68.726268553676121</v>
      </c>
      <c r="M60" s="2">
        <f t="shared" si="4"/>
        <v>0</v>
      </c>
      <c r="N60" s="2">
        <f t="shared" si="4"/>
        <v>0</v>
      </c>
      <c r="O60" s="2">
        <f t="shared" si="4"/>
        <v>0</v>
      </c>
      <c r="P60" s="2">
        <f t="shared" si="4"/>
        <v>0</v>
      </c>
      <c r="Q60" s="2">
        <f t="shared" si="1"/>
        <v>68.726268553676121</v>
      </c>
    </row>
    <row r="61" spans="1:17" x14ac:dyDescent="0.25">
      <c r="A61" s="16">
        <v>57</v>
      </c>
      <c r="B61" s="1">
        <v>96</v>
      </c>
      <c r="C61" s="22" t="s">
        <v>98</v>
      </c>
      <c r="D61" s="1" t="s">
        <v>12</v>
      </c>
      <c r="E61" s="22" t="s">
        <v>97</v>
      </c>
      <c r="F61" s="1" t="s">
        <v>32</v>
      </c>
      <c r="G61" s="10">
        <v>0</v>
      </c>
      <c r="H61" s="10">
        <v>0</v>
      </c>
      <c r="I61" s="9">
        <v>2.19305555555556</v>
      </c>
      <c r="J61" s="10">
        <v>0</v>
      </c>
      <c r="L61" s="2">
        <f t="shared" si="4"/>
        <v>0</v>
      </c>
      <c r="M61" s="2">
        <f t="shared" si="4"/>
        <v>0</v>
      </c>
      <c r="N61" s="2">
        <f t="shared" si="4"/>
        <v>68.017732742241947</v>
      </c>
      <c r="O61" s="2">
        <f t="shared" si="4"/>
        <v>0</v>
      </c>
      <c r="P61" s="2">
        <f t="shared" si="4"/>
        <v>0</v>
      </c>
      <c r="Q61" s="2">
        <f t="shared" si="1"/>
        <v>68.017732742241947</v>
      </c>
    </row>
    <row r="62" spans="1:17" x14ac:dyDescent="0.25">
      <c r="A62" s="16">
        <v>58</v>
      </c>
      <c r="B62" s="1">
        <v>106</v>
      </c>
      <c r="C62" s="22" t="s">
        <v>99</v>
      </c>
      <c r="D62" s="1" t="s">
        <v>12</v>
      </c>
      <c r="E62" s="22" t="s">
        <v>100</v>
      </c>
      <c r="F62" s="1" t="s">
        <v>17</v>
      </c>
      <c r="G62" s="10">
        <v>0</v>
      </c>
      <c r="H62" s="10">
        <v>0</v>
      </c>
      <c r="I62" s="9">
        <v>2.2048611111111098</v>
      </c>
      <c r="J62" s="10">
        <v>0</v>
      </c>
      <c r="L62" s="2">
        <f t="shared" si="4"/>
        <v>0</v>
      </c>
      <c r="M62" s="2">
        <f t="shared" si="4"/>
        <v>0</v>
      </c>
      <c r="N62" s="2">
        <f t="shared" si="4"/>
        <v>67.653543307086807</v>
      </c>
      <c r="O62" s="2">
        <f t="shared" si="4"/>
        <v>0</v>
      </c>
      <c r="P62" s="2">
        <f t="shared" si="4"/>
        <v>0</v>
      </c>
      <c r="Q62" s="2">
        <f t="shared" si="1"/>
        <v>67.653543307086807</v>
      </c>
    </row>
    <row r="63" spans="1:17" x14ac:dyDescent="0.25">
      <c r="A63" s="16" t="s">
        <v>239</v>
      </c>
      <c r="B63" s="1">
        <v>42</v>
      </c>
      <c r="C63" s="22" t="s">
        <v>75</v>
      </c>
      <c r="D63" s="1" t="s">
        <v>19</v>
      </c>
      <c r="E63" s="22" t="s">
        <v>25</v>
      </c>
      <c r="F63" s="1" t="s">
        <v>40</v>
      </c>
      <c r="G63" s="9">
        <v>2.05972222222222</v>
      </c>
      <c r="H63" s="9">
        <v>0</v>
      </c>
      <c r="I63" s="10">
        <v>0</v>
      </c>
      <c r="J63" s="10">
        <v>0</v>
      </c>
      <c r="L63" s="2">
        <f t="shared" si="4"/>
        <v>67.127444369521371</v>
      </c>
      <c r="M63" s="2">
        <f t="shared" si="4"/>
        <v>0</v>
      </c>
      <c r="N63" s="2">
        <f t="shared" si="4"/>
        <v>0</v>
      </c>
      <c r="O63" s="2">
        <f t="shared" si="4"/>
        <v>0</v>
      </c>
      <c r="P63" s="2">
        <f t="shared" si="4"/>
        <v>0</v>
      </c>
      <c r="Q63" s="2">
        <f t="shared" si="1"/>
        <v>67.127444369521371</v>
      </c>
    </row>
    <row r="64" spans="1:17" x14ac:dyDescent="0.25">
      <c r="A64" s="1">
        <v>60</v>
      </c>
      <c r="B64" s="1">
        <v>117</v>
      </c>
      <c r="C64" s="22" t="s">
        <v>240</v>
      </c>
      <c r="D64" s="1" t="s">
        <v>12</v>
      </c>
      <c r="E64" s="24" t="s">
        <v>60</v>
      </c>
      <c r="F64" s="1" t="s">
        <v>32</v>
      </c>
      <c r="G64" s="10">
        <v>0</v>
      </c>
      <c r="H64" s="10">
        <v>0</v>
      </c>
      <c r="I64" s="10">
        <v>0</v>
      </c>
      <c r="J64" s="12">
        <v>2.3374999999999999</v>
      </c>
      <c r="L64" s="2">
        <f t="shared" si="4"/>
        <v>0</v>
      </c>
      <c r="M64" s="2">
        <f t="shared" si="4"/>
        <v>0</v>
      </c>
      <c r="N64" s="2">
        <f t="shared" si="4"/>
        <v>0</v>
      </c>
      <c r="O64" s="2">
        <f t="shared" si="4"/>
        <v>65.270350564468217</v>
      </c>
      <c r="P64" s="2">
        <f t="shared" si="4"/>
        <v>0</v>
      </c>
      <c r="Q64" s="2">
        <f t="shared" si="1"/>
        <v>65.270350564468217</v>
      </c>
    </row>
    <row r="65" spans="1:17" x14ac:dyDescent="0.25">
      <c r="A65" s="16">
        <v>61</v>
      </c>
      <c r="B65" s="1">
        <v>33</v>
      </c>
      <c r="C65" s="22" t="s">
        <v>103</v>
      </c>
      <c r="D65" s="1" t="s">
        <v>12</v>
      </c>
      <c r="E65" s="1" t="s">
        <v>13</v>
      </c>
      <c r="F65" s="1" t="s">
        <v>14</v>
      </c>
      <c r="G65" s="10">
        <v>0</v>
      </c>
      <c r="H65" s="10">
        <v>0</v>
      </c>
      <c r="I65" s="9">
        <v>2.3208333333333302</v>
      </c>
      <c r="J65" s="10">
        <v>0</v>
      </c>
      <c r="L65" s="2">
        <f t="shared" si="4"/>
        <v>0</v>
      </c>
      <c r="M65" s="2">
        <f t="shared" si="4"/>
        <v>0</v>
      </c>
      <c r="N65" s="2">
        <f t="shared" si="4"/>
        <v>64.272890484739904</v>
      </c>
      <c r="O65" s="2">
        <f t="shared" si="4"/>
        <v>0</v>
      </c>
      <c r="P65" s="2">
        <f t="shared" si="4"/>
        <v>0</v>
      </c>
      <c r="Q65" s="2">
        <f t="shared" si="1"/>
        <v>64.272890484739904</v>
      </c>
    </row>
    <row r="66" spans="1:17" x14ac:dyDescent="0.25">
      <c r="A66" s="16" t="s">
        <v>241</v>
      </c>
      <c r="B66" s="1">
        <v>107</v>
      </c>
      <c r="C66" s="22" t="s">
        <v>104</v>
      </c>
      <c r="D66" s="1" t="s">
        <v>19</v>
      </c>
      <c r="E66" s="22" t="s">
        <v>13</v>
      </c>
      <c r="F66" s="1" t="s">
        <v>27</v>
      </c>
      <c r="G66" s="10">
        <v>0</v>
      </c>
      <c r="H66" s="10">
        <v>0</v>
      </c>
      <c r="I66" s="9">
        <v>2.3208333333333302</v>
      </c>
      <c r="J66" s="10">
        <v>0</v>
      </c>
      <c r="L66" s="2">
        <f t="shared" si="4"/>
        <v>0</v>
      </c>
      <c r="M66" s="2">
        <f t="shared" si="4"/>
        <v>0</v>
      </c>
      <c r="N66" s="2">
        <f t="shared" si="4"/>
        <v>64.272890484739904</v>
      </c>
      <c r="O66" s="2">
        <f t="shared" si="4"/>
        <v>0</v>
      </c>
      <c r="P66" s="2">
        <f t="shared" si="4"/>
        <v>0</v>
      </c>
      <c r="Q66" s="2">
        <f t="shared" si="1"/>
        <v>64.272890484739904</v>
      </c>
    </row>
    <row r="67" spans="1:17" x14ac:dyDescent="0.25">
      <c r="A67" s="16" t="s">
        <v>242</v>
      </c>
      <c r="B67" s="1">
        <v>79</v>
      </c>
      <c r="C67" s="22" t="s">
        <v>80</v>
      </c>
      <c r="D67" s="1" t="s">
        <v>19</v>
      </c>
      <c r="E67" s="22" t="s">
        <v>81</v>
      </c>
      <c r="F67" s="1" t="s">
        <v>40</v>
      </c>
      <c r="G67" s="10">
        <v>0</v>
      </c>
      <c r="H67" s="9">
        <v>2.5840277777777798</v>
      </c>
      <c r="I67" s="10">
        <v>0</v>
      </c>
      <c r="J67" s="10">
        <v>0</v>
      </c>
      <c r="L67" s="2">
        <f t="shared" si="4"/>
        <v>0</v>
      </c>
      <c r="M67" s="2">
        <f t="shared" si="4"/>
        <v>62.321956463316383</v>
      </c>
      <c r="N67" s="2">
        <f t="shared" si="4"/>
        <v>0</v>
      </c>
      <c r="O67" s="2">
        <f t="shared" si="4"/>
        <v>0</v>
      </c>
      <c r="P67" s="2">
        <f t="shared" si="4"/>
        <v>0</v>
      </c>
      <c r="Q67" s="2">
        <f t="shared" si="1"/>
        <v>62.321956463316383</v>
      </c>
    </row>
    <row r="68" spans="1:17" x14ac:dyDescent="0.25">
      <c r="A68" s="16">
        <v>64</v>
      </c>
      <c r="B68" s="1">
        <v>99</v>
      </c>
      <c r="C68" s="22" t="s">
        <v>106</v>
      </c>
      <c r="D68" s="1" t="s">
        <v>12</v>
      </c>
      <c r="E68" s="22" t="s">
        <v>107</v>
      </c>
      <c r="F68" s="1" t="s">
        <v>17</v>
      </c>
      <c r="G68" s="10">
        <v>0</v>
      </c>
      <c r="H68" s="10">
        <v>0</v>
      </c>
      <c r="I68" s="9">
        <v>2.40486111111111</v>
      </c>
      <c r="J68" s="10">
        <v>0</v>
      </c>
      <c r="L68" s="2">
        <f t="shared" si="4"/>
        <v>0</v>
      </c>
      <c r="M68" s="2">
        <f t="shared" si="4"/>
        <v>0</v>
      </c>
      <c r="N68" s="2">
        <f t="shared" si="4"/>
        <v>62.027144094715737</v>
      </c>
      <c r="O68" s="2">
        <f t="shared" si="4"/>
        <v>0</v>
      </c>
      <c r="P68" s="2">
        <f t="shared" si="4"/>
        <v>0</v>
      </c>
      <c r="Q68" s="2">
        <f t="shared" si="1"/>
        <v>62.027144094715737</v>
      </c>
    </row>
    <row r="69" spans="1:17" x14ac:dyDescent="0.25">
      <c r="A69" s="16" t="s">
        <v>243</v>
      </c>
      <c r="B69" s="1">
        <v>43</v>
      </c>
      <c r="C69" s="22" t="s">
        <v>82</v>
      </c>
      <c r="D69" s="1" t="s">
        <v>19</v>
      </c>
      <c r="E69" s="22" t="s">
        <v>25</v>
      </c>
      <c r="F69" s="1" t="s">
        <v>40</v>
      </c>
      <c r="G69" s="9">
        <v>2.2631944444444398</v>
      </c>
      <c r="H69" s="9">
        <v>0</v>
      </c>
      <c r="I69" s="10">
        <v>0</v>
      </c>
      <c r="J69" s="10">
        <v>0</v>
      </c>
      <c r="L69" s="2">
        <f t="shared" si="4"/>
        <v>61.092359619515371</v>
      </c>
      <c r="M69" s="2">
        <f t="shared" si="4"/>
        <v>0</v>
      </c>
      <c r="N69" s="2">
        <f t="shared" si="4"/>
        <v>0</v>
      </c>
      <c r="O69" s="2">
        <f t="shared" si="4"/>
        <v>0</v>
      </c>
      <c r="P69" s="2">
        <f t="shared" si="4"/>
        <v>0</v>
      </c>
      <c r="Q69" s="2">
        <f t="shared" ref="Q69:Q75" si="5">SUM(L69:P69)-MIN(L69:P69)</f>
        <v>61.092359619515371</v>
      </c>
    </row>
    <row r="70" spans="1:17" x14ac:dyDescent="0.25">
      <c r="A70" s="1">
        <v>66</v>
      </c>
      <c r="B70" s="1">
        <v>60</v>
      </c>
      <c r="C70" s="22" t="s">
        <v>244</v>
      </c>
      <c r="D70" s="1" t="s">
        <v>12</v>
      </c>
      <c r="E70" s="24" t="s">
        <v>245</v>
      </c>
      <c r="F70" s="1" t="s">
        <v>44</v>
      </c>
      <c r="G70" s="10">
        <v>0</v>
      </c>
      <c r="H70" s="10">
        <v>0</v>
      </c>
      <c r="I70" s="10">
        <v>0</v>
      </c>
      <c r="J70" s="12">
        <v>2.5007638888888888</v>
      </c>
      <c r="L70" s="2">
        <f t="shared" si="4"/>
        <v>0</v>
      </c>
      <c r="M70" s="2">
        <v>0</v>
      </c>
      <c r="N70" s="2">
        <f t="shared" si="4"/>
        <v>0</v>
      </c>
      <c r="O70" s="2">
        <f t="shared" si="4"/>
        <v>61.00913609730361</v>
      </c>
      <c r="P70" s="2">
        <f t="shared" si="4"/>
        <v>0</v>
      </c>
      <c r="Q70" s="2">
        <f t="shared" si="5"/>
        <v>61.00913609730361</v>
      </c>
    </row>
    <row r="71" spans="1:17" x14ac:dyDescent="0.25">
      <c r="A71" s="16">
        <v>67</v>
      </c>
      <c r="B71" s="1">
        <v>101</v>
      </c>
      <c r="C71" s="22" t="s">
        <v>108</v>
      </c>
      <c r="D71" s="1" t="s">
        <v>12</v>
      </c>
      <c r="E71" s="22" t="s">
        <v>107</v>
      </c>
      <c r="F71" s="1" t="s">
        <v>29</v>
      </c>
      <c r="G71" s="10">
        <v>0</v>
      </c>
      <c r="H71" s="10">
        <v>0</v>
      </c>
      <c r="I71" s="9">
        <v>2.5625</v>
      </c>
      <c r="J71" s="10">
        <v>0</v>
      </c>
      <c r="L71" s="2">
        <f t="shared" si="4"/>
        <v>0</v>
      </c>
      <c r="M71" s="2">
        <f t="shared" si="4"/>
        <v>0</v>
      </c>
      <c r="N71" s="2">
        <f t="shared" si="4"/>
        <v>58.211382113821266</v>
      </c>
      <c r="O71" s="2">
        <f t="shared" si="4"/>
        <v>0</v>
      </c>
      <c r="P71" s="2">
        <f t="shared" si="4"/>
        <v>0</v>
      </c>
      <c r="Q71" s="2">
        <f t="shared" si="5"/>
        <v>58.211382113821266</v>
      </c>
    </row>
    <row r="72" spans="1:17" x14ac:dyDescent="0.25">
      <c r="A72" s="16" t="s">
        <v>246</v>
      </c>
      <c r="B72" s="1">
        <v>105</v>
      </c>
      <c r="C72" s="22" t="s">
        <v>109</v>
      </c>
      <c r="D72" s="1" t="s">
        <v>19</v>
      </c>
      <c r="E72" s="22" t="s">
        <v>110</v>
      </c>
      <c r="F72" s="1" t="s">
        <v>111</v>
      </c>
      <c r="G72" s="10">
        <v>0</v>
      </c>
      <c r="H72" s="10">
        <v>0</v>
      </c>
      <c r="I72" s="9">
        <v>2.5784722222222198</v>
      </c>
      <c r="J72" s="10">
        <v>0</v>
      </c>
      <c r="L72" s="2">
        <f t="shared" ref="L72:P75" si="6">IF(G72=0,0,(G$4/G72)*100)</f>
        <v>0</v>
      </c>
      <c r="M72" s="2">
        <f t="shared" si="6"/>
        <v>0</v>
      </c>
      <c r="N72" s="2">
        <f t="shared" si="6"/>
        <v>57.850794505790645</v>
      </c>
      <c r="O72" s="2">
        <f t="shared" si="6"/>
        <v>0</v>
      </c>
      <c r="P72" s="2">
        <f t="shared" si="6"/>
        <v>0</v>
      </c>
      <c r="Q72" s="2">
        <f t="shared" si="5"/>
        <v>57.850794505790645</v>
      </c>
    </row>
    <row r="73" spans="1:17" x14ac:dyDescent="0.25">
      <c r="A73" s="16" t="s">
        <v>247</v>
      </c>
      <c r="B73" s="1">
        <v>93</v>
      </c>
      <c r="C73" s="22" t="s">
        <v>112</v>
      </c>
      <c r="D73" s="1" t="s">
        <v>19</v>
      </c>
      <c r="E73" s="22" t="s">
        <v>60</v>
      </c>
      <c r="F73" s="1" t="s">
        <v>27</v>
      </c>
      <c r="G73" s="10">
        <v>0</v>
      </c>
      <c r="H73" s="10">
        <v>0</v>
      </c>
      <c r="I73" s="9">
        <v>2.6722222222222198</v>
      </c>
      <c r="J73" s="10">
        <v>0</v>
      </c>
      <c r="L73" s="2">
        <f t="shared" si="6"/>
        <v>0</v>
      </c>
      <c r="M73" s="2">
        <f t="shared" si="6"/>
        <v>0</v>
      </c>
      <c r="N73" s="2">
        <f t="shared" si="6"/>
        <v>55.821205821206</v>
      </c>
      <c r="O73" s="2">
        <f t="shared" si="6"/>
        <v>0</v>
      </c>
      <c r="P73" s="2">
        <f t="shared" si="6"/>
        <v>0</v>
      </c>
      <c r="Q73" s="2">
        <f t="shared" si="5"/>
        <v>55.821205821206</v>
      </c>
    </row>
    <row r="74" spans="1:17" x14ac:dyDescent="0.25">
      <c r="A74" s="16">
        <v>70</v>
      </c>
      <c r="B74" s="1">
        <v>66</v>
      </c>
      <c r="C74" s="22" t="s">
        <v>87</v>
      </c>
      <c r="D74" s="1" t="s">
        <v>12</v>
      </c>
      <c r="E74" s="22" t="s">
        <v>42</v>
      </c>
      <c r="F74" s="1" t="s">
        <v>88</v>
      </c>
      <c r="G74" s="10">
        <v>0</v>
      </c>
      <c r="H74" s="12">
        <v>4.1145833333333304</v>
      </c>
      <c r="I74" s="10">
        <v>0</v>
      </c>
      <c r="J74" s="10">
        <v>0</v>
      </c>
      <c r="L74" s="2">
        <f t="shared" si="6"/>
        <v>0</v>
      </c>
      <c r="M74" s="2">
        <f t="shared" si="6"/>
        <v>39.139240506329223</v>
      </c>
      <c r="N74" s="2">
        <f t="shared" si="6"/>
        <v>0</v>
      </c>
      <c r="O74" s="2">
        <f t="shared" si="6"/>
        <v>0</v>
      </c>
      <c r="P74" s="2">
        <f t="shared" si="6"/>
        <v>0</v>
      </c>
      <c r="Q74" s="2">
        <f t="shared" si="5"/>
        <v>39.139240506329223</v>
      </c>
    </row>
    <row r="75" spans="1:17" x14ac:dyDescent="0.25">
      <c r="A75" s="16" t="s">
        <v>248</v>
      </c>
      <c r="B75" s="1">
        <v>65</v>
      </c>
      <c r="C75" s="22" t="s">
        <v>89</v>
      </c>
      <c r="D75" s="1" t="s">
        <v>19</v>
      </c>
      <c r="E75" s="22" t="s">
        <v>42</v>
      </c>
      <c r="F75" s="1" t="s">
        <v>90</v>
      </c>
      <c r="G75" s="10">
        <v>0</v>
      </c>
      <c r="H75" s="12">
        <v>4.1145833333333304</v>
      </c>
      <c r="I75" s="10">
        <v>0</v>
      </c>
      <c r="J75" s="10">
        <v>0</v>
      </c>
      <c r="L75" s="2">
        <f t="shared" si="6"/>
        <v>0</v>
      </c>
      <c r="M75" s="2">
        <f t="shared" si="6"/>
        <v>39.139240506329223</v>
      </c>
      <c r="N75" s="2">
        <f t="shared" si="6"/>
        <v>0</v>
      </c>
      <c r="O75" s="2">
        <f t="shared" si="6"/>
        <v>0</v>
      </c>
      <c r="P75" s="2">
        <f t="shared" si="6"/>
        <v>0</v>
      </c>
      <c r="Q75" s="2">
        <f t="shared" si="5"/>
        <v>39.139240506329223</v>
      </c>
    </row>
    <row r="76" spans="1:17" x14ac:dyDescent="0.25">
      <c r="A76" s="16"/>
      <c r="C76" s="22"/>
      <c r="E76" s="22"/>
      <c r="G76" s="10"/>
      <c r="H76" s="10"/>
      <c r="I76" s="10"/>
      <c r="J76" s="12"/>
      <c r="Q76" s="2"/>
    </row>
    <row r="77" spans="1:17" x14ac:dyDescent="0.25">
      <c r="C77" s="22"/>
      <c r="E77" s="22"/>
      <c r="G77" s="10"/>
      <c r="H77" s="10"/>
      <c r="I77" s="10"/>
      <c r="J77" s="12"/>
      <c r="Q77" s="2"/>
    </row>
    <row r="78" spans="1:17" x14ac:dyDescent="0.25">
      <c r="C78" s="22"/>
      <c r="E78" s="24"/>
      <c r="G78" s="10"/>
      <c r="H78" s="10"/>
      <c r="I78" s="10"/>
      <c r="J78" s="12"/>
      <c r="Q78" s="2"/>
    </row>
    <row r="79" spans="1:17" x14ac:dyDescent="0.25">
      <c r="C79" s="22"/>
      <c r="E79" s="24"/>
      <c r="G79" s="10"/>
      <c r="H79" s="10"/>
      <c r="I79" s="10"/>
      <c r="J79" s="12"/>
      <c r="Q79" s="2"/>
    </row>
    <row r="80" spans="1:17" x14ac:dyDescent="0.25">
      <c r="C80" s="22"/>
      <c r="G80" s="10"/>
      <c r="H80" s="10"/>
      <c r="I80" s="10"/>
      <c r="J80" s="12"/>
      <c r="Q80" s="2"/>
    </row>
    <row r="81" spans="3:17" x14ac:dyDescent="0.25">
      <c r="C81" s="22"/>
      <c r="E81" s="22"/>
      <c r="G81" s="10"/>
      <c r="H81" s="10"/>
      <c r="I81" s="10"/>
      <c r="J81" s="12"/>
      <c r="Q81" s="2"/>
    </row>
    <row r="82" spans="3:17" x14ac:dyDescent="0.25">
      <c r="C82" s="22"/>
      <c r="E82" s="22"/>
      <c r="G82" s="10"/>
      <c r="H82" s="10"/>
      <c r="I82" s="9"/>
      <c r="Q82" s="2"/>
    </row>
    <row r="83" spans="3:17" x14ac:dyDescent="0.25">
      <c r="C83" s="22"/>
      <c r="E83" s="22"/>
      <c r="G83" s="10"/>
      <c r="H83" s="10"/>
      <c r="I83" s="9"/>
      <c r="Q83" s="2"/>
    </row>
    <row r="84" spans="3:17" x14ac:dyDescent="0.25">
      <c r="C84" s="22"/>
      <c r="G84" s="10"/>
      <c r="H84" s="10"/>
      <c r="I84" s="9"/>
      <c r="Q84" s="2"/>
    </row>
    <row r="85" spans="3:17" x14ac:dyDescent="0.25">
      <c r="C85" s="22"/>
      <c r="E85" s="22"/>
      <c r="G85" s="10"/>
      <c r="H85" s="10"/>
      <c r="I85" s="9"/>
      <c r="Q85" s="2"/>
    </row>
    <row r="86" spans="3:17" x14ac:dyDescent="0.25">
      <c r="C86" s="22"/>
      <c r="G86" s="10"/>
      <c r="H86" s="10"/>
      <c r="I86" s="9"/>
      <c r="Q86" s="2"/>
    </row>
    <row r="87" spans="3:17" x14ac:dyDescent="0.25">
      <c r="C87" s="22"/>
      <c r="E87" s="22"/>
      <c r="G87" s="10"/>
      <c r="H87" s="10"/>
      <c r="I87" s="9"/>
      <c r="Q87" s="2"/>
    </row>
    <row r="88" spans="3:17" x14ac:dyDescent="0.25">
      <c r="C88" s="22"/>
      <c r="E88" s="22"/>
      <c r="G88" s="10"/>
      <c r="H88" s="10"/>
      <c r="I88" s="9"/>
      <c r="Q88" s="2"/>
    </row>
    <row r="89" spans="3:17" x14ac:dyDescent="0.25">
      <c r="C89" s="22"/>
      <c r="E89" s="22"/>
      <c r="G89" s="10"/>
      <c r="H89" s="10"/>
      <c r="I89" s="9"/>
      <c r="Q89" s="2"/>
    </row>
    <row r="90" spans="3:17" x14ac:dyDescent="0.25">
      <c r="C90" s="22"/>
      <c r="E90" s="22"/>
      <c r="G90" s="10"/>
      <c r="H90" s="10"/>
      <c r="I90" s="9"/>
      <c r="Q90" s="2"/>
    </row>
  </sheetData>
  <autoFilter ref="A2:Q84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A20" workbookViewId="0">
      <selection activeCell="C44" sqref="C44"/>
    </sheetView>
  </sheetViews>
  <sheetFormatPr defaultRowHeight="15" x14ac:dyDescent="0.25"/>
  <cols>
    <col min="1" max="1" width="8.85546875" style="1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4.75" customHeight="1" x14ac:dyDescent="0.25">
      <c r="A1" s="30" t="s">
        <v>266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0" ht="62.25" customHeight="1" x14ac:dyDescent="0.25">
      <c r="A2" s="37" t="s">
        <v>1</v>
      </c>
      <c r="B2" s="32" t="s">
        <v>2</v>
      </c>
      <c r="C2" s="32" t="s">
        <v>114</v>
      </c>
      <c r="D2" s="31" t="s">
        <v>4</v>
      </c>
      <c r="E2" s="31" t="s">
        <v>5</v>
      </c>
      <c r="F2" s="3" t="s">
        <v>6</v>
      </c>
      <c r="G2" s="32" t="s">
        <v>7</v>
      </c>
      <c r="H2" s="32"/>
      <c r="I2" s="32"/>
      <c r="J2" s="32"/>
      <c r="K2" s="32"/>
      <c r="L2" s="33" t="s">
        <v>8</v>
      </c>
      <c r="M2" s="33"/>
      <c r="N2" s="33"/>
      <c r="O2" s="33"/>
      <c r="P2" s="33"/>
      <c r="Q2" s="38" t="s">
        <v>9</v>
      </c>
    </row>
    <row r="3" spans="1:20" x14ac:dyDescent="0.25">
      <c r="A3" s="37"/>
      <c r="B3" s="32"/>
      <c r="C3" s="32"/>
      <c r="D3" s="31"/>
      <c r="E3" s="3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35">
        <v>1</v>
      </c>
      <c r="M3" s="35">
        <v>2</v>
      </c>
      <c r="N3" s="35">
        <v>3</v>
      </c>
      <c r="O3" s="35">
        <v>4</v>
      </c>
      <c r="P3" s="35">
        <v>5</v>
      </c>
      <c r="Q3" s="38"/>
    </row>
    <row r="4" spans="1:20" x14ac:dyDescent="0.25">
      <c r="A4" s="36" t="s">
        <v>10</v>
      </c>
      <c r="B4" s="36"/>
      <c r="C4" s="36"/>
      <c r="D4" s="36"/>
      <c r="E4" s="36"/>
      <c r="F4" s="36"/>
      <c r="G4" s="5">
        <v>0.813194444444444</v>
      </c>
      <c r="H4" s="5">
        <v>0.61527777777777803</v>
      </c>
      <c r="I4" s="19">
        <v>0.8125</v>
      </c>
      <c r="J4" s="5">
        <v>0.73333333333333339</v>
      </c>
      <c r="K4" s="5">
        <f>MIN(K8:K75)</f>
        <v>0</v>
      </c>
      <c r="L4" s="35"/>
      <c r="M4" s="35"/>
      <c r="N4" s="35"/>
      <c r="O4" s="35"/>
      <c r="P4" s="35"/>
      <c r="Q4" s="38"/>
    </row>
    <row r="5" spans="1:20" x14ac:dyDescent="0.25">
      <c r="A5" s="1">
        <v>1</v>
      </c>
      <c r="B5" s="1">
        <v>5</v>
      </c>
      <c r="C5" s="26" t="s">
        <v>11</v>
      </c>
      <c r="D5" s="1" t="s">
        <v>12</v>
      </c>
      <c r="E5" s="26" t="s">
        <v>13</v>
      </c>
      <c r="F5" s="1" t="s">
        <v>14</v>
      </c>
      <c r="G5" s="10"/>
      <c r="H5" s="10"/>
      <c r="I5" s="10"/>
      <c r="J5" s="10">
        <v>0.73333333333333339</v>
      </c>
      <c r="L5" s="2">
        <v>0</v>
      </c>
      <c r="M5" s="2">
        <v>0</v>
      </c>
      <c r="N5" s="2">
        <v>0</v>
      </c>
      <c r="O5" s="2">
        <f t="shared" ref="O5:P20" si="0">IF(J5=0,0,(J$4/J5)*100)</f>
        <v>100</v>
      </c>
      <c r="P5" s="2">
        <f t="shared" ref="P5" si="1">IF(K4=0,0,(K$4/K4)*100)</f>
        <v>0</v>
      </c>
      <c r="Q5" s="2">
        <f t="shared" ref="Q5:Q28" si="2">SUM(L5:P5)-MIN(L5:P5)</f>
        <v>100</v>
      </c>
    </row>
    <row r="6" spans="1:20" x14ac:dyDescent="0.25">
      <c r="A6" s="1">
        <v>2</v>
      </c>
      <c r="B6" s="1">
        <v>123</v>
      </c>
      <c r="C6" s="26" t="s">
        <v>252</v>
      </c>
      <c r="D6" s="1" t="s">
        <v>12</v>
      </c>
      <c r="E6" s="26" t="s">
        <v>13</v>
      </c>
      <c r="F6" s="1" t="s">
        <v>14</v>
      </c>
      <c r="G6" s="10"/>
      <c r="H6" s="10"/>
      <c r="I6" s="10"/>
      <c r="J6" s="10">
        <v>0.76944444444444438</v>
      </c>
      <c r="L6" s="2">
        <v>0</v>
      </c>
      <c r="M6" s="2">
        <v>0</v>
      </c>
      <c r="N6" s="2">
        <v>0</v>
      </c>
      <c r="O6" s="2">
        <f t="shared" si="0"/>
        <v>95.306859205776178</v>
      </c>
      <c r="P6" s="2">
        <f>IF(K5=0,0,(K$4/K5)*100)</f>
        <v>0</v>
      </c>
      <c r="Q6" s="2">
        <f t="shared" si="2"/>
        <v>95.306859205776178</v>
      </c>
    </row>
    <row r="7" spans="1:20" x14ac:dyDescent="0.25">
      <c r="A7" s="1">
        <v>3</v>
      </c>
      <c r="B7" s="1">
        <v>18</v>
      </c>
      <c r="C7" s="26" t="s">
        <v>117</v>
      </c>
      <c r="D7" s="1" t="s">
        <v>12</v>
      </c>
      <c r="E7" s="26" t="s">
        <v>60</v>
      </c>
      <c r="F7" s="1" t="s">
        <v>14</v>
      </c>
      <c r="G7" s="7"/>
      <c r="H7" s="7"/>
      <c r="I7" s="7"/>
      <c r="J7" s="7">
        <v>0.77500000000000002</v>
      </c>
      <c r="K7" s="7"/>
      <c r="L7" s="2">
        <f t="shared" ref="L7:N11" si="3">IF(G7=0,0,(G$4/G7)*100)</f>
        <v>0</v>
      </c>
      <c r="M7" s="2">
        <f t="shared" si="3"/>
        <v>0</v>
      </c>
      <c r="N7" s="2">
        <f t="shared" si="3"/>
        <v>0</v>
      </c>
      <c r="O7" s="2">
        <f t="shared" si="0"/>
        <v>94.623655913978496</v>
      </c>
      <c r="P7" s="2">
        <f t="shared" si="0"/>
        <v>0</v>
      </c>
      <c r="Q7" s="2">
        <f t="shared" si="2"/>
        <v>94.623655913978496</v>
      </c>
    </row>
    <row r="8" spans="1:20" x14ac:dyDescent="0.25">
      <c r="A8" s="1">
        <v>4</v>
      </c>
      <c r="B8" s="1">
        <v>9</v>
      </c>
      <c r="C8" s="26" t="s">
        <v>115</v>
      </c>
      <c r="D8" s="1" t="s">
        <v>12</v>
      </c>
      <c r="E8" s="26" t="s">
        <v>16</v>
      </c>
      <c r="F8" s="1" t="s">
        <v>14</v>
      </c>
      <c r="G8" s="7"/>
      <c r="H8" s="7"/>
      <c r="I8" s="7"/>
      <c r="J8" s="7">
        <v>0.78888888888888886</v>
      </c>
      <c r="K8" s="7"/>
      <c r="L8" s="2">
        <f t="shared" si="3"/>
        <v>0</v>
      </c>
      <c r="M8" s="2">
        <f t="shared" si="3"/>
        <v>0</v>
      </c>
      <c r="N8" s="2">
        <f t="shared" si="3"/>
        <v>0</v>
      </c>
      <c r="O8" s="2">
        <f t="shared" si="0"/>
        <v>92.957746478873247</v>
      </c>
      <c r="P8" s="2">
        <f t="shared" si="0"/>
        <v>0</v>
      </c>
      <c r="Q8" s="2">
        <f t="shared" si="2"/>
        <v>92.957746478873247</v>
      </c>
      <c r="R8" s="8"/>
      <c r="S8" s="8"/>
      <c r="T8" s="8"/>
    </row>
    <row r="9" spans="1:20" x14ac:dyDescent="0.25">
      <c r="A9" s="1">
        <v>5</v>
      </c>
      <c r="B9" s="1">
        <v>24</v>
      </c>
      <c r="C9" s="26" t="s">
        <v>119</v>
      </c>
      <c r="D9" s="1" t="s">
        <v>12</v>
      </c>
      <c r="E9" s="26" t="s">
        <v>16</v>
      </c>
      <c r="F9" s="1" t="s">
        <v>32</v>
      </c>
      <c r="G9" s="7"/>
      <c r="H9" s="7"/>
      <c r="I9" s="7"/>
      <c r="J9" s="7">
        <v>0.90486111111111101</v>
      </c>
      <c r="K9" s="7"/>
      <c r="L9" s="2">
        <f t="shared" si="3"/>
        <v>0</v>
      </c>
      <c r="M9" s="2">
        <f t="shared" si="3"/>
        <v>0</v>
      </c>
      <c r="N9" s="2">
        <f t="shared" si="3"/>
        <v>0</v>
      </c>
      <c r="O9" s="2">
        <f t="shared" si="0"/>
        <v>81.043745203376844</v>
      </c>
      <c r="P9" s="2">
        <f t="shared" si="0"/>
        <v>0</v>
      </c>
      <c r="Q9" s="2">
        <f t="shared" si="2"/>
        <v>81.043745203376844</v>
      </c>
    </row>
    <row r="10" spans="1:20" x14ac:dyDescent="0.25">
      <c r="A10" s="1">
        <v>6</v>
      </c>
      <c r="B10" s="1">
        <v>13</v>
      </c>
      <c r="C10" s="26" t="s">
        <v>118</v>
      </c>
      <c r="D10" s="1" t="s">
        <v>12</v>
      </c>
      <c r="E10" s="26" t="s">
        <v>16</v>
      </c>
      <c r="F10" s="1" t="s">
        <v>14</v>
      </c>
      <c r="G10" s="7"/>
      <c r="H10" s="7"/>
      <c r="I10" s="7"/>
      <c r="J10" s="7">
        <v>0.92013888888888884</v>
      </c>
      <c r="K10" s="7"/>
      <c r="L10" s="2">
        <f t="shared" si="3"/>
        <v>0</v>
      </c>
      <c r="M10" s="2">
        <f t="shared" si="3"/>
        <v>0</v>
      </c>
      <c r="N10" s="2">
        <f t="shared" si="3"/>
        <v>0</v>
      </c>
      <c r="O10" s="2">
        <f t="shared" si="0"/>
        <v>79.698113207547181</v>
      </c>
      <c r="P10" s="2">
        <f t="shared" si="0"/>
        <v>0</v>
      </c>
      <c r="Q10" s="2">
        <f t="shared" si="2"/>
        <v>79.698113207547181</v>
      </c>
    </row>
    <row r="11" spans="1:20" x14ac:dyDescent="0.25">
      <c r="A11" s="1">
        <v>7</v>
      </c>
      <c r="B11" s="1">
        <v>76</v>
      </c>
      <c r="C11" s="26" t="s">
        <v>133</v>
      </c>
      <c r="D11" s="1" t="s">
        <v>12</v>
      </c>
      <c r="E11" s="26" t="s">
        <v>134</v>
      </c>
      <c r="F11" s="1" t="s">
        <v>17</v>
      </c>
      <c r="G11" s="10"/>
      <c r="H11" s="10"/>
      <c r="I11" s="10"/>
      <c r="J11" s="10">
        <v>0.93541666666666667</v>
      </c>
      <c r="L11" s="2">
        <f t="shared" si="3"/>
        <v>0</v>
      </c>
      <c r="M11" s="2">
        <f t="shared" si="3"/>
        <v>0</v>
      </c>
      <c r="N11" s="2">
        <f t="shared" si="3"/>
        <v>0</v>
      </c>
      <c r="O11" s="2">
        <f t="shared" si="0"/>
        <v>78.396436525612472</v>
      </c>
      <c r="P11" s="2">
        <f t="shared" si="0"/>
        <v>0</v>
      </c>
      <c r="Q11" s="2">
        <f t="shared" si="2"/>
        <v>78.396436525612472</v>
      </c>
    </row>
    <row r="12" spans="1:20" x14ac:dyDescent="0.25">
      <c r="A12" s="1">
        <v>8</v>
      </c>
      <c r="B12" s="1">
        <v>125</v>
      </c>
      <c r="C12" s="26" t="s">
        <v>253</v>
      </c>
      <c r="D12" s="1" t="s">
        <v>12</v>
      </c>
      <c r="E12" s="26" t="s">
        <v>254</v>
      </c>
      <c r="F12" s="1" t="s">
        <v>29</v>
      </c>
      <c r="G12" s="10"/>
      <c r="H12" s="10"/>
      <c r="I12" s="10"/>
      <c r="J12" s="10">
        <v>0.95347222222222217</v>
      </c>
      <c r="L12" s="2">
        <v>0</v>
      </c>
      <c r="M12" s="2">
        <v>0</v>
      </c>
      <c r="N12" s="2">
        <v>0</v>
      </c>
      <c r="O12" s="2">
        <f t="shared" si="0"/>
        <v>76.911871813546981</v>
      </c>
      <c r="P12" s="2">
        <f t="shared" ref="P12:P13" si="4">IF(K11=0,0,(K$4/K11)*100)</f>
        <v>0</v>
      </c>
      <c r="Q12" s="2">
        <f t="shared" si="2"/>
        <v>76.911871813546981</v>
      </c>
    </row>
    <row r="13" spans="1:20" x14ac:dyDescent="0.25">
      <c r="A13" s="1">
        <v>9</v>
      </c>
      <c r="B13" s="1">
        <v>126</v>
      </c>
      <c r="C13" s="26" t="s">
        <v>255</v>
      </c>
      <c r="D13" s="1" t="s">
        <v>12</v>
      </c>
      <c r="E13" s="26" t="s">
        <v>13</v>
      </c>
      <c r="F13" s="1" t="s">
        <v>14</v>
      </c>
      <c r="G13" s="10"/>
      <c r="H13" s="10"/>
      <c r="I13" s="10"/>
      <c r="J13" s="10">
        <v>0.95624999999999993</v>
      </c>
      <c r="L13" s="2">
        <v>0</v>
      </c>
      <c r="M13" s="2">
        <v>0</v>
      </c>
      <c r="N13" s="2">
        <v>0</v>
      </c>
      <c r="O13" s="2">
        <f t="shared" si="0"/>
        <v>76.688453159041401</v>
      </c>
      <c r="P13" s="2">
        <f t="shared" si="4"/>
        <v>0</v>
      </c>
      <c r="Q13" s="2">
        <f t="shared" si="2"/>
        <v>76.688453159041401</v>
      </c>
    </row>
    <row r="14" spans="1:20" x14ac:dyDescent="0.25">
      <c r="A14" s="1">
        <v>10</v>
      </c>
      <c r="B14" s="1">
        <v>44</v>
      </c>
      <c r="C14" s="26" t="s">
        <v>161</v>
      </c>
      <c r="D14" s="1" t="s">
        <v>12</v>
      </c>
      <c r="E14" s="26" t="s">
        <v>60</v>
      </c>
      <c r="F14" s="1" t="s">
        <v>14</v>
      </c>
      <c r="G14" s="10"/>
      <c r="H14" s="10"/>
      <c r="I14" s="9"/>
      <c r="J14" s="10">
        <v>0.99930555555555556</v>
      </c>
      <c r="L14" s="2">
        <v>0</v>
      </c>
      <c r="M14" s="2">
        <f t="shared" ref="M14:N15" si="5">IF(H14=0,0,(H$4/H14)*100)</f>
        <v>0</v>
      </c>
      <c r="N14" s="2">
        <f t="shared" si="5"/>
        <v>0</v>
      </c>
      <c r="O14" s="2">
        <f t="shared" si="0"/>
        <v>73.384294649061857</v>
      </c>
      <c r="P14" s="2">
        <f t="shared" si="0"/>
        <v>0</v>
      </c>
      <c r="Q14" s="2">
        <f t="shared" si="2"/>
        <v>73.384294649061857</v>
      </c>
    </row>
    <row r="15" spans="1:20" x14ac:dyDescent="0.25">
      <c r="A15" s="1">
        <v>11</v>
      </c>
      <c r="B15" s="1">
        <v>109</v>
      </c>
      <c r="C15" s="26" t="s">
        <v>158</v>
      </c>
      <c r="D15" s="1" t="s">
        <v>12</v>
      </c>
      <c r="E15" s="26" t="s">
        <v>60</v>
      </c>
      <c r="F15" s="1" t="s">
        <v>17</v>
      </c>
      <c r="G15" s="10"/>
      <c r="H15" s="10"/>
      <c r="I15" s="9"/>
      <c r="J15" s="12">
        <v>1.007638888888889</v>
      </c>
      <c r="L15" s="2">
        <v>0</v>
      </c>
      <c r="M15" s="2">
        <f t="shared" si="5"/>
        <v>0</v>
      </c>
      <c r="N15" s="2">
        <f t="shared" si="5"/>
        <v>0</v>
      </c>
      <c r="O15" s="2">
        <f t="shared" si="0"/>
        <v>72.777394900068913</v>
      </c>
      <c r="P15" s="2">
        <f t="shared" si="0"/>
        <v>0</v>
      </c>
      <c r="Q15" s="2">
        <f t="shared" si="2"/>
        <v>72.777394900068913</v>
      </c>
    </row>
    <row r="16" spans="1:20" x14ac:dyDescent="0.25">
      <c r="A16" s="1">
        <v>12</v>
      </c>
      <c r="B16" s="1">
        <v>121</v>
      </c>
      <c r="C16" s="26" t="s">
        <v>256</v>
      </c>
      <c r="D16" s="1" t="s">
        <v>12</v>
      </c>
      <c r="E16" s="26" t="s">
        <v>25</v>
      </c>
      <c r="F16" s="1" t="s">
        <v>17</v>
      </c>
      <c r="G16" s="10"/>
      <c r="H16" s="10"/>
      <c r="I16" s="10"/>
      <c r="J16" s="12">
        <v>1.0131944444444445</v>
      </c>
      <c r="L16" s="2">
        <v>0</v>
      </c>
      <c r="M16" s="2">
        <v>0</v>
      </c>
      <c r="N16" s="2">
        <v>0</v>
      </c>
      <c r="O16" s="2">
        <f t="shared" si="0"/>
        <v>72.378341329677866</v>
      </c>
      <c r="P16" s="2">
        <f t="shared" ref="P16" si="6">IF(K15=0,0,(K$4/K15)*100)</f>
        <v>0</v>
      </c>
      <c r="Q16" s="2">
        <f t="shared" si="2"/>
        <v>72.378341329677866</v>
      </c>
    </row>
    <row r="17" spans="1:17" x14ac:dyDescent="0.25">
      <c r="A17" s="1" t="s">
        <v>263</v>
      </c>
      <c r="B17" s="1">
        <v>71</v>
      </c>
      <c r="C17" s="26" t="s">
        <v>139</v>
      </c>
      <c r="D17" s="1" t="s">
        <v>19</v>
      </c>
      <c r="E17" s="26" t="s">
        <v>16</v>
      </c>
      <c r="F17" s="1" t="s">
        <v>40</v>
      </c>
      <c r="G17" s="10"/>
      <c r="H17" s="10"/>
      <c r="I17" s="9"/>
      <c r="J17" s="12">
        <v>1.0229166666666667</v>
      </c>
      <c r="L17" s="2">
        <v>0</v>
      </c>
      <c r="M17" s="2">
        <f t="shared" ref="M17:N17" si="7">IF(H17=0,0,(H$4/H17)*100)</f>
        <v>0</v>
      </c>
      <c r="N17" s="2">
        <f t="shared" si="7"/>
        <v>0</v>
      </c>
      <c r="O17" s="2">
        <f t="shared" si="0"/>
        <v>71.690427698574339</v>
      </c>
      <c r="P17" s="2">
        <f t="shared" si="0"/>
        <v>0</v>
      </c>
      <c r="Q17" s="2">
        <f t="shared" si="2"/>
        <v>71.690427698574339</v>
      </c>
    </row>
    <row r="18" spans="1:17" x14ac:dyDescent="0.25">
      <c r="A18" s="1" t="s">
        <v>193</v>
      </c>
      <c r="B18" s="1">
        <v>34</v>
      </c>
      <c r="C18" s="26" t="s">
        <v>71</v>
      </c>
      <c r="D18" s="1" t="s">
        <v>19</v>
      </c>
      <c r="E18" s="26" t="s">
        <v>16</v>
      </c>
      <c r="F18" s="1" t="s">
        <v>27</v>
      </c>
      <c r="G18" s="10"/>
      <c r="H18" s="10"/>
      <c r="I18" s="10"/>
      <c r="J18" s="12">
        <v>1.0284722222222222</v>
      </c>
      <c r="L18" s="2">
        <v>0</v>
      </c>
      <c r="M18" s="2">
        <v>0</v>
      </c>
      <c r="N18" s="2">
        <v>0</v>
      </c>
      <c r="O18" s="2">
        <f t="shared" si="0"/>
        <v>71.303173531397718</v>
      </c>
      <c r="P18" s="2">
        <f>IF(K16=0,0,(K$4/K16)*100)</f>
        <v>0</v>
      </c>
      <c r="Q18" s="2">
        <f t="shared" si="2"/>
        <v>71.303173531397718</v>
      </c>
    </row>
    <row r="19" spans="1:17" x14ac:dyDescent="0.25">
      <c r="A19" s="1">
        <v>15</v>
      </c>
      <c r="B19" s="1">
        <v>119</v>
      </c>
      <c r="C19" s="26" t="s">
        <v>257</v>
      </c>
      <c r="D19" s="1" t="s">
        <v>12</v>
      </c>
      <c r="E19" s="26" t="s">
        <v>60</v>
      </c>
      <c r="F19" s="1" t="s">
        <v>14</v>
      </c>
      <c r="G19" s="10"/>
      <c r="H19" s="10"/>
      <c r="I19" s="10"/>
      <c r="J19" s="12">
        <v>1.0298611111111111</v>
      </c>
      <c r="L19" s="2">
        <v>0</v>
      </c>
      <c r="M19" s="2">
        <v>0</v>
      </c>
      <c r="N19" s="2">
        <v>0</v>
      </c>
      <c r="O19" s="2">
        <f t="shared" si="0"/>
        <v>71.207012811867841</v>
      </c>
      <c r="P19" s="2">
        <f t="shared" ref="P19" si="8">IF(K18=0,0,(K$4/K18)*100)</f>
        <v>0</v>
      </c>
      <c r="Q19" s="2">
        <f t="shared" si="2"/>
        <v>71.207012811867841</v>
      </c>
    </row>
    <row r="20" spans="1:17" x14ac:dyDescent="0.25">
      <c r="A20" s="1">
        <v>16</v>
      </c>
      <c r="B20" s="1">
        <v>47</v>
      </c>
      <c r="C20" s="26" t="s">
        <v>143</v>
      </c>
      <c r="D20" s="1" t="s">
        <v>12</v>
      </c>
      <c r="E20" s="26" t="s">
        <v>136</v>
      </c>
      <c r="F20" s="1" t="s">
        <v>32</v>
      </c>
      <c r="G20" s="10"/>
      <c r="H20" s="10"/>
      <c r="I20" s="9"/>
      <c r="J20" s="12">
        <v>1.0631944444444443</v>
      </c>
      <c r="L20" s="2">
        <v>0</v>
      </c>
      <c r="M20" s="2">
        <f t="shared" ref="M20:P30" si="9">IF(H20=0,0,(H$4/H20)*100)</f>
        <v>0</v>
      </c>
      <c r="N20" s="2">
        <f t="shared" si="9"/>
        <v>0</v>
      </c>
      <c r="O20" s="2">
        <f t="shared" si="0"/>
        <v>68.974526453298509</v>
      </c>
      <c r="P20" s="2">
        <f t="shared" si="0"/>
        <v>0</v>
      </c>
      <c r="Q20" s="2">
        <f t="shared" si="2"/>
        <v>68.974526453298509</v>
      </c>
    </row>
    <row r="21" spans="1:17" x14ac:dyDescent="0.25">
      <c r="A21" s="1">
        <v>17</v>
      </c>
      <c r="B21" s="1">
        <v>58</v>
      </c>
      <c r="C21" s="26" t="s">
        <v>131</v>
      </c>
      <c r="D21" s="1" t="s">
        <v>12</v>
      </c>
      <c r="E21" s="26" t="s">
        <v>25</v>
      </c>
      <c r="F21" s="1" t="s">
        <v>29</v>
      </c>
      <c r="G21" s="10"/>
      <c r="H21" s="10"/>
      <c r="I21" s="9"/>
      <c r="J21" s="12">
        <v>1.0722222222222222</v>
      </c>
      <c r="L21" s="2">
        <f t="shared" ref="L21" si="10">IF(G21=0,0,(G$4/G21)*100)</f>
        <v>0</v>
      </c>
      <c r="M21" s="2">
        <f t="shared" si="9"/>
        <v>0</v>
      </c>
      <c r="N21" s="2">
        <f t="shared" si="9"/>
        <v>0</v>
      </c>
      <c r="O21" s="2">
        <f t="shared" si="9"/>
        <v>68.393782383419705</v>
      </c>
      <c r="P21" s="2">
        <f t="shared" si="9"/>
        <v>0</v>
      </c>
      <c r="Q21" s="2">
        <f t="shared" si="2"/>
        <v>68.393782383419705</v>
      </c>
    </row>
    <row r="22" spans="1:17" x14ac:dyDescent="0.25">
      <c r="A22" s="1">
        <v>18</v>
      </c>
      <c r="B22" s="1">
        <v>118</v>
      </c>
      <c r="C22" s="26" t="s">
        <v>258</v>
      </c>
      <c r="D22" s="1" t="s">
        <v>12</v>
      </c>
      <c r="E22" s="26" t="s">
        <v>13</v>
      </c>
      <c r="F22" s="1" t="s">
        <v>14</v>
      </c>
      <c r="G22" s="10"/>
      <c r="H22" s="10"/>
      <c r="I22" s="10"/>
      <c r="J22" s="12">
        <v>1.075</v>
      </c>
      <c r="L22" s="2">
        <v>0</v>
      </c>
      <c r="M22" s="2">
        <v>0</v>
      </c>
      <c r="N22" s="2">
        <v>0</v>
      </c>
      <c r="O22" s="2">
        <f t="shared" si="9"/>
        <v>68.217054263565899</v>
      </c>
      <c r="P22" s="2">
        <f t="shared" ref="P22" si="11">IF(K21=0,0,(K$4/K21)*100)</f>
        <v>0</v>
      </c>
      <c r="Q22" s="2">
        <f t="shared" si="2"/>
        <v>68.217054263565899</v>
      </c>
    </row>
    <row r="23" spans="1:17" x14ac:dyDescent="0.25">
      <c r="A23" s="1">
        <v>19</v>
      </c>
      <c r="B23" s="1">
        <v>6</v>
      </c>
      <c r="C23" s="26" t="s">
        <v>120</v>
      </c>
      <c r="D23" s="1" t="s">
        <v>12</v>
      </c>
      <c r="E23" s="26" t="s">
        <v>16</v>
      </c>
      <c r="F23" s="1" t="s">
        <v>44</v>
      </c>
      <c r="G23" s="7"/>
      <c r="H23" s="7"/>
      <c r="I23" s="7"/>
      <c r="J23" s="7">
        <v>1.0895833333333333</v>
      </c>
      <c r="K23" s="7"/>
      <c r="L23" s="2">
        <f t="shared" ref="L23:N24" si="12">IF(G23=0,0,(G$4/G23)*100)</f>
        <v>0</v>
      </c>
      <c r="M23" s="2">
        <f t="shared" si="12"/>
        <v>0</v>
      </c>
      <c r="N23" s="2">
        <f t="shared" si="12"/>
        <v>0</v>
      </c>
      <c r="O23" s="2">
        <f t="shared" si="9"/>
        <v>67.304015296367112</v>
      </c>
      <c r="P23" s="2">
        <f t="shared" si="9"/>
        <v>0</v>
      </c>
      <c r="Q23" s="2">
        <f t="shared" si="2"/>
        <v>67.304015296367112</v>
      </c>
    </row>
    <row r="24" spans="1:17" x14ac:dyDescent="0.25">
      <c r="A24" s="1" t="s">
        <v>214</v>
      </c>
      <c r="B24" s="1">
        <v>42</v>
      </c>
      <c r="C24" s="26" t="s">
        <v>75</v>
      </c>
      <c r="D24" s="1" t="s">
        <v>19</v>
      </c>
      <c r="E24" s="26" t="s">
        <v>25</v>
      </c>
      <c r="F24" s="1" t="s">
        <v>40</v>
      </c>
      <c r="G24" s="10"/>
      <c r="H24" s="10"/>
      <c r="I24" s="9"/>
      <c r="J24" s="12">
        <v>1.1034722222222222</v>
      </c>
      <c r="L24" s="2">
        <v>0</v>
      </c>
      <c r="M24" s="2">
        <f t="shared" si="12"/>
        <v>0</v>
      </c>
      <c r="N24" s="2">
        <f t="shared" si="12"/>
        <v>0</v>
      </c>
      <c r="O24" s="2">
        <f t="shared" si="9"/>
        <v>66.456891126494654</v>
      </c>
      <c r="P24" s="2">
        <f t="shared" si="9"/>
        <v>0</v>
      </c>
      <c r="Q24" s="2">
        <f t="shared" si="2"/>
        <v>66.456891126494654</v>
      </c>
    </row>
    <row r="25" spans="1:17" x14ac:dyDescent="0.25">
      <c r="A25" s="1">
        <v>21</v>
      </c>
      <c r="B25" s="1">
        <v>114</v>
      </c>
      <c r="C25" s="26" t="s">
        <v>259</v>
      </c>
      <c r="D25" s="1" t="s">
        <v>12</v>
      </c>
      <c r="E25" s="26" t="s">
        <v>60</v>
      </c>
      <c r="F25" s="1" t="s">
        <v>44</v>
      </c>
      <c r="G25" s="10"/>
      <c r="H25" s="10"/>
      <c r="I25" s="10"/>
      <c r="J25" s="12">
        <v>1.1041666666666667</v>
      </c>
      <c r="L25" s="2">
        <v>0</v>
      </c>
      <c r="M25" s="2">
        <v>0</v>
      </c>
      <c r="N25" s="2">
        <v>0</v>
      </c>
      <c r="O25" s="2">
        <f t="shared" si="9"/>
        <v>66.415094339622641</v>
      </c>
      <c r="P25" s="2">
        <f t="shared" ref="P25" si="13">IF(K24=0,0,(K$4/K24)*100)</f>
        <v>0</v>
      </c>
      <c r="Q25" s="2">
        <f t="shared" si="2"/>
        <v>66.415094339622641</v>
      </c>
    </row>
    <row r="26" spans="1:17" x14ac:dyDescent="0.25">
      <c r="A26" s="1" t="s">
        <v>264</v>
      </c>
      <c r="B26" s="1">
        <v>54</v>
      </c>
      <c r="C26" s="26" t="s">
        <v>146</v>
      </c>
      <c r="D26" s="1" t="s">
        <v>19</v>
      </c>
      <c r="E26" s="26" t="s">
        <v>25</v>
      </c>
      <c r="F26" s="1" t="s">
        <v>40</v>
      </c>
      <c r="G26" s="10"/>
      <c r="H26" s="10"/>
      <c r="I26" s="9"/>
      <c r="J26" s="12">
        <v>1.1069444444444445</v>
      </c>
      <c r="L26" s="2">
        <v>0</v>
      </c>
      <c r="M26" s="2">
        <f t="shared" ref="M26:N26" si="14">IF(H26=0,0,(H$4/H26)*100)</f>
        <v>0</v>
      </c>
      <c r="N26" s="2">
        <f t="shared" si="14"/>
        <v>0</v>
      </c>
      <c r="O26" s="2">
        <f t="shared" si="9"/>
        <v>66.24843161856964</v>
      </c>
      <c r="P26" s="2">
        <f t="shared" si="9"/>
        <v>0</v>
      </c>
      <c r="Q26" s="2">
        <f t="shared" si="2"/>
        <v>66.24843161856964</v>
      </c>
    </row>
    <row r="27" spans="1:17" x14ac:dyDescent="0.25">
      <c r="A27" s="1" t="s">
        <v>265</v>
      </c>
      <c r="B27" s="1">
        <v>115</v>
      </c>
      <c r="C27" s="26" t="s">
        <v>260</v>
      </c>
      <c r="D27" s="1" t="s">
        <v>19</v>
      </c>
      <c r="E27" s="26" t="s">
        <v>25</v>
      </c>
      <c r="F27" s="1" t="s">
        <v>27</v>
      </c>
      <c r="G27" s="10"/>
      <c r="H27" s="10"/>
      <c r="I27" s="10"/>
      <c r="J27" s="12">
        <v>1.1118055555555555</v>
      </c>
      <c r="L27" s="2">
        <v>0</v>
      </c>
      <c r="M27" s="2">
        <v>0</v>
      </c>
      <c r="N27" s="2">
        <v>0</v>
      </c>
      <c r="O27" s="2">
        <f t="shared" si="9"/>
        <v>65.958775765146797</v>
      </c>
      <c r="P27" s="2">
        <f t="shared" ref="P27" si="15">IF(K26=0,0,(K$4/K26)*100)</f>
        <v>0</v>
      </c>
      <c r="Q27" s="2">
        <f t="shared" si="2"/>
        <v>65.958775765146797</v>
      </c>
    </row>
    <row r="28" spans="1:17" x14ac:dyDescent="0.25">
      <c r="A28" s="1" t="s">
        <v>267</v>
      </c>
      <c r="B28" s="1">
        <v>52</v>
      </c>
      <c r="C28" s="26" t="s">
        <v>144</v>
      </c>
      <c r="D28" s="1" t="s">
        <v>19</v>
      </c>
      <c r="E28" s="26" t="s">
        <v>25</v>
      </c>
      <c r="F28" s="1" t="s">
        <v>20</v>
      </c>
      <c r="G28" s="10"/>
      <c r="H28" s="10"/>
      <c r="I28" s="9"/>
      <c r="J28" s="12">
        <v>1.1194444444444445</v>
      </c>
      <c r="L28" s="2">
        <v>0</v>
      </c>
      <c r="M28" s="2">
        <f t="shared" ref="M28:N29" si="16">IF(H28=0,0,(H$4/H28)*100)</f>
        <v>0</v>
      </c>
      <c r="N28" s="2">
        <f t="shared" si="16"/>
        <v>0</v>
      </c>
      <c r="O28" s="2">
        <f t="shared" si="9"/>
        <v>65.508684863523584</v>
      </c>
      <c r="P28" s="2">
        <f t="shared" si="9"/>
        <v>0</v>
      </c>
      <c r="Q28" s="2">
        <f t="shared" si="2"/>
        <v>65.508684863523584</v>
      </c>
    </row>
    <row r="29" spans="1:17" x14ac:dyDescent="0.25">
      <c r="A29" s="1" t="s">
        <v>175</v>
      </c>
      <c r="B29" s="1">
        <v>45</v>
      </c>
      <c r="C29" s="26" t="s">
        <v>152</v>
      </c>
      <c r="D29" s="1" t="s">
        <v>19</v>
      </c>
      <c r="E29" s="26" t="s">
        <v>153</v>
      </c>
      <c r="F29" s="1" t="s">
        <v>27</v>
      </c>
      <c r="G29" s="10"/>
      <c r="H29" s="9"/>
      <c r="I29" s="9"/>
      <c r="J29" s="12">
        <v>1.1423611111111112</v>
      </c>
      <c r="L29" s="2">
        <v>0</v>
      </c>
      <c r="M29" s="2">
        <f t="shared" si="16"/>
        <v>0</v>
      </c>
      <c r="N29" s="2">
        <f t="shared" si="16"/>
        <v>0</v>
      </c>
      <c r="O29" s="2">
        <f t="shared" si="9"/>
        <v>64.194528875379945</v>
      </c>
      <c r="P29" s="2">
        <f t="shared" si="9"/>
        <v>0</v>
      </c>
      <c r="Q29" s="2">
        <f t="shared" ref="Q29:Q30" si="17">SUM(L29:P29)-MIN(L29:P29)</f>
        <v>64.194528875379945</v>
      </c>
    </row>
    <row r="30" spans="1:17" x14ac:dyDescent="0.25">
      <c r="A30" s="1" t="s">
        <v>210</v>
      </c>
      <c r="B30" s="1">
        <v>93</v>
      </c>
      <c r="C30" s="24" t="s">
        <v>112</v>
      </c>
      <c r="D30" s="1" t="s">
        <v>19</v>
      </c>
      <c r="E30" s="24" t="s">
        <v>60</v>
      </c>
      <c r="F30" s="1" t="s">
        <v>27</v>
      </c>
      <c r="G30" s="10"/>
      <c r="H30" s="10"/>
      <c r="I30" s="10"/>
      <c r="J30" s="12">
        <v>1.1736111111111112</v>
      </c>
      <c r="L30" s="2">
        <v>0</v>
      </c>
      <c r="M30" s="2">
        <v>0</v>
      </c>
      <c r="N30" s="2">
        <v>0</v>
      </c>
      <c r="O30" s="2">
        <f t="shared" si="9"/>
        <v>62.485207100591722</v>
      </c>
      <c r="P30" s="2">
        <f t="shared" ref="P30" si="18">IF(K29=0,0,(K$4/K29)*100)</f>
        <v>0</v>
      </c>
      <c r="Q30" s="2">
        <f t="shared" si="17"/>
        <v>62.485207100591722</v>
      </c>
    </row>
    <row r="31" spans="1:17" x14ac:dyDescent="0.25">
      <c r="A31" s="1">
        <v>27</v>
      </c>
      <c r="B31" s="1">
        <v>25</v>
      </c>
      <c r="C31" s="26" t="s">
        <v>123</v>
      </c>
      <c r="D31" s="1" t="s">
        <v>12</v>
      </c>
      <c r="E31" s="26" t="s">
        <v>16</v>
      </c>
      <c r="F31" s="1" t="s">
        <v>32</v>
      </c>
      <c r="G31" s="12"/>
      <c r="H31" s="10"/>
      <c r="I31" s="9"/>
      <c r="J31" s="12">
        <v>1.1743055555555555</v>
      </c>
      <c r="L31" s="2">
        <f t="shared" ref="L31:P42" si="19">IF(G31=0,0,(G$4/G31)*100)</f>
        <v>0</v>
      </c>
      <c r="M31" s="2">
        <f t="shared" si="19"/>
        <v>0</v>
      </c>
      <c r="N31" s="2">
        <f t="shared" si="19"/>
        <v>0</v>
      </c>
      <c r="O31" s="2">
        <f t="shared" si="19"/>
        <v>62.448255470136026</v>
      </c>
      <c r="P31" s="2">
        <f t="shared" si="19"/>
        <v>0</v>
      </c>
      <c r="Q31" s="2">
        <f t="shared" ref="Q31:Q42" si="20">SUM(L31:P31)-MIN(L31:P31)</f>
        <v>62.448255470136026</v>
      </c>
    </row>
    <row r="32" spans="1:17" x14ac:dyDescent="0.25">
      <c r="A32" s="1">
        <v>28</v>
      </c>
      <c r="B32" s="1">
        <v>94</v>
      </c>
      <c r="C32" s="26" t="s">
        <v>164</v>
      </c>
      <c r="D32" s="1" t="s">
        <v>12</v>
      </c>
      <c r="E32" s="26" t="s">
        <v>60</v>
      </c>
      <c r="F32" s="1" t="s">
        <v>14</v>
      </c>
      <c r="G32" s="10"/>
      <c r="H32" s="10"/>
      <c r="I32" s="9"/>
      <c r="J32" s="12">
        <v>1.195138888888889</v>
      </c>
      <c r="L32" s="2">
        <f t="shared" ref="L32:L33" si="21">IF(G32=0,0,(G$4/G32)*100)</f>
        <v>0</v>
      </c>
      <c r="M32" s="2">
        <f t="shared" ref="M32:M33" si="22">IF(H32=0,0,(H$4/H32)*100)</f>
        <v>0</v>
      </c>
      <c r="N32" s="2">
        <f t="shared" ref="N32:N33" si="23">IF(I32=0,0,(I$4/I32)*100)</f>
        <v>0</v>
      </c>
      <c r="O32" s="2">
        <f t="shared" si="19"/>
        <v>61.359674607786175</v>
      </c>
      <c r="P32" s="2">
        <f t="shared" si="19"/>
        <v>0</v>
      </c>
      <c r="Q32" s="2">
        <f t="shared" si="20"/>
        <v>61.359674607786175</v>
      </c>
    </row>
    <row r="33" spans="1:17" x14ac:dyDescent="0.25">
      <c r="A33" s="1">
        <v>29</v>
      </c>
      <c r="B33" s="1">
        <v>95</v>
      </c>
      <c r="C33" s="26" t="s">
        <v>165</v>
      </c>
      <c r="D33" s="1" t="s">
        <v>19</v>
      </c>
      <c r="E33" s="26" t="s">
        <v>60</v>
      </c>
      <c r="F33" s="1" t="s">
        <v>14</v>
      </c>
      <c r="G33" s="10"/>
      <c r="H33" s="10"/>
      <c r="I33" s="9"/>
      <c r="J33" s="12">
        <v>1.195138888888889</v>
      </c>
      <c r="L33" s="2">
        <f t="shared" si="21"/>
        <v>0</v>
      </c>
      <c r="M33" s="2">
        <f t="shared" si="22"/>
        <v>0</v>
      </c>
      <c r="N33" s="2">
        <f t="shared" si="23"/>
        <v>0</v>
      </c>
      <c r="O33" s="2">
        <f t="shared" si="19"/>
        <v>61.359674607786175</v>
      </c>
      <c r="P33" s="2">
        <f t="shared" ref="P33" si="24">IF(K33=0,0,(K$4/K33)*100)</f>
        <v>0</v>
      </c>
      <c r="Q33" s="2">
        <f t="shared" ref="Q33" si="25">SUM(L33:P33)-MIN(L33:P33)</f>
        <v>61.359674607786175</v>
      </c>
    </row>
    <row r="34" spans="1:17" x14ac:dyDescent="0.25">
      <c r="A34" s="1">
        <v>30</v>
      </c>
      <c r="B34" s="1">
        <v>12</v>
      </c>
      <c r="C34" s="26" t="s">
        <v>125</v>
      </c>
      <c r="D34" s="1" t="s">
        <v>12</v>
      </c>
      <c r="E34" s="26" t="s">
        <v>13</v>
      </c>
      <c r="F34" s="1" t="s">
        <v>32</v>
      </c>
      <c r="G34" s="9"/>
      <c r="H34" s="10"/>
      <c r="I34" s="9"/>
      <c r="J34" s="12">
        <v>1.1979166666666667</v>
      </c>
      <c r="L34" s="2">
        <f t="shared" si="19"/>
        <v>0</v>
      </c>
      <c r="M34" s="2">
        <f t="shared" si="19"/>
        <v>0</v>
      </c>
      <c r="N34" s="2">
        <f t="shared" si="19"/>
        <v>0</v>
      </c>
      <c r="O34" s="2">
        <f t="shared" si="19"/>
        <v>61.217391304347821</v>
      </c>
      <c r="P34" s="2">
        <f t="shared" si="19"/>
        <v>0</v>
      </c>
      <c r="Q34" s="2">
        <f t="shared" si="20"/>
        <v>61.217391304347821</v>
      </c>
    </row>
    <row r="35" spans="1:17" x14ac:dyDescent="0.25">
      <c r="A35" s="1" t="s">
        <v>268</v>
      </c>
      <c r="B35" s="1">
        <v>91</v>
      </c>
      <c r="C35" s="26" t="s">
        <v>166</v>
      </c>
      <c r="D35" s="1" t="s">
        <v>19</v>
      </c>
      <c r="E35" s="26" t="s">
        <v>167</v>
      </c>
      <c r="F35" s="1" t="s">
        <v>111</v>
      </c>
      <c r="G35" s="10"/>
      <c r="H35" s="10"/>
      <c r="I35" s="9"/>
      <c r="J35" s="12">
        <v>1.2076388888888889</v>
      </c>
      <c r="L35" s="2">
        <v>0</v>
      </c>
      <c r="M35" s="2">
        <f t="shared" si="19"/>
        <v>0</v>
      </c>
      <c r="N35" s="2">
        <f t="shared" si="19"/>
        <v>0</v>
      </c>
      <c r="O35" s="2">
        <f t="shared" si="19"/>
        <v>60.724554341575619</v>
      </c>
      <c r="P35" s="2">
        <f t="shared" si="19"/>
        <v>0</v>
      </c>
      <c r="Q35" s="2">
        <f t="shared" si="20"/>
        <v>60.724554341575619</v>
      </c>
    </row>
    <row r="36" spans="1:17" x14ac:dyDescent="0.25">
      <c r="A36" s="1">
        <v>32</v>
      </c>
      <c r="B36" s="1">
        <v>72</v>
      </c>
      <c r="C36" s="26" t="s">
        <v>262</v>
      </c>
      <c r="D36" s="1" t="s">
        <v>12</v>
      </c>
      <c r="E36" s="26" t="s">
        <v>134</v>
      </c>
      <c r="F36" s="1" t="s">
        <v>14</v>
      </c>
      <c r="G36" s="10"/>
      <c r="H36" s="9"/>
      <c r="I36" s="9"/>
      <c r="J36" s="12">
        <v>1.2083333333333333</v>
      </c>
      <c r="L36" s="2">
        <v>0</v>
      </c>
      <c r="M36" s="2">
        <f t="shared" si="19"/>
        <v>0</v>
      </c>
      <c r="N36" s="2">
        <f t="shared" si="19"/>
        <v>0</v>
      </c>
      <c r="O36" s="2">
        <f t="shared" si="19"/>
        <v>60.689655172413801</v>
      </c>
      <c r="P36" s="2">
        <f t="shared" si="19"/>
        <v>0</v>
      </c>
      <c r="Q36" s="2">
        <f t="shared" si="20"/>
        <v>60.689655172413801</v>
      </c>
    </row>
    <row r="37" spans="1:17" x14ac:dyDescent="0.25">
      <c r="A37" s="1">
        <v>33</v>
      </c>
      <c r="B37" s="1">
        <v>92</v>
      </c>
      <c r="C37" s="28" t="s">
        <v>277</v>
      </c>
      <c r="D37" s="1" t="s">
        <v>12</v>
      </c>
      <c r="E37" s="28" t="s">
        <v>134</v>
      </c>
      <c r="F37" s="1" t="s">
        <v>14</v>
      </c>
      <c r="G37" s="10"/>
      <c r="H37" s="9"/>
      <c r="I37" s="9"/>
      <c r="J37" s="12">
        <v>1.2090277777777778</v>
      </c>
      <c r="L37" s="2">
        <v>0</v>
      </c>
      <c r="M37" s="2">
        <f t="shared" si="19"/>
        <v>0</v>
      </c>
      <c r="N37" s="2">
        <f t="shared" si="19"/>
        <v>0</v>
      </c>
      <c r="O37" s="2">
        <f t="shared" si="19"/>
        <v>60.654796094198737</v>
      </c>
      <c r="P37" s="2">
        <f t="shared" si="19"/>
        <v>0</v>
      </c>
      <c r="Q37" s="2">
        <f t="shared" si="20"/>
        <v>60.654796094198737</v>
      </c>
    </row>
    <row r="38" spans="1:17" x14ac:dyDescent="0.25">
      <c r="A38" s="1" t="s">
        <v>278</v>
      </c>
      <c r="B38" s="1">
        <v>74</v>
      </c>
      <c r="C38" s="26" t="s">
        <v>151</v>
      </c>
      <c r="D38" s="1" t="s">
        <v>19</v>
      </c>
      <c r="E38" s="26" t="s">
        <v>60</v>
      </c>
      <c r="F38" s="1" t="s">
        <v>27</v>
      </c>
      <c r="G38" s="10"/>
      <c r="H38" s="9"/>
      <c r="I38" s="9"/>
      <c r="J38" s="12">
        <v>1.2104166666666667</v>
      </c>
      <c r="L38" s="2">
        <v>0</v>
      </c>
      <c r="M38" s="2">
        <f t="shared" si="19"/>
        <v>0</v>
      </c>
      <c r="N38" s="2">
        <f t="shared" si="19"/>
        <v>0</v>
      </c>
      <c r="O38" s="2">
        <f t="shared" si="19"/>
        <v>60.585197934595527</v>
      </c>
      <c r="P38" s="2">
        <f t="shared" si="19"/>
        <v>0</v>
      </c>
      <c r="Q38" s="2">
        <f t="shared" si="20"/>
        <v>60.585197934595527</v>
      </c>
    </row>
    <row r="39" spans="1:17" x14ac:dyDescent="0.25">
      <c r="A39" s="1">
        <v>35</v>
      </c>
      <c r="B39" s="1">
        <v>69</v>
      </c>
      <c r="C39" s="26" t="s">
        <v>155</v>
      </c>
      <c r="D39" s="1" t="s">
        <v>12</v>
      </c>
      <c r="E39" s="26" t="s">
        <v>60</v>
      </c>
      <c r="F39" s="1" t="s">
        <v>17</v>
      </c>
      <c r="G39" s="10"/>
      <c r="H39" s="9"/>
      <c r="I39" s="9"/>
      <c r="J39" s="12">
        <v>1.2437500000000001</v>
      </c>
      <c r="L39" s="2">
        <v>0</v>
      </c>
      <c r="M39" s="2">
        <f t="shared" si="19"/>
        <v>0</v>
      </c>
      <c r="N39" s="2">
        <f t="shared" si="19"/>
        <v>0</v>
      </c>
      <c r="O39" s="2">
        <f t="shared" si="19"/>
        <v>58.961474036850923</v>
      </c>
      <c r="P39" s="2">
        <f t="shared" si="19"/>
        <v>0</v>
      </c>
      <c r="Q39" s="2">
        <f t="shared" si="20"/>
        <v>58.961474036850923</v>
      </c>
    </row>
    <row r="40" spans="1:17" x14ac:dyDescent="0.25">
      <c r="A40" s="1" t="s">
        <v>279</v>
      </c>
      <c r="B40" s="1">
        <v>50</v>
      </c>
      <c r="C40" s="24" t="s">
        <v>86</v>
      </c>
      <c r="D40" s="1" t="s">
        <v>19</v>
      </c>
      <c r="E40" s="24" t="s">
        <v>60</v>
      </c>
      <c r="F40" s="1" t="s">
        <v>27</v>
      </c>
      <c r="G40" s="10"/>
      <c r="H40" s="10"/>
      <c r="I40" s="10"/>
      <c r="J40" s="12">
        <v>1.2680555555555555</v>
      </c>
      <c r="L40" s="2">
        <v>0</v>
      </c>
      <c r="M40" s="2">
        <v>0</v>
      </c>
      <c r="N40" s="2">
        <v>0</v>
      </c>
      <c r="O40" s="2">
        <f t="shared" si="19"/>
        <v>57.831325301204828</v>
      </c>
      <c r="P40" s="2">
        <f t="shared" ref="P40" si="26">IF(K39=0,0,(K$4/K39)*100)</f>
        <v>0</v>
      </c>
      <c r="Q40" s="2">
        <f t="shared" si="20"/>
        <v>57.831325301204828</v>
      </c>
    </row>
    <row r="41" spans="1:17" x14ac:dyDescent="0.25">
      <c r="A41" s="1" t="s">
        <v>280</v>
      </c>
      <c r="B41" s="1">
        <v>10</v>
      </c>
      <c r="C41" s="26" t="s">
        <v>145</v>
      </c>
      <c r="D41" s="1" t="s">
        <v>19</v>
      </c>
      <c r="E41" s="26" t="s">
        <v>13</v>
      </c>
      <c r="F41" s="1" t="s">
        <v>40</v>
      </c>
      <c r="G41" s="9"/>
      <c r="H41" s="10"/>
      <c r="I41" s="9"/>
      <c r="J41" s="12">
        <v>1.3006944444444444</v>
      </c>
      <c r="L41" s="2">
        <f>IF(G41=0,0,(G$4/G41)*100)</f>
        <v>0</v>
      </c>
      <c r="M41" s="2">
        <f t="shared" ref="M41" si="27">IF(H41=0,0,(H$4/H41)*100)</f>
        <v>0</v>
      </c>
      <c r="N41" s="2">
        <f t="shared" ref="N41" si="28">IF(I41=0,0,(I$4/I41)*100)</f>
        <v>0</v>
      </c>
      <c r="O41" s="2">
        <f t="shared" si="19"/>
        <v>56.380138814735723</v>
      </c>
      <c r="P41" s="2">
        <f t="shared" ref="P41" si="29">IF(K41=0,0,(K$4/K41)*100)</f>
        <v>0</v>
      </c>
      <c r="Q41" s="2">
        <f t="shared" si="20"/>
        <v>56.380138814735723</v>
      </c>
    </row>
    <row r="42" spans="1:17" x14ac:dyDescent="0.25">
      <c r="A42" s="1">
        <v>38</v>
      </c>
      <c r="B42" s="1">
        <v>120</v>
      </c>
      <c r="C42" s="24" t="s">
        <v>261</v>
      </c>
      <c r="D42" s="1" t="s">
        <v>12</v>
      </c>
      <c r="E42" s="24" t="s">
        <v>60</v>
      </c>
      <c r="F42" s="1" t="s">
        <v>17</v>
      </c>
      <c r="G42" s="10"/>
      <c r="H42" s="10"/>
      <c r="I42" s="10"/>
      <c r="J42" s="12">
        <v>1.4104166666666667</v>
      </c>
      <c r="L42" s="2">
        <v>0</v>
      </c>
      <c r="M42" s="2">
        <v>0</v>
      </c>
      <c r="N42" s="2">
        <v>0</v>
      </c>
      <c r="O42" s="2">
        <f t="shared" si="19"/>
        <v>51.994091580502221</v>
      </c>
      <c r="P42" s="2">
        <f t="shared" ref="P42" si="30">IF(K41=0,0,(K$4/K41)*100)</f>
        <v>0</v>
      </c>
      <c r="Q42" s="2">
        <f t="shared" si="20"/>
        <v>51.994091580502221</v>
      </c>
    </row>
    <row r="43" spans="1:17" x14ac:dyDescent="0.25">
      <c r="C43" s="26"/>
      <c r="E43" s="26"/>
      <c r="G43" s="10"/>
      <c r="H43" s="9"/>
      <c r="I43" s="9"/>
      <c r="J43" s="12"/>
      <c r="Q43" s="2"/>
    </row>
    <row r="44" spans="1:17" x14ac:dyDescent="0.25">
      <c r="C44" s="26"/>
      <c r="E44" s="26"/>
      <c r="G44" s="10"/>
      <c r="H44" s="10"/>
      <c r="I44" s="10"/>
      <c r="J44" s="7"/>
      <c r="Q44" s="2"/>
    </row>
    <row r="45" spans="1:17" x14ac:dyDescent="0.25">
      <c r="C45" s="26"/>
      <c r="E45" s="26"/>
      <c r="G45" s="10"/>
      <c r="H45" s="9"/>
      <c r="I45" s="9"/>
      <c r="J45" s="12"/>
      <c r="Q45" s="2"/>
    </row>
    <row r="46" spans="1:17" x14ac:dyDescent="0.25">
      <c r="C46" s="26"/>
      <c r="E46" s="26"/>
      <c r="G46" s="9"/>
      <c r="H46" s="10"/>
      <c r="I46" s="9"/>
      <c r="J46" s="12"/>
      <c r="Q46" s="2"/>
    </row>
    <row r="47" spans="1:17" x14ac:dyDescent="0.25">
      <c r="C47" s="26"/>
      <c r="E47" s="26"/>
      <c r="G47" s="10"/>
      <c r="H47" s="10"/>
      <c r="I47" s="10"/>
      <c r="J47" s="7"/>
      <c r="Q47" s="2"/>
    </row>
    <row r="48" spans="1:17" x14ac:dyDescent="0.25">
      <c r="C48" s="26"/>
      <c r="E48" s="26"/>
      <c r="G48" s="10"/>
      <c r="H48" s="9"/>
      <c r="I48" s="9"/>
      <c r="J48" s="12"/>
      <c r="Q48" s="2"/>
    </row>
    <row r="49" spans="3:17" x14ac:dyDescent="0.25">
      <c r="C49" s="26"/>
      <c r="E49" s="26"/>
      <c r="G49" s="10"/>
      <c r="H49" s="10"/>
      <c r="I49" s="10"/>
      <c r="J49" s="7"/>
      <c r="Q49" s="2"/>
    </row>
    <row r="50" spans="3:17" x14ac:dyDescent="0.25">
      <c r="C50" s="26"/>
      <c r="E50" s="26"/>
      <c r="G50" s="10"/>
      <c r="H50" s="9"/>
      <c r="I50" s="9"/>
      <c r="J50" s="12"/>
      <c r="Q50" s="2"/>
    </row>
    <row r="51" spans="3:17" x14ac:dyDescent="0.25">
      <c r="C51" s="26"/>
      <c r="E51" s="26"/>
      <c r="G51" s="10"/>
      <c r="H51" s="10"/>
      <c r="I51" s="9"/>
      <c r="J51" s="12"/>
      <c r="Q51" s="2"/>
    </row>
    <row r="52" spans="3:17" hidden="1" x14ac:dyDescent="0.25">
      <c r="C52" s="26"/>
      <c r="E52" s="26"/>
      <c r="G52" s="10"/>
      <c r="H52" s="10"/>
      <c r="I52" s="9"/>
      <c r="J52" s="7"/>
      <c r="Q52" s="2"/>
    </row>
    <row r="53" spans="3:17" hidden="1" x14ac:dyDescent="0.25">
      <c r="C53" s="26"/>
      <c r="E53" s="26"/>
      <c r="G53" s="10"/>
      <c r="H53" s="10"/>
      <c r="I53" s="9"/>
      <c r="J53" s="12"/>
      <c r="Q53" s="2"/>
    </row>
    <row r="54" spans="3:17" hidden="1" x14ac:dyDescent="0.25">
      <c r="C54" s="26"/>
      <c r="E54" s="26"/>
      <c r="G54" s="10"/>
      <c r="H54" s="10"/>
      <c r="I54" s="9"/>
      <c r="J54" s="12"/>
      <c r="Q54" s="2"/>
    </row>
    <row r="55" spans="3:17" hidden="1" x14ac:dyDescent="0.25">
      <c r="C55" s="26"/>
      <c r="E55" s="26"/>
      <c r="G55" s="10"/>
      <c r="H55" s="10"/>
      <c r="I55" s="9"/>
      <c r="J55" s="12"/>
      <c r="Q55" s="2"/>
    </row>
    <row r="56" spans="3:17" x14ac:dyDescent="0.25">
      <c r="C56" s="26"/>
      <c r="E56" s="26"/>
      <c r="G56" s="10"/>
      <c r="H56" s="10"/>
      <c r="I56" s="9"/>
      <c r="J56" s="10"/>
      <c r="Q56" s="2"/>
    </row>
    <row r="57" spans="3:17" x14ac:dyDescent="0.25">
      <c r="C57" s="26"/>
      <c r="E57" s="26"/>
      <c r="G57" s="12"/>
      <c r="H57" s="10"/>
      <c r="I57" s="10"/>
      <c r="J57" s="7"/>
      <c r="Q57" s="2"/>
    </row>
    <row r="58" spans="3:17" x14ac:dyDescent="0.25">
      <c r="C58" s="26"/>
      <c r="E58" s="26"/>
      <c r="G58" s="10"/>
      <c r="H58" s="10"/>
      <c r="I58" s="9"/>
      <c r="J58" s="12"/>
      <c r="Q58" s="2"/>
    </row>
    <row r="59" spans="3:17" x14ac:dyDescent="0.25">
      <c r="C59" s="26"/>
      <c r="E59" s="26"/>
      <c r="G59" s="10"/>
      <c r="H59" s="10"/>
      <c r="I59" s="9"/>
      <c r="J59" s="7"/>
      <c r="Q59" s="2"/>
    </row>
    <row r="60" spans="3:17" x14ac:dyDescent="0.25">
      <c r="C60" s="26"/>
      <c r="E60" s="26"/>
      <c r="G60" s="10"/>
      <c r="H60" s="10"/>
      <c r="I60" s="9"/>
      <c r="J60" s="12"/>
      <c r="Q60" s="2"/>
    </row>
    <row r="61" spans="3:17" x14ac:dyDescent="0.25">
      <c r="C61" s="26"/>
      <c r="E61" s="26"/>
      <c r="G61" s="10"/>
      <c r="H61" s="10"/>
      <c r="I61" s="9"/>
      <c r="J61" s="7"/>
      <c r="Q61" s="2"/>
    </row>
    <row r="62" spans="3:17" x14ac:dyDescent="0.25">
      <c r="C62" s="26"/>
      <c r="E62" s="26"/>
      <c r="G62" s="10"/>
      <c r="H62" s="10"/>
      <c r="I62" s="9"/>
      <c r="J62" s="12"/>
      <c r="Q62" s="2"/>
    </row>
    <row r="63" spans="3:17" x14ac:dyDescent="0.25">
      <c r="C63" s="26"/>
      <c r="E63" s="26"/>
      <c r="G63" s="10"/>
      <c r="H63" s="9"/>
      <c r="I63" s="9"/>
      <c r="J63" s="7"/>
      <c r="Q63" s="2"/>
    </row>
    <row r="64" spans="3:17" x14ac:dyDescent="0.25">
      <c r="C64" s="26"/>
      <c r="E64" s="26"/>
      <c r="G64" s="10"/>
      <c r="H64" s="10"/>
      <c r="I64" s="10"/>
      <c r="J64" s="10"/>
      <c r="Q64" s="2"/>
    </row>
    <row r="65" spans="3:20" x14ac:dyDescent="0.25">
      <c r="C65" s="26"/>
      <c r="E65" s="26"/>
      <c r="G65" s="10"/>
      <c r="H65" s="10"/>
      <c r="I65" s="10"/>
      <c r="J65" s="10"/>
      <c r="Q65" s="2"/>
    </row>
    <row r="66" spans="3:20" x14ac:dyDescent="0.25">
      <c r="C66" s="26"/>
      <c r="E66" s="26"/>
      <c r="G66" s="7"/>
      <c r="H66" s="7"/>
      <c r="I66" s="7"/>
      <c r="J66" s="7"/>
      <c r="K66" s="7"/>
      <c r="Q66" s="2"/>
      <c r="R66" s="8"/>
      <c r="S66" s="8"/>
      <c r="T66" s="8"/>
    </row>
    <row r="67" spans="3:20" x14ac:dyDescent="0.25">
      <c r="C67" s="26"/>
      <c r="E67" s="26"/>
      <c r="G67" s="7"/>
      <c r="H67" s="7"/>
      <c r="I67" s="7"/>
      <c r="J67" s="7"/>
      <c r="K67" s="7"/>
      <c r="Q67" s="2"/>
    </row>
    <row r="68" spans="3:20" x14ac:dyDescent="0.25">
      <c r="C68" s="26"/>
      <c r="E68" s="26"/>
      <c r="G68" s="10"/>
      <c r="H68" s="10"/>
      <c r="I68" s="10"/>
      <c r="J68" s="7"/>
      <c r="Q68" s="2"/>
    </row>
    <row r="69" spans="3:20" x14ac:dyDescent="0.25">
      <c r="C69" s="26"/>
      <c r="E69" s="26"/>
      <c r="G69" s="10"/>
      <c r="H69" s="10"/>
      <c r="I69" s="10"/>
      <c r="J69" s="10"/>
      <c r="Q69" s="2"/>
    </row>
    <row r="70" spans="3:20" x14ac:dyDescent="0.25">
      <c r="C70" s="26"/>
      <c r="E70" s="26"/>
      <c r="G70" s="10"/>
      <c r="H70" s="10"/>
      <c r="I70" s="10"/>
      <c r="J70" s="10"/>
      <c r="Q70" s="2"/>
    </row>
    <row r="71" spans="3:20" x14ac:dyDescent="0.25">
      <c r="C71" s="26"/>
      <c r="E71" s="26"/>
      <c r="G71" s="10"/>
      <c r="H71" s="10"/>
      <c r="I71" s="10"/>
      <c r="J71" s="7"/>
      <c r="Q71" s="2"/>
    </row>
    <row r="72" spans="3:20" x14ac:dyDescent="0.25">
      <c r="C72" s="26"/>
      <c r="E72" s="26"/>
      <c r="G72" s="10"/>
      <c r="H72" s="10"/>
      <c r="I72" s="10"/>
      <c r="J72" s="12"/>
      <c r="Q72" s="2"/>
    </row>
    <row r="73" spans="3:20" x14ac:dyDescent="0.25">
      <c r="C73" s="26"/>
      <c r="E73" s="26"/>
      <c r="G73" s="7"/>
      <c r="H73" s="7"/>
      <c r="I73" s="7"/>
      <c r="J73" s="7"/>
      <c r="K73" s="7"/>
      <c r="Q73" s="2"/>
    </row>
    <row r="74" spans="3:20" x14ac:dyDescent="0.25">
      <c r="C74" s="26"/>
      <c r="E74" s="26"/>
      <c r="G74" s="10"/>
      <c r="H74" s="10"/>
      <c r="I74" s="10"/>
      <c r="J74" s="12"/>
      <c r="Q74" s="2"/>
    </row>
    <row r="75" spans="3:20" x14ac:dyDescent="0.25">
      <c r="C75" s="26"/>
      <c r="E75" s="26"/>
      <c r="G75" s="10"/>
      <c r="H75" s="10"/>
      <c r="I75" s="10"/>
      <c r="J75" s="12"/>
      <c r="Q75" s="2"/>
    </row>
    <row r="76" spans="3:20" x14ac:dyDescent="0.25">
      <c r="C76" s="26"/>
      <c r="E76" s="26"/>
      <c r="G76" s="10"/>
      <c r="H76" s="10"/>
      <c r="I76" s="10"/>
      <c r="J76" s="12"/>
      <c r="Q76" s="2"/>
    </row>
    <row r="77" spans="3:20" x14ac:dyDescent="0.25">
      <c r="C77" s="26"/>
      <c r="E77" s="26"/>
      <c r="G77" s="10"/>
      <c r="H77" s="10"/>
      <c r="I77" s="9"/>
      <c r="J77" s="7"/>
      <c r="Q77" s="2"/>
    </row>
    <row r="78" spans="3:20" x14ac:dyDescent="0.25">
      <c r="C78" s="26"/>
      <c r="E78" s="26"/>
      <c r="G78" s="10"/>
      <c r="H78" s="10"/>
      <c r="I78" s="9"/>
      <c r="J78" s="7"/>
      <c r="Q78" s="2"/>
    </row>
    <row r="79" spans="3:20" x14ac:dyDescent="0.25">
      <c r="C79" s="26"/>
      <c r="E79" s="26"/>
      <c r="G79" s="10"/>
      <c r="H79" s="10"/>
      <c r="I79" s="10"/>
      <c r="J79" s="12"/>
      <c r="Q79" s="2"/>
    </row>
    <row r="80" spans="3:20" x14ac:dyDescent="0.25">
      <c r="C80" s="26"/>
      <c r="E80" s="26"/>
      <c r="G80" s="10"/>
      <c r="H80" s="10"/>
      <c r="I80" s="9"/>
      <c r="J80" s="7"/>
      <c r="Q80" s="2"/>
    </row>
    <row r="81" spans="3:17" x14ac:dyDescent="0.25">
      <c r="C81" s="26"/>
      <c r="E81" s="26"/>
      <c r="G81" s="10"/>
      <c r="H81" s="10"/>
      <c r="I81" s="10"/>
      <c r="J81" s="12"/>
      <c r="Q81" s="2"/>
    </row>
    <row r="82" spans="3:17" x14ac:dyDescent="0.25">
      <c r="C82" s="26"/>
      <c r="E82" s="26"/>
      <c r="G82" s="9"/>
      <c r="H82" s="10"/>
      <c r="I82" s="10"/>
      <c r="J82" s="7"/>
      <c r="Q82" s="2"/>
    </row>
    <row r="83" spans="3:17" x14ac:dyDescent="0.25">
      <c r="C83" s="24"/>
      <c r="E83" s="24"/>
      <c r="G83" s="10"/>
      <c r="H83" s="10"/>
      <c r="I83" s="10"/>
      <c r="J83" s="12"/>
      <c r="Q83" s="2"/>
    </row>
    <row r="84" spans="3:17" x14ac:dyDescent="0.25">
      <c r="C84" s="26"/>
      <c r="E84" s="26"/>
      <c r="G84" s="10"/>
      <c r="H84" s="10"/>
      <c r="I84" s="10"/>
      <c r="J84" s="7"/>
      <c r="Q84" s="2"/>
    </row>
    <row r="85" spans="3:17" x14ac:dyDescent="0.25">
      <c r="C85" s="21"/>
      <c r="E85" s="26"/>
      <c r="G85" s="10"/>
      <c r="H85" s="10"/>
      <c r="I85" s="9"/>
      <c r="J85" s="7"/>
      <c r="Q85" s="2"/>
    </row>
    <row r="86" spans="3:17" x14ac:dyDescent="0.25">
      <c r="C86" s="26"/>
      <c r="E86" s="26"/>
      <c r="G86" s="10"/>
      <c r="H86" s="10"/>
      <c r="I86" s="9"/>
      <c r="J86" s="7"/>
      <c r="Q86" s="2"/>
    </row>
    <row r="87" spans="3:17" x14ac:dyDescent="0.25">
      <c r="C87" s="24"/>
      <c r="E87" s="24"/>
      <c r="G87" s="10"/>
      <c r="H87" s="10"/>
      <c r="I87" s="10"/>
      <c r="J87" s="12"/>
      <c r="Q87" s="2"/>
    </row>
    <row r="88" spans="3:17" x14ac:dyDescent="0.25">
      <c r="C88" s="26"/>
      <c r="E88" s="26"/>
      <c r="G88" s="10"/>
      <c r="H88" s="9"/>
      <c r="I88" s="10"/>
      <c r="J88" s="7"/>
      <c r="Q88" s="2"/>
    </row>
    <row r="89" spans="3:17" x14ac:dyDescent="0.25">
      <c r="C89" s="24"/>
      <c r="E89" s="24"/>
      <c r="G89" s="10"/>
      <c r="H89" s="10"/>
      <c r="I89" s="10"/>
      <c r="J89" s="12"/>
      <c r="Q89" s="2"/>
    </row>
    <row r="90" spans="3:17" x14ac:dyDescent="0.25">
      <c r="C90" s="26"/>
      <c r="E90" s="26"/>
      <c r="G90" s="10"/>
      <c r="H90" s="10"/>
      <c r="I90" s="10"/>
      <c r="J90" s="10"/>
      <c r="Q90" s="2"/>
    </row>
    <row r="91" spans="3:17" x14ac:dyDescent="0.25">
      <c r="C91" s="26"/>
      <c r="E91" s="26"/>
      <c r="G91" s="10"/>
      <c r="H91" s="10"/>
      <c r="I91" s="10"/>
      <c r="J91" s="10"/>
      <c r="Q91" s="2"/>
    </row>
    <row r="92" spans="3:17" x14ac:dyDescent="0.25">
      <c r="C92" s="26"/>
      <c r="E92" s="26"/>
      <c r="G92" s="10"/>
      <c r="H92" s="10"/>
      <c r="I92" s="10"/>
      <c r="J92" s="10"/>
      <c r="Q92" s="2"/>
    </row>
    <row r="93" spans="3:17" x14ac:dyDescent="0.25">
      <c r="C93" s="26"/>
      <c r="E93" s="26"/>
      <c r="G93" s="10"/>
      <c r="H93" s="10"/>
      <c r="I93" s="10"/>
      <c r="J93" s="12"/>
      <c r="Q93" s="2"/>
    </row>
    <row r="94" spans="3:17" x14ac:dyDescent="0.25">
      <c r="C94" s="26"/>
      <c r="E94" s="26"/>
      <c r="G94" s="10"/>
      <c r="H94" s="10"/>
      <c r="I94" s="10"/>
      <c r="J94" s="12"/>
      <c r="Q94" s="2"/>
    </row>
    <row r="95" spans="3:17" x14ac:dyDescent="0.25">
      <c r="C95" s="26"/>
      <c r="E95" s="26"/>
      <c r="G95" s="10"/>
      <c r="H95" s="10"/>
      <c r="I95" s="10"/>
      <c r="J95" s="12"/>
      <c r="Q95" s="2"/>
    </row>
    <row r="96" spans="3:17" x14ac:dyDescent="0.25">
      <c r="C96" s="26"/>
      <c r="E96" s="26"/>
      <c r="G96" s="10"/>
      <c r="H96" s="10"/>
      <c r="I96" s="10"/>
      <c r="J96" s="12"/>
      <c r="Q96" s="2"/>
    </row>
    <row r="97" spans="3:17" x14ac:dyDescent="0.25">
      <c r="C97" s="26"/>
      <c r="E97" s="26"/>
      <c r="G97" s="10"/>
      <c r="H97" s="10"/>
      <c r="I97" s="10"/>
      <c r="J97" s="12"/>
      <c r="Q97" s="2"/>
    </row>
    <row r="98" spans="3:17" x14ac:dyDescent="0.25">
      <c r="C98" s="26"/>
      <c r="E98" s="26"/>
      <c r="G98" s="10"/>
      <c r="H98" s="10"/>
      <c r="I98" s="10"/>
      <c r="J98" s="12"/>
      <c r="Q98" s="2"/>
    </row>
    <row r="99" spans="3:17" x14ac:dyDescent="0.25">
      <c r="C99" s="24"/>
      <c r="E99" s="24"/>
      <c r="G99" s="10"/>
      <c r="H99" s="10"/>
      <c r="I99" s="10"/>
      <c r="J99" s="12"/>
      <c r="Q99" s="2"/>
    </row>
    <row r="100" spans="3:17" x14ac:dyDescent="0.25">
      <c r="C100" s="24"/>
      <c r="E100" s="24"/>
      <c r="G100" s="10"/>
      <c r="H100" s="10"/>
      <c r="I100" s="10"/>
      <c r="J100" s="12"/>
      <c r="Q100" s="2"/>
    </row>
    <row r="101" spans="3:17" x14ac:dyDescent="0.25">
      <c r="C101" s="24"/>
      <c r="E101" s="24"/>
      <c r="G101" s="10"/>
      <c r="H101" s="10"/>
      <c r="I101" s="10"/>
      <c r="J101" s="12"/>
      <c r="Q101" s="2"/>
    </row>
  </sheetData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08"/>
  <sheetViews>
    <sheetView zoomScaleNormal="100" workbookViewId="0">
      <selection activeCell="Q21" sqref="Q21"/>
    </sheetView>
  </sheetViews>
  <sheetFormatPr defaultRowHeight="15" x14ac:dyDescent="0.25"/>
  <cols>
    <col min="1" max="1" width="8.85546875" style="1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4.75" customHeight="1" x14ac:dyDescent="0.25">
      <c r="A1" s="30" t="s">
        <v>113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0" ht="62.25" customHeight="1" x14ac:dyDescent="0.25">
      <c r="A2" s="37" t="s">
        <v>1</v>
      </c>
      <c r="B2" s="32" t="s">
        <v>2</v>
      </c>
      <c r="C2" s="32" t="s">
        <v>114</v>
      </c>
      <c r="D2" s="31" t="s">
        <v>4</v>
      </c>
      <c r="E2" s="31" t="s">
        <v>5</v>
      </c>
      <c r="F2" s="3" t="s">
        <v>6</v>
      </c>
      <c r="G2" s="32" t="s">
        <v>7</v>
      </c>
      <c r="H2" s="32"/>
      <c r="I2" s="32"/>
      <c r="J2" s="32"/>
      <c r="K2" s="32"/>
      <c r="L2" s="33" t="s">
        <v>8</v>
      </c>
      <c r="M2" s="33"/>
      <c r="N2" s="33"/>
      <c r="O2" s="33"/>
      <c r="P2" s="33"/>
      <c r="Q2" s="38" t="s">
        <v>9</v>
      </c>
    </row>
    <row r="3" spans="1:20" hidden="1" x14ac:dyDescent="0.25">
      <c r="A3" s="37"/>
      <c r="B3" s="32"/>
      <c r="C3" s="32"/>
      <c r="D3" s="31"/>
      <c r="E3" s="3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35">
        <v>1</v>
      </c>
      <c r="M3" s="35">
        <v>2</v>
      </c>
      <c r="N3" s="35">
        <v>3</v>
      </c>
      <c r="O3" s="35">
        <v>4</v>
      </c>
      <c r="P3" s="35">
        <v>5</v>
      </c>
      <c r="Q3" s="38"/>
    </row>
    <row r="4" spans="1:20" hidden="1" x14ac:dyDescent="0.25">
      <c r="A4" s="39" t="s">
        <v>10</v>
      </c>
      <c r="B4" s="40"/>
      <c r="C4" s="40"/>
      <c r="D4" s="40"/>
      <c r="E4" s="40"/>
      <c r="F4" s="41"/>
      <c r="G4" s="5">
        <v>0.813194444444444</v>
      </c>
      <c r="H4" s="5">
        <v>0.61527777777777803</v>
      </c>
      <c r="I4" s="19">
        <v>0.8125</v>
      </c>
      <c r="J4" s="5">
        <v>0.73333333333333339</v>
      </c>
      <c r="K4" s="5">
        <f>MIN(K9:K48)</f>
        <v>0</v>
      </c>
      <c r="L4" s="35"/>
      <c r="M4" s="35"/>
      <c r="N4" s="35"/>
      <c r="O4" s="35"/>
      <c r="P4" s="35"/>
      <c r="Q4" s="38"/>
    </row>
    <row r="5" spans="1:20" hidden="1" x14ac:dyDescent="0.25">
      <c r="A5" s="1">
        <v>1</v>
      </c>
      <c r="B5" s="1">
        <v>9</v>
      </c>
      <c r="C5" s="27" t="s">
        <v>115</v>
      </c>
      <c r="D5" s="1" t="s">
        <v>12</v>
      </c>
      <c r="E5" s="27" t="s">
        <v>16</v>
      </c>
      <c r="F5" s="1" t="s">
        <v>14</v>
      </c>
      <c r="G5" s="7">
        <v>0.813194444444444</v>
      </c>
      <c r="H5" s="7">
        <v>0.61527777777777803</v>
      </c>
      <c r="I5" s="7">
        <v>0.8125</v>
      </c>
      <c r="J5" s="7">
        <v>0.78888888888888886</v>
      </c>
      <c r="K5" s="7"/>
      <c r="L5" s="2">
        <f t="shared" ref="L5:L14" si="0">IF(G5=0,0,(G$4/G5)*100)</f>
        <v>100</v>
      </c>
      <c r="M5" s="2">
        <f t="shared" ref="M5:M18" si="1">IF(H5=0,0,(H$4/H5)*100)</f>
        <v>100</v>
      </c>
      <c r="N5" s="2">
        <f t="shared" ref="N5:N18" si="2">IF(I5=0,0,(I$4/I5)*100)</f>
        <v>100</v>
      </c>
      <c r="O5" s="2">
        <f t="shared" ref="O5:O18" si="3">IF(J5=0,0,(J$4/J5)*100)</f>
        <v>92.957746478873247</v>
      </c>
      <c r="P5" s="2">
        <f t="shared" ref="P5:P18" si="4">IF(K5=0,0,(K$4/K5)*100)</f>
        <v>0</v>
      </c>
      <c r="Q5" s="2">
        <f t="shared" ref="Q5:Q18" si="5">SUM(L5:P5)-MIN(L5:P5)</f>
        <v>392.95774647887322</v>
      </c>
      <c r="R5" s="8"/>
      <c r="S5" s="8"/>
      <c r="T5" s="8"/>
    </row>
    <row r="6" spans="1:20" hidden="1" x14ac:dyDescent="0.25">
      <c r="A6" s="1">
        <v>2</v>
      </c>
      <c r="B6" s="1">
        <v>18</v>
      </c>
      <c r="C6" s="27" t="s">
        <v>117</v>
      </c>
      <c r="D6" s="1" t="s">
        <v>12</v>
      </c>
      <c r="E6" s="27" t="s">
        <v>60</v>
      </c>
      <c r="F6" s="1" t="s">
        <v>14</v>
      </c>
      <c r="G6" s="7">
        <v>0.83680555555555602</v>
      </c>
      <c r="H6" s="7">
        <v>0.61805555555555602</v>
      </c>
      <c r="I6" s="7">
        <v>0.81527777777777799</v>
      </c>
      <c r="J6" s="7">
        <v>0.77500000000000002</v>
      </c>
      <c r="K6" s="7"/>
      <c r="L6" s="2">
        <f t="shared" si="0"/>
        <v>97.178423236514405</v>
      </c>
      <c r="M6" s="2">
        <f t="shared" si="1"/>
        <v>99.550561797752778</v>
      </c>
      <c r="N6" s="2">
        <f t="shared" si="2"/>
        <v>99.659284497444617</v>
      </c>
      <c r="O6" s="2">
        <f t="shared" si="3"/>
        <v>94.623655913978496</v>
      </c>
      <c r="P6" s="2">
        <f t="shared" si="4"/>
        <v>0</v>
      </c>
      <c r="Q6" s="2">
        <f t="shared" si="5"/>
        <v>391.01192544569028</v>
      </c>
    </row>
    <row r="7" spans="1:20" hidden="1" x14ac:dyDescent="0.25">
      <c r="A7" s="1">
        <v>3</v>
      </c>
      <c r="B7" s="1">
        <v>13</v>
      </c>
      <c r="C7" s="27" t="s">
        <v>118</v>
      </c>
      <c r="D7" s="1" t="s">
        <v>12</v>
      </c>
      <c r="E7" s="27" t="s">
        <v>16</v>
      </c>
      <c r="F7" s="1" t="s">
        <v>14</v>
      </c>
      <c r="G7" s="7">
        <v>0.94027777777777799</v>
      </c>
      <c r="H7" s="7">
        <v>0.72430555555555598</v>
      </c>
      <c r="I7" s="7">
        <v>0.96388888888888902</v>
      </c>
      <c r="J7" s="7">
        <v>0.92013888888888884</v>
      </c>
      <c r="K7" s="7"/>
      <c r="L7" s="2">
        <f t="shared" si="0"/>
        <v>86.484490398818252</v>
      </c>
      <c r="M7" s="2">
        <f t="shared" si="1"/>
        <v>84.94726749760305</v>
      </c>
      <c r="N7" s="2">
        <f t="shared" si="2"/>
        <v>84.293948126801141</v>
      </c>
      <c r="O7" s="2">
        <f t="shared" si="3"/>
        <v>79.698113207547181</v>
      </c>
      <c r="P7" s="2">
        <f t="shared" si="4"/>
        <v>0</v>
      </c>
      <c r="Q7" s="2">
        <f t="shared" si="5"/>
        <v>335.4238192307696</v>
      </c>
    </row>
    <row r="8" spans="1:20" hidden="1" x14ac:dyDescent="0.25">
      <c r="A8" s="1">
        <v>4</v>
      </c>
      <c r="B8" s="1">
        <v>24</v>
      </c>
      <c r="C8" s="27" t="s">
        <v>119</v>
      </c>
      <c r="D8" s="1" t="s">
        <v>12</v>
      </c>
      <c r="E8" s="27" t="s">
        <v>16</v>
      </c>
      <c r="F8" s="1" t="s">
        <v>32</v>
      </c>
      <c r="G8" s="7">
        <v>0.97222222222222199</v>
      </c>
      <c r="H8" s="7">
        <v>0.73402777777777795</v>
      </c>
      <c r="I8" s="7">
        <v>1.0034722222222201</v>
      </c>
      <c r="J8" s="7">
        <v>0.90486111111111101</v>
      </c>
      <c r="K8" s="7"/>
      <c r="L8" s="2">
        <f t="shared" si="0"/>
        <v>83.642857142857125</v>
      </c>
      <c r="M8" s="2">
        <f t="shared" si="1"/>
        <v>83.822138126773908</v>
      </c>
      <c r="N8" s="2">
        <f t="shared" si="2"/>
        <v>80.968858131488062</v>
      </c>
      <c r="O8" s="2">
        <f t="shared" si="3"/>
        <v>81.043745203376844</v>
      </c>
      <c r="P8" s="2">
        <f t="shared" si="4"/>
        <v>0</v>
      </c>
      <c r="Q8" s="2">
        <f t="shared" si="5"/>
        <v>329.47759860449594</v>
      </c>
    </row>
    <row r="9" spans="1:20" hidden="1" x14ac:dyDescent="0.25">
      <c r="A9" s="1">
        <v>5</v>
      </c>
      <c r="B9" s="1">
        <v>27</v>
      </c>
      <c r="C9" s="27" t="s">
        <v>116</v>
      </c>
      <c r="D9" s="1" t="s">
        <v>12</v>
      </c>
      <c r="E9" s="27" t="s">
        <v>16</v>
      </c>
      <c r="F9" s="1" t="s">
        <v>29</v>
      </c>
      <c r="G9" s="7">
        <v>0.81666666666666698</v>
      </c>
      <c r="H9" s="7">
        <v>0.63819444444444395</v>
      </c>
      <c r="I9" s="7">
        <v>0.83194444444444404</v>
      </c>
      <c r="J9" s="7">
        <v>0</v>
      </c>
      <c r="K9" s="7"/>
      <c r="L9" s="2">
        <f t="shared" si="0"/>
        <v>99.574829931972701</v>
      </c>
      <c r="M9" s="2">
        <f t="shared" si="1"/>
        <v>96.409140369967474</v>
      </c>
      <c r="N9" s="2">
        <f t="shared" si="2"/>
        <v>97.662771285475841</v>
      </c>
      <c r="O9" s="2">
        <f t="shared" si="3"/>
        <v>0</v>
      </c>
      <c r="P9" s="2">
        <f t="shared" si="4"/>
        <v>0</v>
      </c>
      <c r="Q9" s="2">
        <f t="shared" si="5"/>
        <v>293.64674158741605</v>
      </c>
    </row>
    <row r="10" spans="1:20" hidden="1" x14ac:dyDescent="0.25">
      <c r="A10" s="1">
        <v>6</v>
      </c>
      <c r="B10" s="1">
        <v>6</v>
      </c>
      <c r="C10" s="27" t="s">
        <v>120</v>
      </c>
      <c r="D10" s="1" t="s">
        <v>12</v>
      </c>
      <c r="E10" s="27" t="s">
        <v>16</v>
      </c>
      <c r="F10" s="1" t="s">
        <v>44</v>
      </c>
      <c r="G10" s="7">
        <v>1.1354166666666701</v>
      </c>
      <c r="H10" s="7">
        <v>0.82916666666666705</v>
      </c>
      <c r="I10" s="7">
        <v>1.12638888888889</v>
      </c>
      <c r="J10" s="7">
        <v>1.0895833333333333</v>
      </c>
      <c r="K10" s="7"/>
      <c r="L10" s="2">
        <f t="shared" si="0"/>
        <v>71.620795107033388</v>
      </c>
      <c r="M10" s="2">
        <f t="shared" si="1"/>
        <v>74.204355108877721</v>
      </c>
      <c r="N10" s="2">
        <f t="shared" si="2"/>
        <v>72.133168927250239</v>
      </c>
      <c r="O10" s="2">
        <f t="shared" si="3"/>
        <v>67.304015296367112</v>
      </c>
      <c r="P10" s="2">
        <f t="shared" si="4"/>
        <v>0</v>
      </c>
      <c r="Q10" s="2">
        <f t="shared" si="5"/>
        <v>285.26233443952844</v>
      </c>
    </row>
    <row r="11" spans="1:20" hidden="1" x14ac:dyDescent="0.25">
      <c r="A11" s="1">
        <v>7</v>
      </c>
      <c r="B11" s="1">
        <v>25</v>
      </c>
      <c r="C11" s="27" t="s">
        <v>123</v>
      </c>
      <c r="D11" s="1" t="s">
        <v>12</v>
      </c>
      <c r="E11" s="27" t="s">
        <v>16</v>
      </c>
      <c r="F11" s="1" t="s">
        <v>32</v>
      </c>
      <c r="G11" s="12">
        <v>1.1541666666666699</v>
      </c>
      <c r="H11" s="10">
        <v>0.95347222222222205</v>
      </c>
      <c r="I11" s="9">
        <v>1.2333333333333301</v>
      </c>
      <c r="J11" s="12">
        <v>1.1743055555555555</v>
      </c>
      <c r="L11" s="2">
        <f t="shared" si="0"/>
        <v>70.457280385077979</v>
      </c>
      <c r="M11" s="2">
        <f t="shared" si="1"/>
        <v>64.530225782957061</v>
      </c>
      <c r="N11" s="2">
        <f t="shared" si="2"/>
        <v>65.878378378378557</v>
      </c>
      <c r="O11" s="2">
        <f t="shared" si="3"/>
        <v>62.448255470136026</v>
      </c>
      <c r="P11" s="2">
        <f t="shared" si="4"/>
        <v>0</v>
      </c>
      <c r="Q11" s="2">
        <f t="shared" si="5"/>
        <v>263.31414001654963</v>
      </c>
    </row>
    <row r="12" spans="1:20" hidden="1" x14ac:dyDescent="0.25">
      <c r="A12" s="1">
        <v>8</v>
      </c>
      <c r="B12" s="1">
        <v>12</v>
      </c>
      <c r="C12" s="27" t="s">
        <v>125</v>
      </c>
      <c r="D12" s="1" t="s">
        <v>12</v>
      </c>
      <c r="E12" s="27" t="s">
        <v>13</v>
      </c>
      <c r="F12" s="1" t="s">
        <v>32</v>
      </c>
      <c r="G12" s="9">
        <v>1.20763888888889</v>
      </c>
      <c r="H12" s="10">
        <v>0.98888888888888904</v>
      </c>
      <c r="I12" s="9">
        <v>1.24861111111111</v>
      </c>
      <c r="J12" s="12">
        <v>1.1979166666666667</v>
      </c>
      <c r="L12" s="2">
        <f t="shared" si="0"/>
        <v>67.337550316273621</v>
      </c>
      <c r="M12" s="2">
        <f t="shared" si="1"/>
        <v>62.219101123595522</v>
      </c>
      <c r="N12" s="2">
        <f t="shared" si="2"/>
        <v>65.072302558398277</v>
      </c>
      <c r="O12" s="2">
        <f t="shared" si="3"/>
        <v>61.217391304347821</v>
      </c>
      <c r="P12" s="2">
        <f t="shared" si="4"/>
        <v>0</v>
      </c>
      <c r="Q12" s="2">
        <f t="shared" si="5"/>
        <v>255.84634530261525</v>
      </c>
    </row>
    <row r="13" spans="1:20" hidden="1" x14ac:dyDescent="0.25">
      <c r="A13" s="1">
        <v>9</v>
      </c>
      <c r="B13" s="1">
        <v>76</v>
      </c>
      <c r="C13" s="27" t="s">
        <v>133</v>
      </c>
      <c r="D13" s="1" t="s">
        <v>12</v>
      </c>
      <c r="E13" s="27" t="s">
        <v>134</v>
      </c>
      <c r="F13" s="1" t="s">
        <v>17</v>
      </c>
      <c r="G13" s="10">
        <v>0</v>
      </c>
      <c r="H13" s="10">
        <v>0.76805555555555605</v>
      </c>
      <c r="I13" s="10">
        <v>0.99097222222222203</v>
      </c>
      <c r="J13" s="10">
        <v>0.93541666666666667</v>
      </c>
      <c r="L13" s="2">
        <f t="shared" si="0"/>
        <v>0</v>
      </c>
      <c r="M13" s="2">
        <f t="shared" si="1"/>
        <v>80.108499095840841</v>
      </c>
      <c r="N13" s="2">
        <f t="shared" si="2"/>
        <v>81.990189208128967</v>
      </c>
      <c r="O13" s="2">
        <f t="shared" si="3"/>
        <v>78.396436525612472</v>
      </c>
      <c r="P13" s="2">
        <f t="shared" si="4"/>
        <v>0</v>
      </c>
      <c r="Q13" s="2">
        <f t="shared" si="5"/>
        <v>240.49512482958229</v>
      </c>
    </row>
    <row r="14" spans="1:20" hidden="1" x14ac:dyDescent="0.25">
      <c r="A14" s="1">
        <v>10</v>
      </c>
      <c r="B14" s="1">
        <v>58</v>
      </c>
      <c r="C14" s="27" t="s">
        <v>131</v>
      </c>
      <c r="D14" s="1" t="s">
        <v>12</v>
      </c>
      <c r="E14" s="27" t="s">
        <v>25</v>
      </c>
      <c r="F14" s="1" t="s">
        <v>29</v>
      </c>
      <c r="G14" s="10">
        <v>0</v>
      </c>
      <c r="H14" s="10">
        <v>0.71527777777777801</v>
      </c>
      <c r="I14" s="9">
        <v>1.1229166666666699</v>
      </c>
      <c r="J14" s="12">
        <v>1.0722222222222222</v>
      </c>
      <c r="L14" s="2">
        <f t="shared" si="0"/>
        <v>0</v>
      </c>
      <c r="M14" s="2">
        <f t="shared" si="1"/>
        <v>86.019417475728162</v>
      </c>
      <c r="N14" s="2">
        <f t="shared" si="2"/>
        <v>72.356215213357871</v>
      </c>
      <c r="O14" s="2">
        <f t="shared" si="3"/>
        <v>68.393782383419705</v>
      </c>
      <c r="P14" s="2">
        <f t="shared" si="4"/>
        <v>0</v>
      </c>
      <c r="Q14" s="2">
        <f t="shared" si="5"/>
        <v>226.76941507250575</v>
      </c>
    </row>
    <row r="15" spans="1:20" hidden="1" x14ac:dyDescent="0.25">
      <c r="A15" s="1" t="s">
        <v>178</v>
      </c>
      <c r="B15" s="1">
        <v>71</v>
      </c>
      <c r="C15" s="28" t="s">
        <v>139</v>
      </c>
      <c r="D15" s="1" t="s">
        <v>19</v>
      </c>
      <c r="E15" s="28" t="s">
        <v>16</v>
      </c>
      <c r="F15" s="1" t="s">
        <v>40</v>
      </c>
      <c r="G15" s="10">
        <v>0</v>
      </c>
      <c r="H15" s="10">
        <v>0.84861111111111098</v>
      </c>
      <c r="I15" s="9">
        <v>1.07083333333333</v>
      </c>
      <c r="J15" s="12">
        <v>1.0229166666666667</v>
      </c>
      <c r="L15" s="2">
        <v>0</v>
      </c>
      <c r="M15" s="2">
        <f t="shared" si="1"/>
        <v>72.504091653027871</v>
      </c>
      <c r="N15" s="2">
        <f t="shared" si="2"/>
        <v>75.875486381323199</v>
      </c>
      <c r="O15" s="2">
        <f t="shared" si="3"/>
        <v>71.690427698574339</v>
      </c>
      <c r="P15" s="2">
        <f t="shared" si="4"/>
        <v>0</v>
      </c>
      <c r="Q15" s="2">
        <f t="shared" si="5"/>
        <v>220.07000573292544</v>
      </c>
    </row>
    <row r="16" spans="1:20" hidden="1" x14ac:dyDescent="0.25">
      <c r="A16" s="1" t="s">
        <v>273</v>
      </c>
      <c r="B16" s="1">
        <v>42</v>
      </c>
      <c r="C16" s="27" t="s">
        <v>75</v>
      </c>
      <c r="D16" s="1" t="s">
        <v>19</v>
      </c>
      <c r="E16" s="27" t="s">
        <v>25</v>
      </c>
      <c r="F16" s="1" t="s">
        <v>40</v>
      </c>
      <c r="G16" s="10">
        <v>0</v>
      </c>
      <c r="H16" s="10">
        <v>0.85069444444444398</v>
      </c>
      <c r="I16" s="9">
        <v>1.1409722222222201</v>
      </c>
      <c r="J16" s="12">
        <v>1.1034722222222222</v>
      </c>
      <c r="L16" s="2">
        <v>0</v>
      </c>
      <c r="M16" s="2">
        <f t="shared" si="1"/>
        <v>72.326530612244966</v>
      </c>
      <c r="N16" s="2">
        <f t="shared" si="2"/>
        <v>71.211199026171769</v>
      </c>
      <c r="O16" s="2">
        <f t="shared" si="3"/>
        <v>66.456891126494654</v>
      </c>
      <c r="P16" s="2">
        <f t="shared" si="4"/>
        <v>0</v>
      </c>
      <c r="Q16" s="2">
        <f t="shared" si="5"/>
        <v>209.99462076491142</v>
      </c>
    </row>
    <row r="17" spans="1:17" hidden="1" x14ac:dyDescent="0.25">
      <c r="A17" s="1">
        <v>13</v>
      </c>
      <c r="B17" s="1">
        <v>47</v>
      </c>
      <c r="C17" s="27" t="s">
        <v>143</v>
      </c>
      <c r="D17" s="1" t="s">
        <v>12</v>
      </c>
      <c r="E17" s="27" t="s">
        <v>136</v>
      </c>
      <c r="F17" s="1" t="s">
        <v>32</v>
      </c>
      <c r="G17" s="10">
        <v>0</v>
      </c>
      <c r="H17" s="10">
        <v>0.86944444444444402</v>
      </c>
      <c r="I17" s="9">
        <v>1.2055555555555599</v>
      </c>
      <c r="J17" s="12">
        <v>1.0631944444444443</v>
      </c>
      <c r="L17" s="2">
        <v>0</v>
      </c>
      <c r="M17" s="2">
        <f t="shared" si="1"/>
        <v>70.766773162939359</v>
      </c>
      <c r="N17" s="2">
        <f t="shared" si="2"/>
        <v>67.396313364055047</v>
      </c>
      <c r="O17" s="2">
        <f t="shared" si="3"/>
        <v>68.974526453298509</v>
      </c>
      <c r="P17" s="2">
        <f t="shared" si="4"/>
        <v>0</v>
      </c>
      <c r="Q17" s="2">
        <f t="shared" si="5"/>
        <v>207.13761298029289</v>
      </c>
    </row>
    <row r="18" spans="1:17" hidden="1" x14ac:dyDescent="0.25">
      <c r="A18" s="1" t="s">
        <v>129</v>
      </c>
      <c r="B18" s="1">
        <v>52</v>
      </c>
      <c r="C18" s="27" t="s">
        <v>144</v>
      </c>
      <c r="D18" s="1" t="s">
        <v>19</v>
      </c>
      <c r="E18" s="27" t="s">
        <v>25</v>
      </c>
      <c r="F18" s="1" t="s">
        <v>20</v>
      </c>
      <c r="G18" s="10">
        <v>0</v>
      </c>
      <c r="H18" s="10">
        <v>0.90763888888888899</v>
      </c>
      <c r="I18" s="9">
        <v>1.1423611111111101</v>
      </c>
      <c r="J18" s="12">
        <v>1.1194444444444445</v>
      </c>
      <c r="L18" s="2">
        <v>0</v>
      </c>
      <c r="M18" s="2">
        <f t="shared" si="1"/>
        <v>67.788829380260168</v>
      </c>
      <c r="N18" s="2">
        <f t="shared" si="2"/>
        <v>71.124620060790349</v>
      </c>
      <c r="O18" s="2">
        <f t="shared" si="3"/>
        <v>65.508684863523584</v>
      </c>
      <c r="P18" s="2">
        <f t="shared" si="4"/>
        <v>0</v>
      </c>
      <c r="Q18" s="2">
        <f t="shared" si="5"/>
        <v>204.42213430457412</v>
      </c>
    </row>
    <row r="19" spans="1:17" hidden="1" x14ac:dyDescent="0.25">
      <c r="A19" s="13" t="s">
        <v>269</v>
      </c>
      <c r="B19" s="1">
        <v>32</v>
      </c>
      <c r="C19" s="26" t="s">
        <v>122</v>
      </c>
      <c r="D19" s="1" t="s">
        <v>19</v>
      </c>
      <c r="E19" s="26" t="s">
        <v>13</v>
      </c>
      <c r="F19" s="1" t="s">
        <v>40</v>
      </c>
      <c r="G19" s="12">
        <v>1.15763888888889</v>
      </c>
      <c r="H19" s="10">
        <v>0.94583333333333297</v>
      </c>
      <c r="I19" s="9">
        <v>1.2055555555555599</v>
      </c>
      <c r="J19" s="10">
        <v>0</v>
      </c>
      <c r="L19" s="2">
        <f t="shared" ref="L19:P42" si="6">IF(G19=0,0,(G$4/G19)*100)</f>
        <v>70.245950809837936</v>
      </c>
      <c r="M19" s="2">
        <f t="shared" si="6"/>
        <v>65.051395007342194</v>
      </c>
      <c r="N19" s="2">
        <f t="shared" si="6"/>
        <v>67.396313364055047</v>
      </c>
      <c r="O19" s="2">
        <f t="shared" si="6"/>
        <v>0</v>
      </c>
      <c r="P19" s="2">
        <f t="shared" si="6"/>
        <v>0</v>
      </c>
      <c r="Q19" s="2">
        <f t="shared" ref="Q19:Q62" si="7">SUM(L19:P19)-MIN(L19:P19)</f>
        <v>202.6936591812352</v>
      </c>
    </row>
    <row r="20" spans="1:17" x14ac:dyDescent="0.25">
      <c r="A20" s="1" t="s">
        <v>270</v>
      </c>
      <c r="B20" s="1">
        <v>45</v>
      </c>
      <c r="C20" s="27" t="s">
        <v>152</v>
      </c>
      <c r="D20" s="1" t="s">
        <v>19</v>
      </c>
      <c r="E20" s="27" t="s">
        <v>153</v>
      </c>
      <c r="F20" s="1" t="s">
        <v>27</v>
      </c>
      <c r="G20" s="10">
        <v>0</v>
      </c>
      <c r="H20" s="9">
        <v>1.00833333333333</v>
      </c>
      <c r="I20" s="9">
        <v>1.24722222222222</v>
      </c>
      <c r="J20" s="12">
        <v>1.1423611111111112</v>
      </c>
      <c r="L20" s="2">
        <v>0</v>
      </c>
      <c r="M20" s="2">
        <f t="shared" ref="M20:M22" si="8">IF(H20=0,0,(H$4/H20)*100)</f>
        <v>61.01928374655671</v>
      </c>
      <c r="N20" s="2">
        <f t="shared" ref="N20:N22" si="9">IF(I20=0,0,(I$4/I20)*100)</f>
        <v>65.144766146993433</v>
      </c>
      <c r="O20" s="2">
        <f t="shared" ref="O20:O22" si="10">IF(J20=0,0,(J$4/J20)*100)</f>
        <v>64.194528875379945</v>
      </c>
      <c r="P20" s="2">
        <f t="shared" ref="P20:P22" si="11">IF(K20=0,0,(K$4/K20)*100)</f>
        <v>0</v>
      </c>
      <c r="Q20" s="2">
        <f t="shared" ref="Q20:Q22" si="12">SUM(L20:P20)-MIN(L20:P20)</f>
        <v>190.3585787689301</v>
      </c>
    </row>
    <row r="21" spans="1:17" x14ac:dyDescent="0.25">
      <c r="A21" s="1" t="s">
        <v>274</v>
      </c>
      <c r="B21" s="1">
        <v>74</v>
      </c>
      <c r="C21" s="27" t="s">
        <v>151</v>
      </c>
      <c r="D21" s="1" t="s">
        <v>19</v>
      </c>
      <c r="E21" s="27" t="s">
        <v>60</v>
      </c>
      <c r="F21" s="1" t="s">
        <v>27</v>
      </c>
      <c r="G21" s="10">
        <v>0</v>
      </c>
      <c r="H21" s="9">
        <v>1.0076388888888901</v>
      </c>
      <c r="I21" s="9">
        <v>1.2305555555555601</v>
      </c>
      <c r="J21" s="12">
        <v>1.2104166666666667</v>
      </c>
      <c r="L21" s="2">
        <v>0</v>
      </c>
      <c r="M21" s="2">
        <f t="shared" si="8"/>
        <v>61.061337008959292</v>
      </c>
      <c r="N21" s="2">
        <f t="shared" si="9"/>
        <v>66.027088036117149</v>
      </c>
      <c r="O21" s="2">
        <f t="shared" si="10"/>
        <v>60.585197934595527</v>
      </c>
      <c r="P21" s="2">
        <f t="shared" si="11"/>
        <v>0</v>
      </c>
      <c r="Q21" s="2">
        <f t="shared" si="12"/>
        <v>187.67362297967196</v>
      </c>
    </row>
    <row r="22" spans="1:17" hidden="1" x14ac:dyDescent="0.25">
      <c r="A22" s="1" t="s">
        <v>275</v>
      </c>
      <c r="B22" s="1">
        <v>10</v>
      </c>
      <c r="C22" s="27" t="s">
        <v>145</v>
      </c>
      <c r="D22" s="1" t="s">
        <v>19</v>
      </c>
      <c r="E22" s="27" t="s">
        <v>13</v>
      </c>
      <c r="F22" s="1" t="s">
        <v>40</v>
      </c>
      <c r="G22" s="9">
        <v>1.23888888888889</v>
      </c>
      <c r="H22" s="10">
        <v>0</v>
      </c>
      <c r="I22" s="9">
        <v>1.34791666666667</v>
      </c>
      <c r="J22" s="12">
        <v>1.3006944444444444</v>
      </c>
      <c r="L22" s="2">
        <f>IF(G22=0,0,(G$4/G22)*100)</f>
        <v>65.639013452914696</v>
      </c>
      <c r="M22" s="2">
        <f t="shared" si="8"/>
        <v>0</v>
      </c>
      <c r="N22" s="2">
        <f t="shared" si="9"/>
        <v>60.278207109737103</v>
      </c>
      <c r="O22" s="2">
        <f t="shared" si="10"/>
        <v>56.380138814735723</v>
      </c>
      <c r="P22" s="2">
        <f t="shared" si="11"/>
        <v>0</v>
      </c>
      <c r="Q22" s="2">
        <f t="shared" si="12"/>
        <v>182.29735937738752</v>
      </c>
    </row>
    <row r="23" spans="1:17" hidden="1" x14ac:dyDescent="0.25">
      <c r="A23" s="1">
        <v>19</v>
      </c>
      <c r="B23" s="1">
        <v>55</v>
      </c>
      <c r="C23" s="26" t="s">
        <v>130</v>
      </c>
      <c r="D23" s="1" t="s">
        <v>12</v>
      </c>
      <c r="E23" s="26" t="s">
        <v>25</v>
      </c>
      <c r="F23" s="1" t="s">
        <v>14</v>
      </c>
      <c r="G23" s="10">
        <v>0</v>
      </c>
      <c r="H23" s="10">
        <v>0.67986111111111103</v>
      </c>
      <c r="I23" s="10">
        <v>0.88541666666666696</v>
      </c>
      <c r="J23" s="10">
        <v>0</v>
      </c>
      <c r="L23" s="2">
        <f t="shared" si="6"/>
        <v>0</v>
      </c>
      <c r="M23" s="2">
        <f t="shared" si="6"/>
        <v>90.500510725229873</v>
      </c>
      <c r="N23" s="2">
        <f t="shared" si="6"/>
        <v>91.764705882352914</v>
      </c>
      <c r="O23" s="2">
        <f t="shared" si="6"/>
        <v>0</v>
      </c>
      <c r="P23" s="2">
        <f t="shared" si="6"/>
        <v>0</v>
      </c>
      <c r="Q23" s="2">
        <f t="shared" si="7"/>
        <v>182.26521660758277</v>
      </c>
    </row>
    <row r="24" spans="1:17" hidden="1" x14ac:dyDescent="0.25">
      <c r="A24" s="1">
        <v>20</v>
      </c>
      <c r="B24" s="1">
        <v>72</v>
      </c>
      <c r="C24" s="27" t="s">
        <v>262</v>
      </c>
      <c r="D24" s="1" t="s">
        <v>12</v>
      </c>
      <c r="E24" s="27" t="s">
        <v>134</v>
      </c>
      <c r="F24" s="1" t="s">
        <v>14</v>
      </c>
      <c r="G24" s="10">
        <v>0</v>
      </c>
      <c r="H24" s="9">
        <v>1.03541666666667</v>
      </c>
      <c r="I24" s="9">
        <v>1.3229166666666701</v>
      </c>
      <c r="J24" s="12">
        <v>1.2083333333333333</v>
      </c>
      <c r="L24" s="2">
        <v>0</v>
      </c>
      <c r="M24" s="2">
        <f t="shared" ref="M24" si="13">IF(H24=0,0,(H$4/H24)*100)</f>
        <v>59.423205902078976</v>
      </c>
      <c r="N24" s="2">
        <f t="shared" ref="N24" si="14">IF(I24=0,0,(I$4/I24)*100)</f>
        <v>61.417322834645518</v>
      </c>
      <c r="O24" s="2">
        <f t="shared" ref="O24" si="15">IF(J24=0,0,(J$4/J24)*100)</f>
        <v>60.689655172413801</v>
      </c>
      <c r="P24" s="2">
        <f t="shared" ref="P24" si="16">IF(K24=0,0,(K$4/K24)*100)</f>
        <v>0</v>
      </c>
      <c r="Q24" s="2">
        <f t="shared" ref="Q24" si="17">SUM(L24:P24)-MIN(L24:P24)</f>
        <v>181.53018390913829</v>
      </c>
    </row>
    <row r="25" spans="1:17" hidden="1" x14ac:dyDescent="0.25">
      <c r="A25" s="1">
        <v>21</v>
      </c>
      <c r="B25" s="1">
        <v>59</v>
      </c>
      <c r="C25" s="26" t="s">
        <v>127</v>
      </c>
      <c r="D25" s="1" t="s">
        <v>12</v>
      </c>
      <c r="E25" s="26" t="s">
        <v>25</v>
      </c>
      <c r="F25" s="1" t="s">
        <v>29</v>
      </c>
      <c r="G25" s="10">
        <v>0</v>
      </c>
      <c r="H25" s="10">
        <v>0.66874999999999996</v>
      </c>
      <c r="I25" s="10">
        <v>0.91736111111111096</v>
      </c>
      <c r="J25" s="10">
        <v>0</v>
      </c>
      <c r="L25" s="2">
        <f t="shared" si="6"/>
        <v>0</v>
      </c>
      <c r="M25" s="2">
        <f t="shared" si="6"/>
        <v>92.00415368639672</v>
      </c>
      <c r="N25" s="2">
        <f t="shared" si="6"/>
        <v>88.569265707797143</v>
      </c>
      <c r="O25" s="2">
        <f t="shared" si="6"/>
        <v>0</v>
      </c>
      <c r="P25" s="2">
        <f t="shared" si="6"/>
        <v>0</v>
      </c>
      <c r="Q25" s="2">
        <f t="shared" si="7"/>
        <v>180.57341939419388</v>
      </c>
    </row>
    <row r="26" spans="1:17" hidden="1" x14ac:dyDescent="0.25">
      <c r="A26" s="1">
        <v>22</v>
      </c>
      <c r="B26" s="1">
        <v>83</v>
      </c>
      <c r="C26" s="26" t="s">
        <v>128</v>
      </c>
      <c r="D26" s="1" t="s">
        <v>12</v>
      </c>
      <c r="E26" s="26" t="s">
        <v>25</v>
      </c>
      <c r="F26" s="1" t="s">
        <v>14</v>
      </c>
      <c r="G26" s="10">
        <v>0</v>
      </c>
      <c r="H26" s="10">
        <v>0.67638888888888904</v>
      </c>
      <c r="I26" s="10">
        <v>0.94305555555555598</v>
      </c>
      <c r="J26" s="10">
        <v>0</v>
      </c>
      <c r="L26" s="2">
        <f t="shared" si="6"/>
        <v>0</v>
      </c>
      <c r="M26" s="2">
        <f t="shared" si="6"/>
        <v>90.96509240246408</v>
      </c>
      <c r="N26" s="2">
        <f t="shared" si="6"/>
        <v>86.15611192930777</v>
      </c>
      <c r="O26" s="2">
        <f t="shared" si="6"/>
        <v>0</v>
      </c>
      <c r="P26" s="2">
        <f t="shared" si="6"/>
        <v>0</v>
      </c>
      <c r="Q26" s="2">
        <f t="shared" si="7"/>
        <v>177.12120433177185</v>
      </c>
    </row>
    <row r="27" spans="1:17" hidden="1" x14ac:dyDescent="0.25">
      <c r="A27" s="1">
        <v>23</v>
      </c>
      <c r="B27" s="1">
        <v>69</v>
      </c>
      <c r="C27" s="27" t="s">
        <v>155</v>
      </c>
      <c r="D27" s="1" t="s">
        <v>12</v>
      </c>
      <c r="E27" s="27" t="s">
        <v>60</v>
      </c>
      <c r="F27" s="1" t="s">
        <v>17</v>
      </c>
      <c r="G27" s="10">
        <v>0</v>
      </c>
      <c r="H27" s="9">
        <v>1.0465277777777799</v>
      </c>
      <c r="I27" s="9">
        <v>1.3875</v>
      </c>
      <c r="J27" s="12">
        <v>1.2437500000000001</v>
      </c>
      <c r="L27" s="2">
        <v>0</v>
      </c>
      <c r="M27" s="2">
        <f t="shared" ref="M27" si="18">IF(H27=0,0,(H$4/H27)*100)</f>
        <v>58.792302587922926</v>
      </c>
      <c r="N27" s="2">
        <f t="shared" ref="N27" si="19">IF(I27=0,0,(I$4/I27)*100)</f>
        <v>58.558558558558559</v>
      </c>
      <c r="O27" s="2">
        <f t="shared" ref="O27" si="20">IF(J27=0,0,(J$4/J27)*100)</f>
        <v>58.961474036850923</v>
      </c>
      <c r="P27" s="2">
        <f t="shared" ref="P27" si="21">IF(K27=0,0,(K$4/K27)*100)</f>
        <v>0</v>
      </c>
      <c r="Q27" s="2">
        <f t="shared" ref="Q27" si="22">SUM(L27:P27)-MIN(L27:P27)</f>
        <v>176.31233518333241</v>
      </c>
    </row>
    <row r="28" spans="1:17" hidden="1" x14ac:dyDescent="0.25">
      <c r="A28" s="1">
        <v>24</v>
      </c>
      <c r="B28" s="1">
        <v>64</v>
      </c>
      <c r="C28" s="26" t="s">
        <v>140</v>
      </c>
      <c r="D28" s="1" t="s">
        <v>12</v>
      </c>
      <c r="E28" s="26" t="s">
        <v>141</v>
      </c>
      <c r="F28" s="1" t="s">
        <v>29</v>
      </c>
      <c r="G28" s="10">
        <v>0</v>
      </c>
      <c r="H28" s="10">
        <v>0.85833333333333295</v>
      </c>
      <c r="I28" s="9">
        <v>1.0402777777777801</v>
      </c>
      <c r="J28" s="10">
        <v>0</v>
      </c>
      <c r="L28" s="2">
        <v>0</v>
      </c>
      <c r="M28" s="2">
        <f t="shared" si="6"/>
        <v>71.682847896440194</v>
      </c>
      <c r="N28" s="2">
        <f t="shared" si="6"/>
        <v>78.104138851802233</v>
      </c>
      <c r="O28" s="2">
        <f t="shared" si="6"/>
        <v>0</v>
      </c>
      <c r="P28" s="2">
        <f t="shared" si="6"/>
        <v>0</v>
      </c>
      <c r="Q28" s="2">
        <f t="shared" si="7"/>
        <v>149.78698674824244</v>
      </c>
    </row>
    <row r="29" spans="1:17" hidden="1" x14ac:dyDescent="0.25">
      <c r="A29" s="1">
        <v>25</v>
      </c>
      <c r="B29" s="1">
        <v>109</v>
      </c>
      <c r="C29" s="27" t="s">
        <v>158</v>
      </c>
      <c r="D29" s="1" t="s">
        <v>12</v>
      </c>
      <c r="E29" s="27" t="s">
        <v>60</v>
      </c>
      <c r="F29" s="1" t="s">
        <v>17</v>
      </c>
      <c r="G29" s="10">
        <v>0</v>
      </c>
      <c r="H29" s="10">
        <v>0</v>
      </c>
      <c r="I29" s="9">
        <v>1.12916666666667</v>
      </c>
      <c r="J29" s="12">
        <v>1.007638888888889</v>
      </c>
      <c r="L29" s="2">
        <v>0</v>
      </c>
      <c r="M29" s="2">
        <f t="shared" si="6"/>
        <v>0</v>
      </c>
      <c r="N29" s="2">
        <f t="shared" si="6"/>
        <v>71.955719557195366</v>
      </c>
      <c r="O29" s="2">
        <f t="shared" si="6"/>
        <v>72.777394900068913</v>
      </c>
      <c r="P29" s="2">
        <f t="shared" si="6"/>
        <v>0</v>
      </c>
      <c r="Q29" s="2">
        <f t="shared" ref="Q29:Q30" si="23">SUM(L29:P29)-MIN(L29:P29)</f>
        <v>144.73311445726426</v>
      </c>
    </row>
    <row r="30" spans="1:17" hidden="1" x14ac:dyDescent="0.25">
      <c r="A30" s="1">
        <v>26</v>
      </c>
      <c r="B30" s="1">
        <v>44</v>
      </c>
      <c r="C30" s="27" t="s">
        <v>161</v>
      </c>
      <c r="D30" s="1" t="s">
        <v>12</v>
      </c>
      <c r="E30" s="27" t="s">
        <v>60</v>
      </c>
      <c r="F30" s="1" t="s">
        <v>14</v>
      </c>
      <c r="G30" s="10">
        <v>0</v>
      </c>
      <c r="H30" s="10">
        <v>0</v>
      </c>
      <c r="I30" s="9">
        <v>1.22152777777778</v>
      </c>
      <c r="J30" s="10">
        <v>0.99930555555555556</v>
      </c>
      <c r="L30" s="2">
        <v>0</v>
      </c>
      <c r="M30" s="2">
        <f t="shared" si="6"/>
        <v>0</v>
      </c>
      <c r="N30" s="2">
        <f t="shared" si="6"/>
        <v>66.515065378055596</v>
      </c>
      <c r="O30" s="2">
        <f t="shared" si="6"/>
        <v>73.384294649061857</v>
      </c>
      <c r="P30" s="2">
        <f t="shared" si="6"/>
        <v>0</v>
      </c>
      <c r="Q30" s="2">
        <f t="shared" si="23"/>
        <v>139.89936002711744</v>
      </c>
    </row>
    <row r="31" spans="1:17" x14ac:dyDescent="0.25">
      <c r="A31" s="1" t="s">
        <v>176</v>
      </c>
      <c r="B31" s="1">
        <v>4</v>
      </c>
      <c r="C31" s="26" t="s">
        <v>124</v>
      </c>
      <c r="D31" s="1" t="s">
        <v>19</v>
      </c>
      <c r="E31" s="26" t="s">
        <v>13</v>
      </c>
      <c r="F31" s="1" t="s">
        <v>27</v>
      </c>
      <c r="G31" s="12">
        <v>1.2395833333333299</v>
      </c>
      <c r="H31" s="10">
        <v>0.94305555555555598</v>
      </c>
      <c r="I31" s="10">
        <v>0</v>
      </c>
      <c r="J31" s="10">
        <v>0</v>
      </c>
      <c r="L31" s="2">
        <f t="shared" ref="L31" si="24">IF(G31=0,0,(G$4/G31)*100)</f>
        <v>65.602240896358694</v>
      </c>
      <c r="M31" s="2">
        <f t="shared" si="6"/>
        <v>65.243004418262146</v>
      </c>
      <c r="N31" s="2">
        <f t="shared" si="6"/>
        <v>0</v>
      </c>
      <c r="O31" s="2">
        <f t="shared" si="6"/>
        <v>0</v>
      </c>
      <c r="P31" s="2">
        <f t="shared" si="6"/>
        <v>0</v>
      </c>
      <c r="Q31" s="2">
        <f t="shared" si="7"/>
        <v>130.84524531462085</v>
      </c>
    </row>
    <row r="32" spans="1:17" hidden="1" x14ac:dyDescent="0.25">
      <c r="A32" s="1" t="s">
        <v>276</v>
      </c>
      <c r="B32" s="1">
        <v>43</v>
      </c>
      <c r="C32" s="26" t="s">
        <v>82</v>
      </c>
      <c r="D32" s="1" t="s">
        <v>19</v>
      </c>
      <c r="E32" s="26" t="s">
        <v>25</v>
      </c>
      <c r="F32" s="1" t="s">
        <v>40</v>
      </c>
      <c r="G32" s="10">
        <v>0</v>
      </c>
      <c r="H32" s="10">
        <v>0.96458333333333302</v>
      </c>
      <c r="I32" s="9">
        <v>1.2673611111111101</v>
      </c>
      <c r="J32" s="10">
        <v>0</v>
      </c>
      <c r="L32" s="2">
        <v>0</v>
      </c>
      <c r="M32" s="2">
        <f t="shared" si="6"/>
        <v>63.786897048236192</v>
      </c>
      <c r="N32" s="2">
        <f t="shared" si="6"/>
        <v>64.109589041095944</v>
      </c>
      <c r="O32" s="2">
        <f t="shared" si="6"/>
        <v>0</v>
      </c>
      <c r="P32" s="2">
        <f t="shared" si="6"/>
        <v>0</v>
      </c>
      <c r="Q32" s="2">
        <f t="shared" si="7"/>
        <v>127.89648608933214</v>
      </c>
    </row>
    <row r="33" spans="1:20" hidden="1" x14ac:dyDescent="0.25">
      <c r="A33" s="1">
        <v>29</v>
      </c>
      <c r="B33" s="1">
        <v>94</v>
      </c>
      <c r="C33" s="27" t="s">
        <v>164</v>
      </c>
      <c r="D33" s="1" t="s">
        <v>12</v>
      </c>
      <c r="E33" s="27" t="s">
        <v>60</v>
      </c>
      <c r="F33" s="1" t="s">
        <v>14</v>
      </c>
      <c r="G33" s="10">
        <v>0</v>
      </c>
      <c r="H33" s="10">
        <v>0</v>
      </c>
      <c r="I33" s="9">
        <v>1.24722222222222</v>
      </c>
      <c r="J33" s="12">
        <v>1.195138888888889</v>
      </c>
      <c r="L33" s="2">
        <v>0</v>
      </c>
      <c r="M33" s="2">
        <f t="shared" si="6"/>
        <v>0</v>
      </c>
      <c r="N33" s="2">
        <f t="shared" si="6"/>
        <v>65.144766146993433</v>
      </c>
      <c r="O33" s="2">
        <f t="shared" si="6"/>
        <v>61.359674607786175</v>
      </c>
      <c r="P33" s="2">
        <f t="shared" si="6"/>
        <v>0</v>
      </c>
      <c r="Q33" s="2">
        <f t="shared" ref="Q33:Q34" si="25">SUM(L33:P33)-MIN(L33:P33)</f>
        <v>126.50444075477961</v>
      </c>
    </row>
    <row r="34" spans="1:20" x14ac:dyDescent="0.25">
      <c r="A34" s="1" t="s">
        <v>148</v>
      </c>
      <c r="B34" s="1">
        <v>95</v>
      </c>
      <c r="C34" s="27" t="s">
        <v>165</v>
      </c>
      <c r="D34" s="1" t="s">
        <v>19</v>
      </c>
      <c r="E34" s="27" t="s">
        <v>60</v>
      </c>
      <c r="F34" s="1" t="s">
        <v>27</v>
      </c>
      <c r="G34" s="10">
        <v>0</v>
      </c>
      <c r="H34" s="10">
        <v>0</v>
      </c>
      <c r="I34" s="9">
        <v>1.2659722222222201</v>
      </c>
      <c r="J34" s="12">
        <v>1.195138888888889</v>
      </c>
      <c r="L34" s="2">
        <v>0</v>
      </c>
      <c r="M34" s="2">
        <f t="shared" si="6"/>
        <v>0</v>
      </c>
      <c r="N34" s="2">
        <f t="shared" si="6"/>
        <v>64.179923203510796</v>
      </c>
      <c r="O34" s="2">
        <f t="shared" si="6"/>
        <v>61.359674607786175</v>
      </c>
      <c r="P34" s="2">
        <f t="shared" si="6"/>
        <v>0</v>
      </c>
      <c r="Q34" s="2">
        <f t="shared" si="25"/>
        <v>125.53959781129697</v>
      </c>
    </row>
    <row r="35" spans="1:20" hidden="1" x14ac:dyDescent="0.25">
      <c r="A35" s="1" t="s">
        <v>271</v>
      </c>
      <c r="B35" s="1">
        <v>57</v>
      </c>
      <c r="C35" s="26" t="s">
        <v>149</v>
      </c>
      <c r="D35" s="1" t="s">
        <v>19</v>
      </c>
      <c r="E35" s="26" t="s">
        <v>60</v>
      </c>
      <c r="F35" s="1" t="s">
        <v>20</v>
      </c>
      <c r="G35" s="10">
        <v>0</v>
      </c>
      <c r="H35" s="10">
        <v>0.99791666666666701</v>
      </c>
      <c r="I35" s="9">
        <v>1.34236111111111</v>
      </c>
      <c r="J35" s="10">
        <v>0</v>
      </c>
      <c r="L35" s="2">
        <v>0</v>
      </c>
      <c r="M35" s="2">
        <f t="shared" si="6"/>
        <v>61.6562282533055</v>
      </c>
      <c r="N35" s="2">
        <f t="shared" si="6"/>
        <v>60.527677185721728</v>
      </c>
      <c r="O35" s="2">
        <f t="shared" si="6"/>
        <v>0</v>
      </c>
      <c r="P35" s="2">
        <f t="shared" si="6"/>
        <v>0</v>
      </c>
      <c r="Q35" s="2">
        <f t="shared" si="7"/>
        <v>122.18390543902723</v>
      </c>
    </row>
    <row r="36" spans="1:20" hidden="1" x14ac:dyDescent="0.25">
      <c r="A36" s="1" t="s">
        <v>272</v>
      </c>
      <c r="B36" s="1">
        <v>91</v>
      </c>
      <c r="C36" s="27" t="s">
        <v>166</v>
      </c>
      <c r="D36" s="1" t="s">
        <v>19</v>
      </c>
      <c r="E36" s="27" t="s">
        <v>167</v>
      </c>
      <c r="F36" s="1" t="s">
        <v>111</v>
      </c>
      <c r="G36" s="10">
        <v>0</v>
      </c>
      <c r="H36" s="10">
        <v>0</v>
      </c>
      <c r="I36" s="9">
        <v>1.3243055555555601</v>
      </c>
      <c r="J36" s="12">
        <v>1.2076388888888889</v>
      </c>
      <c r="L36" s="2">
        <v>0</v>
      </c>
      <c r="M36" s="2">
        <f t="shared" si="6"/>
        <v>0</v>
      </c>
      <c r="N36" s="2">
        <f t="shared" si="6"/>
        <v>61.352910330361624</v>
      </c>
      <c r="O36" s="2">
        <f t="shared" si="6"/>
        <v>60.724554341575619</v>
      </c>
      <c r="P36" s="2">
        <f t="shared" si="6"/>
        <v>0</v>
      </c>
      <c r="Q36" s="2">
        <f t="shared" ref="Q36:Q37" si="26">SUM(L36:P36)-MIN(L36:P36)</f>
        <v>122.07746467193724</v>
      </c>
    </row>
    <row r="37" spans="1:20" hidden="1" x14ac:dyDescent="0.25">
      <c r="A37" s="1">
        <v>33</v>
      </c>
      <c r="B37" s="1">
        <v>92</v>
      </c>
      <c r="C37" s="21" t="s">
        <v>277</v>
      </c>
      <c r="D37" s="1" t="s">
        <v>12</v>
      </c>
      <c r="E37" s="28" t="s">
        <v>134</v>
      </c>
      <c r="F37" s="1" t="s">
        <v>14</v>
      </c>
      <c r="G37" s="10">
        <v>0</v>
      </c>
      <c r="H37" s="10">
        <v>0</v>
      </c>
      <c r="I37" s="9">
        <v>1.3236111111111111</v>
      </c>
      <c r="J37" s="12">
        <v>1.2090277777777778</v>
      </c>
      <c r="L37" s="2">
        <v>0</v>
      </c>
      <c r="M37" s="2">
        <f t="shared" ref="M37" si="27">IF(H37=0,0,(H$4/H37)*100)</f>
        <v>0</v>
      </c>
      <c r="N37" s="2">
        <f t="shared" ref="N37" si="28">IF(I37=0,0,(I$4/I37)*100)</f>
        <v>61.385099685204615</v>
      </c>
      <c r="O37" s="2">
        <f t="shared" ref="O37" si="29">IF(J37=0,0,(J$4/J37)*100)</f>
        <v>60.654796094198737</v>
      </c>
      <c r="P37" s="2">
        <f t="shared" ref="P37" si="30">IF(K37=0,0,(K$4/K37)*100)</f>
        <v>0</v>
      </c>
      <c r="Q37" s="2">
        <f t="shared" si="26"/>
        <v>122.03989577940335</v>
      </c>
    </row>
    <row r="38" spans="1:20" hidden="1" x14ac:dyDescent="0.25">
      <c r="A38" s="1" t="s">
        <v>281</v>
      </c>
      <c r="B38" s="1">
        <v>63</v>
      </c>
      <c r="C38" s="26" t="s">
        <v>157</v>
      </c>
      <c r="D38" s="1" t="s">
        <v>19</v>
      </c>
      <c r="E38" s="26" t="s">
        <v>141</v>
      </c>
      <c r="F38" s="1" t="s">
        <v>40</v>
      </c>
      <c r="G38" s="10">
        <v>0</v>
      </c>
      <c r="H38" s="9">
        <v>1.1416666666666699</v>
      </c>
      <c r="I38" s="9">
        <v>1.3527777777777801</v>
      </c>
      <c r="J38" s="10">
        <v>0</v>
      </c>
      <c r="L38" s="2">
        <v>0</v>
      </c>
      <c r="M38" s="2">
        <f t="shared" si="6"/>
        <v>53.892944038929315</v>
      </c>
      <c r="N38" s="2">
        <f t="shared" si="6"/>
        <v>60.061601642710372</v>
      </c>
      <c r="O38" s="2">
        <f t="shared" si="6"/>
        <v>0</v>
      </c>
      <c r="P38" s="2">
        <f t="shared" si="6"/>
        <v>0</v>
      </c>
      <c r="Q38" s="2">
        <f t="shared" si="7"/>
        <v>113.95454568163969</v>
      </c>
    </row>
    <row r="39" spans="1:20" hidden="1" x14ac:dyDescent="0.25">
      <c r="A39" s="1">
        <v>35</v>
      </c>
      <c r="B39" s="1">
        <v>5</v>
      </c>
      <c r="C39" s="27" t="s">
        <v>11</v>
      </c>
      <c r="D39" s="1" t="s">
        <v>12</v>
      </c>
      <c r="E39" s="27" t="s">
        <v>13</v>
      </c>
      <c r="F39" s="1" t="s">
        <v>14</v>
      </c>
      <c r="G39" s="10">
        <v>0</v>
      </c>
      <c r="H39" s="10">
        <v>0</v>
      </c>
      <c r="I39" s="10">
        <v>0</v>
      </c>
      <c r="J39" s="10">
        <v>0.73333333333333339</v>
      </c>
      <c r="L39" s="2">
        <v>0</v>
      </c>
      <c r="M39" s="2">
        <v>0</v>
      </c>
      <c r="N39" s="2">
        <v>0</v>
      </c>
      <c r="O39" s="2">
        <f t="shared" si="6"/>
        <v>100</v>
      </c>
      <c r="P39" s="2">
        <f>IF(K38=0,0,(K$4/K38)*100)</f>
        <v>0</v>
      </c>
      <c r="Q39" s="2">
        <f t="shared" ref="Q39:Q41" si="31">SUM(L39:P39)-MIN(L39:P39)</f>
        <v>100</v>
      </c>
    </row>
    <row r="40" spans="1:20" hidden="1" x14ac:dyDescent="0.25">
      <c r="A40" s="1">
        <v>36</v>
      </c>
      <c r="B40" s="1">
        <v>23</v>
      </c>
      <c r="C40" s="27" t="s">
        <v>126</v>
      </c>
      <c r="D40" s="1" t="s">
        <v>12</v>
      </c>
      <c r="E40" s="27" t="s">
        <v>13</v>
      </c>
      <c r="F40" s="1" t="s">
        <v>29</v>
      </c>
      <c r="G40" s="7">
        <v>0.82083333333333297</v>
      </c>
      <c r="H40" s="7">
        <v>0</v>
      </c>
      <c r="I40" s="7">
        <v>0</v>
      </c>
      <c r="J40" s="10">
        <v>0</v>
      </c>
      <c r="K40" s="7"/>
      <c r="L40" s="2">
        <f t="shared" ref="L40" si="32">IF(G40=0,0,(G$4/G40)*100)</f>
        <v>99.069373942470378</v>
      </c>
      <c r="M40" s="2">
        <f t="shared" ref="M40" si="33">IF(H40=0,0,(H$4/H40)*100)</f>
        <v>0</v>
      </c>
      <c r="N40" s="2">
        <f t="shared" ref="N40" si="34">IF(I40=0,0,(I$4/I40)*100)</f>
        <v>0</v>
      </c>
      <c r="O40" s="2">
        <f t="shared" ref="O40" si="35">IF(J40=0,0,(J$4/J40)*100)</f>
        <v>0</v>
      </c>
      <c r="P40" s="2">
        <f t="shared" ref="P40" si="36">IF(K40=0,0,(K$4/K40)*100)</f>
        <v>0</v>
      </c>
      <c r="Q40" s="2">
        <f t="shared" si="31"/>
        <v>99.069373942470378</v>
      </c>
      <c r="R40" s="8"/>
      <c r="S40" s="8"/>
      <c r="T40" s="8"/>
    </row>
    <row r="41" spans="1:20" hidden="1" x14ac:dyDescent="0.25">
      <c r="A41" s="1">
        <v>37</v>
      </c>
      <c r="B41" s="1">
        <v>123</v>
      </c>
      <c r="C41" s="27" t="s">
        <v>252</v>
      </c>
      <c r="D41" s="1" t="s">
        <v>12</v>
      </c>
      <c r="E41" s="27" t="s">
        <v>13</v>
      </c>
      <c r="F41" s="1" t="s">
        <v>14</v>
      </c>
      <c r="G41" s="10">
        <v>0</v>
      </c>
      <c r="H41" s="10">
        <v>0</v>
      </c>
      <c r="I41" s="10">
        <v>0</v>
      </c>
      <c r="J41" s="10">
        <v>0.76944444444444438</v>
      </c>
      <c r="L41" s="2">
        <v>0</v>
      </c>
      <c r="M41" s="2">
        <v>0</v>
      </c>
      <c r="N41" s="2">
        <v>0</v>
      </c>
      <c r="O41" s="2">
        <f t="shared" si="6"/>
        <v>95.306859205776178</v>
      </c>
      <c r="P41" s="2">
        <f>IF(K39=0,0,(K$4/K39)*100)</f>
        <v>0</v>
      </c>
      <c r="Q41" s="2">
        <f t="shared" si="31"/>
        <v>95.306859205776178</v>
      </c>
    </row>
    <row r="42" spans="1:20" hidden="1" x14ac:dyDescent="0.25">
      <c r="A42" s="1">
        <v>38</v>
      </c>
      <c r="B42" s="1">
        <v>20</v>
      </c>
      <c r="C42" s="26" t="s">
        <v>132</v>
      </c>
      <c r="D42" s="1" t="s">
        <v>12</v>
      </c>
      <c r="E42" s="26" t="s">
        <v>13</v>
      </c>
      <c r="F42" s="1" t="s">
        <v>14</v>
      </c>
      <c r="G42" s="7">
        <v>0.96736111111111101</v>
      </c>
      <c r="H42" s="7">
        <v>0</v>
      </c>
      <c r="I42" s="7">
        <v>0</v>
      </c>
      <c r="J42" s="10">
        <v>0</v>
      </c>
      <c r="K42" s="7"/>
      <c r="L42" s="2">
        <f t="shared" si="6"/>
        <v>84.06317300789658</v>
      </c>
      <c r="M42" s="2">
        <f t="shared" si="6"/>
        <v>0</v>
      </c>
      <c r="N42" s="2">
        <f t="shared" si="6"/>
        <v>0</v>
      </c>
      <c r="O42" s="2">
        <f t="shared" si="6"/>
        <v>0</v>
      </c>
      <c r="P42" s="2">
        <f t="shared" si="6"/>
        <v>0</v>
      </c>
      <c r="Q42" s="2">
        <f t="shared" si="7"/>
        <v>84.06317300789658</v>
      </c>
    </row>
    <row r="43" spans="1:20" hidden="1" x14ac:dyDescent="0.25">
      <c r="A43" s="1">
        <v>39</v>
      </c>
      <c r="B43" s="1">
        <v>48</v>
      </c>
      <c r="C43" s="26" t="s">
        <v>135</v>
      </c>
      <c r="D43" s="1" t="s">
        <v>12</v>
      </c>
      <c r="E43" s="26" t="s">
        <v>136</v>
      </c>
      <c r="F43" s="1" t="s">
        <v>32</v>
      </c>
      <c r="G43" s="10">
        <v>0</v>
      </c>
      <c r="H43" s="10">
        <v>0.78680555555555598</v>
      </c>
      <c r="I43" s="10">
        <v>0</v>
      </c>
      <c r="J43" s="10">
        <v>0</v>
      </c>
      <c r="L43" s="2">
        <v>0</v>
      </c>
      <c r="M43" s="2">
        <f t="shared" ref="M43:P62" si="37">IF(H43=0,0,(H$4/H43)*100)</f>
        <v>78.19947043248014</v>
      </c>
      <c r="N43" s="2">
        <f t="shared" si="37"/>
        <v>0</v>
      </c>
      <c r="O43" s="2">
        <f t="shared" si="37"/>
        <v>0</v>
      </c>
      <c r="P43" s="2">
        <f t="shared" si="37"/>
        <v>0</v>
      </c>
      <c r="Q43" s="2">
        <f t="shared" si="7"/>
        <v>78.19947043248014</v>
      </c>
    </row>
    <row r="44" spans="1:20" hidden="1" x14ac:dyDescent="0.25">
      <c r="A44" s="1">
        <v>40</v>
      </c>
      <c r="B44" s="1">
        <v>125</v>
      </c>
      <c r="C44" s="27" t="s">
        <v>253</v>
      </c>
      <c r="D44" s="1" t="s">
        <v>12</v>
      </c>
      <c r="E44" s="27" t="s">
        <v>254</v>
      </c>
      <c r="F44" s="1" t="s">
        <v>29</v>
      </c>
      <c r="G44" s="10">
        <v>0</v>
      </c>
      <c r="H44" s="10">
        <v>0</v>
      </c>
      <c r="I44" s="10">
        <v>0</v>
      </c>
      <c r="J44" s="10">
        <v>0.95347222222222217</v>
      </c>
      <c r="L44" s="2">
        <v>0</v>
      </c>
      <c r="M44" s="2">
        <v>0</v>
      </c>
      <c r="N44" s="2">
        <v>0</v>
      </c>
      <c r="O44" s="2">
        <f t="shared" si="37"/>
        <v>76.911871813546981</v>
      </c>
      <c r="P44" s="2">
        <f>IF(K43=0,0,(K$4/K43)*100)</f>
        <v>0</v>
      </c>
      <c r="Q44" s="2">
        <f t="shared" ref="Q44:Q45" si="38">SUM(L44:P44)-MIN(L44:P44)</f>
        <v>76.911871813546981</v>
      </c>
    </row>
    <row r="45" spans="1:20" hidden="1" x14ac:dyDescent="0.25">
      <c r="A45" s="1">
        <v>41</v>
      </c>
      <c r="B45" s="1">
        <v>126</v>
      </c>
      <c r="C45" s="27" t="s">
        <v>255</v>
      </c>
      <c r="D45" s="1" t="s">
        <v>12</v>
      </c>
      <c r="E45" s="27" t="s">
        <v>13</v>
      </c>
      <c r="F45" s="1" t="s">
        <v>14</v>
      </c>
      <c r="G45" s="10">
        <v>0</v>
      </c>
      <c r="H45" s="10">
        <v>0</v>
      </c>
      <c r="I45" s="10">
        <v>0</v>
      </c>
      <c r="J45" s="10">
        <v>0.95624999999999993</v>
      </c>
      <c r="L45" s="2">
        <v>0</v>
      </c>
      <c r="M45" s="2">
        <v>0</v>
      </c>
      <c r="N45" s="2">
        <v>0</v>
      </c>
      <c r="O45" s="2">
        <f t="shared" si="37"/>
        <v>76.688453159041401</v>
      </c>
      <c r="P45" s="2">
        <f t="shared" ref="P45" si="39">IF(K44=0,0,(K$4/K44)*100)</f>
        <v>0</v>
      </c>
      <c r="Q45" s="2">
        <f t="shared" si="38"/>
        <v>76.688453159041401</v>
      </c>
    </row>
    <row r="46" spans="1:20" hidden="1" x14ac:dyDescent="0.25">
      <c r="A46" s="1">
        <v>42</v>
      </c>
      <c r="B46" s="1">
        <v>49</v>
      </c>
      <c r="C46" s="26" t="s">
        <v>137</v>
      </c>
      <c r="D46" s="1" t="s">
        <v>12</v>
      </c>
      <c r="E46" s="26" t="s">
        <v>138</v>
      </c>
      <c r="F46" s="1" t="s">
        <v>14</v>
      </c>
      <c r="G46" s="10">
        <v>0</v>
      </c>
      <c r="H46" s="10">
        <v>0.80833333333333302</v>
      </c>
      <c r="I46" s="10">
        <v>0</v>
      </c>
      <c r="J46" s="10">
        <v>0</v>
      </c>
      <c r="L46" s="2">
        <v>0</v>
      </c>
      <c r="M46" s="2">
        <f t="shared" si="37"/>
        <v>76.116838487972572</v>
      </c>
      <c r="N46" s="2">
        <f t="shared" si="37"/>
        <v>0</v>
      </c>
      <c r="O46" s="2">
        <f t="shared" si="37"/>
        <v>0</v>
      </c>
      <c r="P46" s="2">
        <f t="shared" si="37"/>
        <v>0</v>
      </c>
      <c r="Q46" s="2">
        <f t="shared" si="7"/>
        <v>76.116838487972572</v>
      </c>
    </row>
    <row r="47" spans="1:20" hidden="1" x14ac:dyDescent="0.25">
      <c r="A47" s="1">
        <v>43</v>
      </c>
      <c r="B47" s="1">
        <v>121</v>
      </c>
      <c r="C47" s="27" t="s">
        <v>256</v>
      </c>
      <c r="D47" s="1" t="s">
        <v>12</v>
      </c>
      <c r="E47" s="27" t="s">
        <v>25</v>
      </c>
      <c r="F47" s="1" t="s">
        <v>17</v>
      </c>
      <c r="G47" s="10">
        <v>0</v>
      </c>
      <c r="H47" s="10">
        <v>0</v>
      </c>
      <c r="I47" s="10">
        <v>0</v>
      </c>
      <c r="J47" s="12">
        <v>1.0131944444444445</v>
      </c>
      <c r="L47" s="2">
        <v>0</v>
      </c>
      <c r="M47" s="2">
        <v>0</v>
      </c>
      <c r="N47" s="2">
        <v>0</v>
      </c>
      <c r="O47" s="2">
        <f t="shared" si="37"/>
        <v>72.378341329677866</v>
      </c>
      <c r="P47" s="2">
        <f t="shared" ref="P47" si="40">IF(K46=0,0,(K$4/K46)*100)</f>
        <v>0</v>
      </c>
      <c r="Q47" s="2">
        <f t="shared" ref="Q47" si="41">SUM(L47:P47)-MIN(L47:P47)</f>
        <v>72.378341329677866</v>
      </c>
    </row>
    <row r="48" spans="1:20" hidden="1" x14ac:dyDescent="0.25">
      <c r="A48" s="1">
        <v>44</v>
      </c>
      <c r="B48" s="1">
        <v>22</v>
      </c>
      <c r="C48" s="26" t="s">
        <v>142</v>
      </c>
      <c r="D48" s="1" t="s">
        <v>12</v>
      </c>
      <c r="E48" s="26" t="s">
        <v>16</v>
      </c>
      <c r="F48" s="1" t="s">
        <v>17</v>
      </c>
      <c r="G48" s="7">
        <v>1.1381944444444401</v>
      </c>
      <c r="H48" s="7">
        <v>0</v>
      </c>
      <c r="I48" s="7">
        <v>0</v>
      </c>
      <c r="J48" s="10">
        <v>0</v>
      </c>
      <c r="K48" s="7"/>
      <c r="L48" s="2">
        <f>IF(G48=0,0,(G$4/G48)*100)</f>
        <v>71.446003660768994</v>
      </c>
      <c r="M48" s="2">
        <f t="shared" si="37"/>
        <v>0</v>
      </c>
      <c r="N48" s="2">
        <f t="shared" si="37"/>
        <v>0</v>
      </c>
      <c r="O48" s="2">
        <f t="shared" si="37"/>
        <v>0</v>
      </c>
      <c r="P48" s="2">
        <f t="shared" si="37"/>
        <v>0</v>
      </c>
      <c r="Q48" s="2">
        <f t="shared" si="7"/>
        <v>71.446003660768994</v>
      </c>
    </row>
    <row r="49" spans="1:17" x14ac:dyDescent="0.25">
      <c r="A49" s="1" t="s">
        <v>282</v>
      </c>
      <c r="B49" s="1">
        <v>34</v>
      </c>
      <c r="C49" s="27" t="s">
        <v>71</v>
      </c>
      <c r="D49" s="1" t="s">
        <v>19</v>
      </c>
      <c r="E49" s="27" t="s">
        <v>16</v>
      </c>
      <c r="F49" s="1" t="s">
        <v>27</v>
      </c>
      <c r="G49" s="10">
        <v>0</v>
      </c>
      <c r="H49" s="10">
        <v>0</v>
      </c>
      <c r="I49" s="10">
        <v>0</v>
      </c>
      <c r="J49" s="12">
        <v>1.0284722222222222</v>
      </c>
      <c r="L49" s="2">
        <v>0</v>
      </c>
      <c r="M49" s="2">
        <v>0</v>
      </c>
      <c r="N49" s="2">
        <v>0</v>
      </c>
      <c r="O49" s="2">
        <f t="shared" si="37"/>
        <v>71.303173531397718</v>
      </c>
      <c r="P49" s="2">
        <f>IF(K47=0,0,(K$4/K47)*100)</f>
        <v>0</v>
      </c>
      <c r="Q49" s="2">
        <f t="shared" ref="Q49:Q51" si="42">SUM(L49:P49)-MIN(L49:P49)</f>
        <v>71.303173531397718</v>
      </c>
    </row>
    <row r="50" spans="1:17" hidden="1" x14ac:dyDescent="0.25">
      <c r="A50" s="1">
        <v>46</v>
      </c>
      <c r="B50" s="1">
        <v>119</v>
      </c>
      <c r="C50" s="27" t="s">
        <v>257</v>
      </c>
      <c r="D50" s="1" t="s">
        <v>12</v>
      </c>
      <c r="E50" s="27" t="s">
        <v>60</v>
      </c>
      <c r="F50" s="1" t="s">
        <v>14</v>
      </c>
      <c r="G50" s="10">
        <v>0</v>
      </c>
      <c r="H50" s="10">
        <v>0</v>
      </c>
      <c r="I50" s="10">
        <v>0</v>
      </c>
      <c r="J50" s="12">
        <v>1.0298611111111111</v>
      </c>
      <c r="L50" s="2">
        <v>0</v>
      </c>
      <c r="M50" s="2">
        <v>0</v>
      </c>
      <c r="N50" s="2">
        <v>0</v>
      </c>
      <c r="O50" s="2">
        <f t="shared" si="37"/>
        <v>71.207012811867841</v>
      </c>
      <c r="P50" s="2">
        <f t="shared" ref="P50:P51" si="43">IF(K49=0,0,(K$4/K49)*100)</f>
        <v>0</v>
      </c>
      <c r="Q50" s="2">
        <f t="shared" si="42"/>
        <v>71.207012811867841</v>
      </c>
    </row>
    <row r="51" spans="1:17" hidden="1" x14ac:dyDescent="0.25">
      <c r="A51" s="1">
        <v>47</v>
      </c>
      <c r="B51" s="1">
        <v>118</v>
      </c>
      <c r="C51" s="27" t="s">
        <v>258</v>
      </c>
      <c r="D51" s="1" t="s">
        <v>12</v>
      </c>
      <c r="E51" s="27" t="s">
        <v>13</v>
      </c>
      <c r="F51" s="1" t="s">
        <v>14</v>
      </c>
      <c r="G51" s="10">
        <v>0</v>
      </c>
      <c r="H51" s="10">
        <v>0</v>
      </c>
      <c r="I51" s="10">
        <v>0</v>
      </c>
      <c r="J51" s="12">
        <v>1.075</v>
      </c>
      <c r="K51" s="10"/>
      <c r="L51" s="2">
        <v>0</v>
      </c>
      <c r="M51" s="2">
        <v>0</v>
      </c>
      <c r="N51" s="2">
        <v>0</v>
      </c>
      <c r="O51" s="2">
        <f t="shared" si="37"/>
        <v>68.217054263565899</v>
      </c>
      <c r="P51" s="2">
        <f t="shared" si="43"/>
        <v>0</v>
      </c>
      <c r="Q51" s="2">
        <f t="shared" si="42"/>
        <v>68.217054263565899</v>
      </c>
    </row>
    <row r="52" spans="1:17" hidden="1" x14ac:dyDescent="0.25">
      <c r="A52" s="1" t="s">
        <v>283</v>
      </c>
      <c r="B52" s="1">
        <v>104</v>
      </c>
      <c r="C52" s="26" t="s">
        <v>159</v>
      </c>
      <c r="D52" s="1" t="s">
        <v>19</v>
      </c>
      <c r="E52" s="26" t="s">
        <v>60</v>
      </c>
      <c r="F52" s="1" t="s">
        <v>40</v>
      </c>
      <c r="G52" s="10">
        <v>0</v>
      </c>
      <c r="H52" s="10">
        <v>0</v>
      </c>
      <c r="I52" s="9">
        <v>1.21180555555556</v>
      </c>
      <c r="J52" s="10">
        <v>0</v>
      </c>
      <c r="L52" s="2">
        <v>0</v>
      </c>
      <c r="M52" s="2">
        <f t="shared" si="37"/>
        <v>0</v>
      </c>
      <c r="N52" s="2">
        <f t="shared" si="37"/>
        <v>67.048710601718952</v>
      </c>
      <c r="O52" s="2">
        <f>IF(J53=0,0,(J$4/J53)*100)</f>
        <v>0</v>
      </c>
      <c r="P52" s="2">
        <f t="shared" si="37"/>
        <v>0</v>
      </c>
      <c r="Q52" s="2">
        <f t="shared" si="7"/>
        <v>67.048710601718952</v>
      </c>
    </row>
    <row r="53" spans="1:17" hidden="1" x14ac:dyDescent="0.25">
      <c r="A53" s="1">
        <v>49</v>
      </c>
      <c r="B53" s="1">
        <v>103</v>
      </c>
      <c r="C53" s="26" t="s">
        <v>160</v>
      </c>
      <c r="D53" s="1" t="s">
        <v>12</v>
      </c>
      <c r="E53" s="26" t="s">
        <v>60</v>
      </c>
      <c r="F53" s="1" t="s">
        <v>17</v>
      </c>
      <c r="G53" s="10">
        <v>0</v>
      </c>
      <c r="H53" s="10">
        <v>0</v>
      </c>
      <c r="I53" s="9">
        <v>1.21875</v>
      </c>
      <c r="J53" s="10">
        <v>0</v>
      </c>
      <c r="L53" s="2">
        <v>0</v>
      </c>
      <c r="M53" s="2">
        <f t="shared" si="37"/>
        <v>0</v>
      </c>
      <c r="N53" s="2">
        <f t="shared" si="37"/>
        <v>66.666666666666657</v>
      </c>
      <c r="O53" s="2">
        <f t="shared" si="37"/>
        <v>0</v>
      </c>
      <c r="P53" s="2">
        <f t="shared" si="37"/>
        <v>0</v>
      </c>
      <c r="Q53" s="2">
        <f t="shared" si="7"/>
        <v>66.666666666666657</v>
      </c>
    </row>
    <row r="54" spans="1:17" hidden="1" x14ac:dyDescent="0.25">
      <c r="A54" s="1">
        <v>50</v>
      </c>
      <c r="B54" s="1">
        <v>114</v>
      </c>
      <c r="C54" s="27" t="s">
        <v>259</v>
      </c>
      <c r="D54" s="1" t="s">
        <v>12</v>
      </c>
      <c r="E54" s="27" t="s">
        <v>60</v>
      </c>
      <c r="F54" s="1" t="s">
        <v>44</v>
      </c>
      <c r="G54" s="10">
        <v>0</v>
      </c>
      <c r="H54" s="10">
        <v>0</v>
      </c>
      <c r="I54" s="10">
        <v>0</v>
      </c>
      <c r="J54" s="12">
        <v>1.1041666666666667</v>
      </c>
      <c r="L54" s="2">
        <v>0</v>
      </c>
      <c r="M54" s="2">
        <v>0</v>
      </c>
      <c r="N54" s="2">
        <v>0</v>
      </c>
      <c r="O54" s="2">
        <f t="shared" si="37"/>
        <v>66.415094339622641</v>
      </c>
      <c r="P54" s="2">
        <f t="shared" ref="P54" si="44">IF(K53=0,0,(K$4/K53)*100)</f>
        <v>0</v>
      </c>
      <c r="Q54" s="2">
        <f t="shared" ref="Q54" si="45">SUM(L54:P54)-MIN(L54:P54)</f>
        <v>66.415094339622641</v>
      </c>
    </row>
    <row r="55" spans="1:17" hidden="1" x14ac:dyDescent="0.25">
      <c r="A55" s="1">
        <v>51</v>
      </c>
      <c r="B55" s="1">
        <v>90</v>
      </c>
      <c r="C55" s="26" t="s">
        <v>162</v>
      </c>
      <c r="D55" s="1" t="s">
        <v>12</v>
      </c>
      <c r="E55" s="26" t="s">
        <v>163</v>
      </c>
      <c r="F55" s="1" t="s">
        <v>14</v>
      </c>
      <c r="G55" s="10">
        <v>0</v>
      </c>
      <c r="H55" s="10">
        <v>0</v>
      </c>
      <c r="I55" s="9">
        <v>1.22708333333333</v>
      </c>
      <c r="J55" s="10">
        <v>0</v>
      </c>
      <c r="L55" s="2">
        <v>0</v>
      </c>
      <c r="M55" s="2">
        <f t="shared" si="37"/>
        <v>0</v>
      </c>
      <c r="N55" s="2">
        <f t="shared" si="37"/>
        <v>66.213921901528195</v>
      </c>
      <c r="O55" s="2">
        <f t="shared" si="37"/>
        <v>0</v>
      </c>
      <c r="P55" s="2">
        <f t="shared" si="37"/>
        <v>0</v>
      </c>
      <c r="Q55" s="2">
        <f t="shared" si="7"/>
        <v>66.213921901528195</v>
      </c>
    </row>
    <row r="56" spans="1:17" x14ac:dyDescent="0.25">
      <c r="A56" s="1" t="s">
        <v>284</v>
      </c>
      <c r="B56" s="1">
        <v>115</v>
      </c>
      <c r="C56" s="27" t="s">
        <v>260</v>
      </c>
      <c r="D56" s="1" t="s">
        <v>19</v>
      </c>
      <c r="E56" s="27" t="s">
        <v>25</v>
      </c>
      <c r="F56" s="1" t="s">
        <v>27</v>
      </c>
      <c r="G56" s="10">
        <v>0</v>
      </c>
      <c r="H56" s="10">
        <v>0</v>
      </c>
      <c r="I56" s="10">
        <v>0</v>
      </c>
      <c r="J56" s="12">
        <v>1.1118055555555555</v>
      </c>
      <c r="L56" s="2">
        <v>0</v>
      </c>
      <c r="M56" s="2">
        <v>0</v>
      </c>
      <c r="N56" s="2">
        <v>0</v>
      </c>
      <c r="O56" s="2">
        <f t="shared" si="37"/>
        <v>65.958775765146797</v>
      </c>
      <c r="P56" s="2">
        <f t="shared" ref="P56" si="46">IF(K55=0,0,(K$4/K55)*100)</f>
        <v>0</v>
      </c>
      <c r="Q56" s="2">
        <f t="shared" ref="Q56" si="47">SUM(L56:P56)-MIN(L56:P56)</f>
        <v>65.958775765146797</v>
      </c>
    </row>
    <row r="57" spans="1:17" ht="12.75" hidden="1" customHeight="1" x14ac:dyDescent="0.25">
      <c r="A57" s="1">
        <v>53</v>
      </c>
      <c r="B57" s="1">
        <v>33</v>
      </c>
      <c r="C57" s="26" t="s">
        <v>103</v>
      </c>
      <c r="D57" s="1" t="s">
        <v>12</v>
      </c>
      <c r="E57" s="26" t="s">
        <v>13</v>
      </c>
      <c r="F57" s="1" t="s">
        <v>14</v>
      </c>
      <c r="G57" s="9">
        <v>1.24027777777778</v>
      </c>
      <c r="H57" s="10">
        <v>0</v>
      </c>
      <c r="I57" s="10">
        <v>0</v>
      </c>
      <c r="J57" s="10">
        <v>0</v>
      </c>
      <c r="L57" s="2">
        <f>IF(G57=0,0,(G$4/G57)*100)</f>
        <v>65.565509518476887</v>
      </c>
      <c r="M57" s="2">
        <f t="shared" si="37"/>
        <v>0</v>
      </c>
      <c r="N57" s="2">
        <f t="shared" si="37"/>
        <v>0</v>
      </c>
      <c r="O57" s="2">
        <f t="shared" si="37"/>
        <v>0</v>
      </c>
      <c r="P57" s="2">
        <f t="shared" si="37"/>
        <v>0</v>
      </c>
      <c r="Q57" s="2">
        <f t="shared" si="7"/>
        <v>65.565509518476887</v>
      </c>
    </row>
    <row r="58" spans="1:17" x14ac:dyDescent="0.25">
      <c r="A58" s="1" t="s">
        <v>285</v>
      </c>
      <c r="B58" s="1">
        <v>93</v>
      </c>
      <c r="C58" s="24" t="s">
        <v>112</v>
      </c>
      <c r="D58" s="1" t="s">
        <v>19</v>
      </c>
      <c r="E58" s="24" t="s">
        <v>60</v>
      </c>
      <c r="F58" s="1" t="s">
        <v>27</v>
      </c>
      <c r="G58" s="10">
        <v>0</v>
      </c>
      <c r="H58" s="10">
        <v>0</v>
      </c>
      <c r="I58" s="10">
        <v>0</v>
      </c>
      <c r="J58" s="12">
        <v>1.1736111111111112</v>
      </c>
      <c r="L58" s="2">
        <v>0</v>
      </c>
      <c r="M58" s="2">
        <v>0</v>
      </c>
      <c r="N58" s="2">
        <v>0</v>
      </c>
      <c r="O58" s="2">
        <f t="shared" si="37"/>
        <v>62.485207100591722</v>
      </c>
      <c r="P58" s="2">
        <f t="shared" ref="P58" si="48">IF(K57=0,0,(K$4/K57)*100)</f>
        <v>0</v>
      </c>
      <c r="Q58" s="2">
        <f t="shared" ref="Q58" si="49">SUM(L58:P58)-MIN(L58:P58)</f>
        <v>62.485207100591722</v>
      </c>
    </row>
    <row r="59" spans="1:17" hidden="1" x14ac:dyDescent="0.25">
      <c r="A59" s="1">
        <v>55</v>
      </c>
      <c r="B59" s="1">
        <v>86</v>
      </c>
      <c r="C59" s="26" t="s">
        <v>150</v>
      </c>
      <c r="D59" s="1" t="s">
        <v>12</v>
      </c>
      <c r="E59" s="26" t="s">
        <v>25</v>
      </c>
      <c r="F59" s="1" t="s">
        <v>17</v>
      </c>
      <c r="G59" s="10">
        <v>0</v>
      </c>
      <c r="H59" s="10">
        <v>0.999305555555556</v>
      </c>
      <c r="I59" s="10">
        <v>0</v>
      </c>
      <c r="J59" s="10">
        <v>0</v>
      </c>
      <c r="L59" s="2">
        <v>0</v>
      </c>
      <c r="M59" s="2">
        <f t="shared" si="37"/>
        <v>61.570535093815145</v>
      </c>
      <c r="N59" s="2">
        <f t="shared" si="37"/>
        <v>0</v>
      </c>
      <c r="O59" s="2">
        <f>IF(J59=0,0,(J$4/J59)*100)</f>
        <v>0</v>
      </c>
      <c r="P59" s="2">
        <f t="shared" si="37"/>
        <v>0</v>
      </c>
      <c r="Q59" s="2">
        <f t="shared" si="7"/>
        <v>61.570535093815145</v>
      </c>
    </row>
    <row r="60" spans="1:17" hidden="1" x14ac:dyDescent="0.25">
      <c r="A60" s="1">
        <v>56</v>
      </c>
      <c r="B60" s="1">
        <v>3</v>
      </c>
      <c r="C60" s="27" t="s">
        <v>72</v>
      </c>
      <c r="D60" s="1" t="s">
        <v>12</v>
      </c>
      <c r="E60" s="27" t="s">
        <v>13</v>
      </c>
      <c r="F60" s="1" t="s">
        <v>14</v>
      </c>
      <c r="G60" s="10">
        <v>0</v>
      </c>
      <c r="H60" s="10">
        <v>0</v>
      </c>
      <c r="I60" s="9">
        <v>1.3555555555555601</v>
      </c>
      <c r="J60" s="10">
        <v>0</v>
      </c>
      <c r="L60" s="2">
        <v>0</v>
      </c>
      <c r="M60" s="2">
        <f t="shared" ref="M60" si="50">IF(H60=0,0,(H$4/H60)*100)</f>
        <v>0</v>
      </c>
      <c r="N60" s="2">
        <f t="shared" ref="N60" si="51">IF(I60=0,0,(I$4/I60)*100)</f>
        <v>59.93852459016373</v>
      </c>
      <c r="O60" s="2">
        <f t="shared" ref="O60:O61" si="52">IF(J60=0,0,(J$4/J60)*100)</f>
        <v>0</v>
      </c>
      <c r="P60" s="2">
        <f t="shared" ref="P60" si="53">IF(K60=0,0,(K$4/K60)*100)</f>
        <v>0</v>
      </c>
      <c r="Q60" s="2">
        <f t="shared" ref="Q60:Q61" si="54">SUM(L60:P60)-MIN(L60:P60)</f>
        <v>59.93852459016373</v>
      </c>
    </row>
    <row r="61" spans="1:17" x14ac:dyDescent="0.25">
      <c r="A61" s="1" t="s">
        <v>286</v>
      </c>
      <c r="B61" s="1">
        <v>50</v>
      </c>
      <c r="C61" s="24" t="s">
        <v>86</v>
      </c>
      <c r="D61" s="1" t="s">
        <v>19</v>
      </c>
      <c r="E61" s="24" t="s">
        <v>60</v>
      </c>
      <c r="F61" s="1" t="s">
        <v>27</v>
      </c>
      <c r="G61" s="10">
        <v>0</v>
      </c>
      <c r="H61" s="10">
        <v>0</v>
      </c>
      <c r="I61" s="10">
        <v>0</v>
      </c>
      <c r="J61" s="12">
        <v>1.2680555555555555</v>
      </c>
      <c r="L61" s="2">
        <v>0</v>
      </c>
      <c r="M61" s="2">
        <v>0</v>
      </c>
      <c r="N61" s="2">
        <v>0</v>
      </c>
      <c r="O61" s="2">
        <f t="shared" si="52"/>
        <v>57.831325301204828</v>
      </c>
      <c r="P61" s="2">
        <f t="shared" ref="P61" si="55">IF(K60=0,0,(K$4/K60)*100)</f>
        <v>0</v>
      </c>
      <c r="Q61" s="2">
        <f t="shared" si="54"/>
        <v>57.831325301204828</v>
      </c>
    </row>
    <row r="62" spans="1:17" hidden="1" x14ac:dyDescent="0.25">
      <c r="A62" s="1" t="s">
        <v>287</v>
      </c>
      <c r="B62" s="1">
        <v>78</v>
      </c>
      <c r="C62" s="26" t="s">
        <v>156</v>
      </c>
      <c r="D62" s="1" t="s">
        <v>19</v>
      </c>
      <c r="E62" s="26" t="s">
        <v>110</v>
      </c>
      <c r="F62" s="1" t="s">
        <v>40</v>
      </c>
      <c r="G62" s="10">
        <v>0</v>
      </c>
      <c r="H62" s="9">
        <v>1.1090277777777799</v>
      </c>
      <c r="I62" s="10">
        <v>0</v>
      </c>
      <c r="J62" s="10">
        <v>0</v>
      </c>
      <c r="L62" s="2">
        <v>0</v>
      </c>
      <c r="M62" s="2">
        <f t="shared" si="37"/>
        <v>55.479023168440747</v>
      </c>
      <c r="N62" s="2">
        <f t="shared" si="37"/>
        <v>0</v>
      </c>
      <c r="O62" s="2">
        <f t="shared" si="37"/>
        <v>0</v>
      </c>
      <c r="P62" s="2">
        <f t="shared" si="37"/>
        <v>0</v>
      </c>
      <c r="Q62" s="2">
        <f t="shared" si="7"/>
        <v>55.479023168440747</v>
      </c>
    </row>
    <row r="63" spans="1:17" hidden="1" x14ac:dyDescent="0.25">
      <c r="A63" s="1">
        <v>59</v>
      </c>
      <c r="B63" s="1">
        <v>120</v>
      </c>
      <c r="C63" s="24" t="s">
        <v>261</v>
      </c>
      <c r="D63" s="1" t="s">
        <v>12</v>
      </c>
      <c r="E63" s="24" t="s">
        <v>60</v>
      </c>
      <c r="F63" s="1" t="s">
        <v>17</v>
      </c>
      <c r="G63" s="10">
        <v>0</v>
      </c>
      <c r="H63" s="10">
        <v>0</v>
      </c>
      <c r="I63" s="10">
        <v>0</v>
      </c>
      <c r="J63" s="12">
        <v>1.4104166666666667</v>
      </c>
      <c r="L63" s="2">
        <v>0</v>
      </c>
      <c r="M63" s="2">
        <v>0</v>
      </c>
      <c r="N63" s="2">
        <v>0</v>
      </c>
      <c r="O63" s="2">
        <f t="shared" ref="O63" si="56">IF(J63=0,0,(J$4/J63)*100)</f>
        <v>51.994091580502221</v>
      </c>
      <c r="P63" s="2">
        <f t="shared" ref="P63" si="57">IF(K62=0,0,(K$4/K62)*100)</f>
        <v>0</v>
      </c>
      <c r="Q63" s="2">
        <f t="shared" ref="Q63" si="58">SUM(L63:P63)-MIN(L63:P63)</f>
        <v>51.994091580502221</v>
      </c>
    </row>
    <row r="64" spans="1:17" hidden="1" x14ac:dyDescent="0.25">
      <c r="C64" s="27"/>
      <c r="E64" s="27"/>
      <c r="G64" s="10"/>
      <c r="H64" s="10"/>
      <c r="I64" s="10"/>
      <c r="J64" s="10"/>
      <c r="Q64" s="2"/>
    </row>
    <row r="65" spans="3:17" hidden="1" x14ac:dyDescent="0.25">
      <c r="C65" s="27"/>
      <c r="E65" s="27"/>
      <c r="G65" s="10"/>
      <c r="H65" s="10"/>
      <c r="I65" s="10"/>
      <c r="J65" s="10"/>
      <c r="Q65" s="2"/>
    </row>
    <row r="66" spans="3:17" hidden="1" x14ac:dyDescent="0.25">
      <c r="C66" s="27"/>
      <c r="E66" s="27"/>
      <c r="G66" s="10"/>
      <c r="H66" s="10"/>
      <c r="I66" s="10"/>
      <c r="J66" s="10"/>
      <c r="Q66" s="2"/>
    </row>
    <row r="67" spans="3:17" hidden="1" x14ac:dyDescent="0.25">
      <c r="C67" s="27"/>
      <c r="E67" s="27"/>
      <c r="G67" s="10"/>
      <c r="H67" s="10"/>
      <c r="I67" s="10"/>
      <c r="J67" s="12"/>
      <c r="Q67" s="2"/>
    </row>
    <row r="68" spans="3:17" hidden="1" x14ac:dyDescent="0.25">
      <c r="C68" s="27"/>
      <c r="E68" s="27"/>
      <c r="G68" s="10"/>
      <c r="H68" s="10"/>
      <c r="I68" s="10"/>
      <c r="J68" s="12"/>
      <c r="Q68" s="2"/>
    </row>
    <row r="69" spans="3:17" hidden="1" x14ac:dyDescent="0.25">
      <c r="C69" s="27"/>
      <c r="E69" s="27"/>
      <c r="G69" s="10"/>
      <c r="H69" s="10"/>
      <c r="I69" s="10"/>
      <c r="J69" s="12"/>
      <c r="Q69" s="2"/>
    </row>
    <row r="70" spans="3:17" hidden="1" x14ac:dyDescent="0.25">
      <c r="C70" s="27"/>
      <c r="E70" s="27"/>
      <c r="G70" s="10"/>
      <c r="H70" s="10"/>
      <c r="I70" s="10"/>
      <c r="J70" s="12"/>
      <c r="Q70" s="2"/>
    </row>
    <row r="71" spans="3:17" hidden="1" x14ac:dyDescent="0.25">
      <c r="C71" s="27"/>
      <c r="E71" s="27"/>
      <c r="G71" s="10"/>
      <c r="H71" s="10"/>
      <c r="I71" s="10"/>
      <c r="J71" s="12"/>
      <c r="Q71" s="2"/>
    </row>
    <row r="72" spans="3:17" hidden="1" x14ac:dyDescent="0.25">
      <c r="C72" s="27"/>
      <c r="E72" s="27"/>
      <c r="G72" s="10"/>
      <c r="H72" s="10"/>
      <c r="I72" s="10"/>
      <c r="J72" s="12"/>
      <c r="Q72" s="2"/>
    </row>
    <row r="73" spans="3:17" hidden="1" x14ac:dyDescent="0.25">
      <c r="C73" s="24"/>
      <c r="E73" s="24"/>
      <c r="G73" s="10"/>
      <c r="H73" s="10"/>
      <c r="I73" s="10"/>
      <c r="J73" s="12"/>
      <c r="Q73" s="2"/>
    </row>
    <row r="74" spans="3:17" hidden="1" x14ac:dyDescent="0.25">
      <c r="C74" s="24"/>
      <c r="E74" s="24"/>
      <c r="G74" s="10"/>
      <c r="H74" s="10"/>
      <c r="I74" s="10"/>
      <c r="J74" s="12"/>
      <c r="Q74" s="2"/>
    </row>
    <row r="75" spans="3:17" hidden="1" x14ac:dyDescent="0.25">
      <c r="C75" s="24"/>
      <c r="E75" s="24"/>
      <c r="G75" s="10"/>
      <c r="H75" s="10"/>
      <c r="I75" s="10"/>
      <c r="J75" s="12"/>
      <c r="Q75" s="2"/>
    </row>
    <row r="76" spans="3:17" hidden="1" x14ac:dyDescent="0.25"/>
    <row r="77" spans="3:17" hidden="1" x14ac:dyDescent="0.25"/>
    <row r="78" spans="3:17" hidden="1" x14ac:dyDescent="0.25"/>
    <row r="79" spans="3:17" hidden="1" x14ac:dyDescent="0.25"/>
    <row r="80" spans="3:1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</sheetData>
  <autoFilter ref="A2:U108">
    <filterColumn colId="5">
      <filters>
        <filter val="K-30"/>
      </filters>
    </filterColumn>
  </autoFilter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workbookViewId="0">
      <selection activeCell="I13" sqref="I13"/>
    </sheetView>
  </sheetViews>
  <sheetFormatPr defaultRowHeight="15" x14ac:dyDescent="0.25"/>
  <cols>
    <col min="1" max="1" width="12.28515625" style="1" customWidth="1"/>
    <col min="2" max="2" width="7.85546875" style="1" customWidth="1"/>
    <col min="3" max="3" width="19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30" t="s">
        <v>168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0" ht="13.9" customHeight="1" x14ac:dyDescent="0.25">
      <c r="A2" s="42" t="s">
        <v>1</v>
      </c>
      <c r="B2" s="32" t="s">
        <v>2</v>
      </c>
      <c r="C2" s="32" t="s">
        <v>3</v>
      </c>
      <c r="D2" s="31" t="s">
        <v>4</v>
      </c>
      <c r="E2" s="31" t="s">
        <v>5</v>
      </c>
      <c r="F2" s="3" t="s">
        <v>6</v>
      </c>
      <c r="G2" s="32" t="s">
        <v>7</v>
      </c>
      <c r="H2" s="32"/>
      <c r="I2" s="32"/>
      <c r="J2" s="32"/>
      <c r="K2" s="32"/>
      <c r="L2" s="33" t="s">
        <v>8</v>
      </c>
      <c r="M2" s="33"/>
      <c r="N2" s="33"/>
      <c r="O2" s="33"/>
      <c r="P2" s="33"/>
      <c r="Q2" s="34" t="s">
        <v>9</v>
      </c>
    </row>
    <row r="3" spans="1:20" ht="15" customHeight="1" x14ac:dyDescent="0.25">
      <c r="A3" s="42"/>
      <c r="B3" s="32"/>
      <c r="C3" s="32"/>
      <c r="D3" s="31"/>
      <c r="E3" s="3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35">
        <v>1</v>
      </c>
      <c r="M3" s="35">
        <v>2</v>
      </c>
      <c r="N3" s="35">
        <v>3</v>
      </c>
      <c r="O3" s="35">
        <v>4</v>
      </c>
      <c r="P3" s="35">
        <v>5</v>
      </c>
      <c r="Q3" s="34"/>
    </row>
    <row r="4" spans="1:20" x14ac:dyDescent="0.25">
      <c r="A4" s="36" t="s">
        <v>10</v>
      </c>
      <c r="B4" s="36"/>
      <c r="C4" s="36"/>
      <c r="D4" s="36"/>
      <c r="E4" s="36"/>
      <c r="F4" s="36"/>
      <c r="G4" s="5">
        <f>MIN(G5:G17)</f>
        <v>1.3826388888888901</v>
      </c>
      <c r="H4" s="5">
        <v>0</v>
      </c>
      <c r="I4" s="5">
        <f>MIN(I5:I17)</f>
        <v>0</v>
      </c>
      <c r="J4" s="5">
        <f>MIN(J5:J17)</f>
        <v>0</v>
      </c>
      <c r="K4" s="5">
        <f>MIN(K5:K17)</f>
        <v>0</v>
      </c>
      <c r="L4" s="35"/>
      <c r="M4" s="35"/>
      <c r="N4" s="35"/>
      <c r="O4" s="35"/>
      <c r="P4" s="35"/>
      <c r="Q4" s="34"/>
    </row>
    <row r="5" spans="1:20" x14ac:dyDescent="0.25">
      <c r="A5" s="1">
        <v>1</v>
      </c>
      <c r="B5" s="1">
        <v>5</v>
      </c>
      <c r="C5" s="6" t="s">
        <v>11</v>
      </c>
      <c r="D5" s="1" t="s">
        <v>12</v>
      </c>
      <c r="E5" s="6" t="s">
        <v>13</v>
      </c>
      <c r="F5" s="1" t="s">
        <v>14</v>
      </c>
      <c r="G5" s="7">
        <v>1.3826388888888901</v>
      </c>
      <c r="H5" s="7"/>
      <c r="I5" s="7"/>
      <c r="J5" s="7"/>
      <c r="K5" s="7"/>
      <c r="L5" s="2">
        <f t="shared" ref="L5:L31" si="0">IF(G5=0,0,(G$4/G5)*100)</f>
        <v>100</v>
      </c>
      <c r="M5" s="2">
        <f t="shared" ref="M5:M31" si="1">IF(H5=0,0,(H$4/H5)*100)</f>
        <v>0</v>
      </c>
      <c r="N5" s="2">
        <f t="shared" ref="N5:N31" si="2">IF(I5=0,0,(I$4/I5)*100)</f>
        <v>0</v>
      </c>
      <c r="O5" s="2">
        <f t="shared" ref="O5:O31" si="3">IF(J5=0,0,(J$4/J5)*100)</f>
        <v>0</v>
      </c>
      <c r="P5" s="2">
        <f t="shared" ref="P5:P31" si="4">IF(K5=0,0,(K$4/K5)*100)</f>
        <v>0</v>
      </c>
      <c r="Q5" s="2">
        <f t="shared" ref="Q5:Q31" si="5">SUM(L5:P5)-MIN(L5:P5)</f>
        <v>100</v>
      </c>
      <c r="R5" s="8"/>
      <c r="S5" s="8"/>
      <c r="T5" s="8"/>
    </row>
    <row r="6" spans="1:20" x14ac:dyDescent="0.25">
      <c r="A6" s="1">
        <v>2</v>
      </c>
      <c r="B6" s="1">
        <v>21</v>
      </c>
      <c r="C6" s="6" t="s">
        <v>15</v>
      </c>
      <c r="D6" s="1" t="s">
        <v>12</v>
      </c>
      <c r="E6" s="6" t="s">
        <v>16</v>
      </c>
      <c r="F6" s="1" t="s">
        <v>17</v>
      </c>
      <c r="G6" s="7">
        <v>1.3888888888888899</v>
      </c>
      <c r="H6" s="7"/>
      <c r="I6" s="7"/>
      <c r="J6" s="7"/>
      <c r="K6" s="7"/>
      <c r="L6" s="2">
        <f t="shared" si="0"/>
        <v>99.550000000000011</v>
      </c>
      <c r="M6" s="2">
        <f t="shared" si="1"/>
        <v>0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99.550000000000011</v>
      </c>
    </row>
    <row r="7" spans="1:20" x14ac:dyDescent="0.25">
      <c r="A7" s="1">
        <v>3</v>
      </c>
      <c r="B7" s="1">
        <v>14</v>
      </c>
      <c r="C7" s="6" t="s">
        <v>49</v>
      </c>
      <c r="D7" s="1" t="s">
        <v>12</v>
      </c>
      <c r="E7" s="6" t="s">
        <v>13</v>
      </c>
      <c r="F7" s="1" t="s">
        <v>17</v>
      </c>
      <c r="G7" s="7">
        <v>1.45625</v>
      </c>
      <c r="H7" s="9"/>
      <c r="I7" s="7"/>
      <c r="J7" s="7"/>
      <c r="K7" s="7"/>
      <c r="L7" s="2">
        <f t="shared" si="0"/>
        <v>94.945159752026782</v>
      </c>
      <c r="M7" s="2">
        <f t="shared" si="1"/>
        <v>0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94.945159752026782</v>
      </c>
      <c r="R7" s="8"/>
      <c r="S7" s="8"/>
      <c r="T7" s="8"/>
    </row>
    <row r="8" spans="1:20" x14ac:dyDescent="0.25">
      <c r="A8" s="1" t="s">
        <v>169</v>
      </c>
      <c r="B8" s="1">
        <v>37</v>
      </c>
      <c r="C8" s="6" t="s">
        <v>18</v>
      </c>
      <c r="D8" s="1" t="s">
        <v>19</v>
      </c>
      <c r="E8" s="6" t="s">
        <v>16</v>
      </c>
      <c r="F8" s="1" t="s">
        <v>20</v>
      </c>
      <c r="G8" s="7">
        <v>1.4791666666666701</v>
      </c>
      <c r="H8" s="7"/>
      <c r="I8" s="7"/>
      <c r="J8" s="7"/>
      <c r="K8" s="7"/>
      <c r="L8" s="2">
        <f t="shared" si="0"/>
        <v>93.47417840375573</v>
      </c>
      <c r="M8" s="2">
        <f t="shared" si="1"/>
        <v>0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93.47417840375573</v>
      </c>
    </row>
    <row r="9" spans="1:20" x14ac:dyDescent="0.25">
      <c r="A9" s="1">
        <v>5</v>
      </c>
      <c r="B9" s="1">
        <v>28</v>
      </c>
      <c r="C9" s="6" t="s">
        <v>23</v>
      </c>
      <c r="D9" s="1" t="s">
        <v>12</v>
      </c>
      <c r="E9" s="6" t="s">
        <v>16</v>
      </c>
      <c r="F9" s="1" t="s">
        <v>14</v>
      </c>
      <c r="G9" s="7">
        <v>1.5020833333333301</v>
      </c>
      <c r="H9" s="7"/>
      <c r="I9" s="7"/>
      <c r="J9" s="7"/>
      <c r="K9" s="7"/>
      <c r="L9" s="2">
        <f t="shared" si="0"/>
        <v>92.048081368469994</v>
      </c>
      <c r="M9" s="2">
        <f t="shared" si="1"/>
        <v>0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92.048081368469994</v>
      </c>
    </row>
    <row r="10" spans="1:20" x14ac:dyDescent="0.25">
      <c r="A10" s="1">
        <v>6</v>
      </c>
      <c r="B10" s="1">
        <v>29</v>
      </c>
      <c r="C10" s="6" t="s">
        <v>21</v>
      </c>
      <c r="D10" s="1" t="s">
        <v>12</v>
      </c>
      <c r="E10" s="6" t="s">
        <v>16</v>
      </c>
      <c r="F10" s="1" t="s">
        <v>17</v>
      </c>
      <c r="G10" s="7">
        <v>1.5048611111111101</v>
      </c>
      <c r="H10" s="7"/>
      <c r="I10" s="7"/>
      <c r="J10" s="7"/>
      <c r="K10" s="7"/>
      <c r="L10" s="2">
        <f t="shared" si="0"/>
        <v>91.878172588832626</v>
      </c>
      <c r="M10" s="2">
        <f t="shared" si="1"/>
        <v>0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91.878172588832626</v>
      </c>
    </row>
    <row r="11" spans="1:20" x14ac:dyDescent="0.25">
      <c r="A11" s="1">
        <v>7</v>
      </c>
      <c r="B11" s="1">
        <v>8</v>
      </c>
      <c r="C11" s="6" t="s">
        <v>22</v>
      </c>
      <c r="D11" s="1" t="s">
        <v>12</v>
      </c>
      <c r="E11" s="6" t="s">
        <v>16</v>
      </c>
      <c r="F11" s="1" t="s">
        <v>17</v>
      </c>
      <c r="G11" s="7">
        <v>1.52013888888889</v>
      </c>
      <c r="H11" s="7"/>
      <c r="I11" s="7"/>
      <c r="J11" s="7"/>
      <c r="K11" s="7"/>
      <c r="L11" s="2">
        <f t="shared" si="0"/>
        <v>90.954773869346738</v>
      </c>
      <c r="M11" s="2">
        <f t="shared" si="1"/>
        <v>0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90.954773869346738</v>
      </c>
    </row>
    <row r="12" spans="1:20" x14ac:dyDescent="0.25">
      <c r="A12" s="1">
        <v>8</v>
      </c>
      <c r="B12" s="1">
        <v>40</v>
      </c>
      <c r="C12" s="6" t="s">
        <v>24</v>
      </c>
      <c r="D12" s="1" t="s">
        <v>12</v>
      </c>
      <c r="E12" s="6" t="s">
        <v>25</v>
      </c>
      <c r="F12" s="1" t="s">
        <v>14</v>
      </c>
      <c r="G12" s="7">
        <v>1.575</v>
      </c>
      <c r="H12" s="9"/>
      <c r="I12" s="7"/>
      <c r="J12" s="7"/>
      <c r="K12" s="7"/>
      <c r="L12" s="2">
        <f t="shared" si="0"/>
        <v>87.786596119929527</v>
      </c>
      <c r="M12" s="2">
        <f t="shared" si="1"/>
        <v>0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87.786596119929527</v>
      </c>
    </row>
    <row r="13" spans="1:20" x14ac:dyDescent="0.25">
      <c r="A13" s="1">
        <v>9</v>
      </c>
      <c r="B13" s="1">
        <v>35</v>
      </c>
      <c r="C13" s="6" t="s">
        <v>30</v>
      </c>
      <c r="D13" s="1" t="s">
        <v>12</v>
      </c>
      <c r="E13" s="6" t="s">
        <v>16</v>
      </c>
      <c r="F13" s="1" t="s">
        <v>17</v>
      </c>
      <c r="G13" s="9">
        <v>1.5763888888888899</v>
      </c>
      <c r="H13" s="9"/>
      <c r="L13" s="2">
        <f t="shared" si="0"/>
        <v>87.709251101321613</v>
      </c>
      <c r="M13" s="2">
        <f t="shared" si="1"/>
        <v>0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87.709251101321613</v>
      </c>
    </row>
    <row r="14" spans="1:20" x14ac:dyDescent="0.25">
      <c r="A14" s="1" t="s">
        <v>170</v>
      </c>
      <c r="B14" s="1">
        <v>16</v>
      </c>
      <c r="C14" s="6" t="s">
        <v>26</v>
      </c>
      <c r="D14" s="1" t="s">
        <v>19</v>
      </c>
      <c r="E14" s="6" t="s">
        <v>16</v>
      </c>
      <c r="F14" s="1" t="s">
        <v>27</v>
      </c>
      <c r="G14" s="9">
        <v>1.58125</v>
      </c>
      <c r="H14" s="9"/>
      <c r="L14" s="2">
        <f t="shared" si="0"/>
        <v>87.439613526570128</v>
      </c>
      <c r="M14" s="2">
        <f t="shared" si="1"/>
        <v>0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87.439613526570128</v>
      </c>
    </row>
    <row r="15" spans="1:20" x14ac:dyDescent="0.25">
      <c r="A15" s="1">
        <v>11</v>
      </c>
      <c r="B15" s="1">
        <v>26</v>
      </c>
      <c r="C15" s="6" t="s">
        <v>28</v>
      </c>
      <c r="D15" s="1" t="s">
        <v>12</v>
      </c>
      <c r="E15" s="6" t="s">
        <v>16</v>
      </c>
      <c r="F15" s="1" t="s">
        <v>29</v>
      </c>
      <c r="G15" s="9">
        <v>1.5819444444444399</v>
      </c>
      <c r="H15" s="9"/>
      <c r="L15" s="2">
        <f t="shared" si="0"/>
        <v>87.401229148376089</v>
      </c>
      <c r="M15" s="2">
        <f t="shared" si="1"/>
        <v>0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87.401229148376089</v>
      </c>
    </row>
    <row r="16" spans="1:20" x14ac:dyDescent="0.25">
      <c r="A16" s="1" t="s">
        <v>171</v>
      </c>
      <c r="B16" s="1">
        <v>41</v>
      </c>
      <c r="C16" s="6" t="s">
        <v>36</v>
      </c>
      <c r="D16" s="1" t="s">
        <v>19</v>
      </c>
      <c r="E16" s="6" t="s">
        <v>25</v>
      </c>
      <c r="F16" s="1" t="s">
        <v>27</v>
      </c>
      <c r="G16" s="9">
        <v>1.60486111111111</v>
      </c>
      <c r="H16" s="9"/>
      <c r="L16" s="2">
        <f t="shared" si="0"/>
        <v>86.15318044136751</v>
      </c>
      <c r="M16" s="2">
        <f t="shared" si="1"/>
        <v>0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86.15318044136751</v>
      </c>
    </row>
    <row r="17" spans="1:17" x14ac:dyDescent="0.25">
      <c r="A17" s="1">
        <v>13</v>
      </c>
      <c r="B17" s="1">
        <v>2</v>
      </c>
      <c r="C17" s="6" t="s">
        <v>53</v>
      </c>
      <c r="D17" s="1" t="s">
        <v>12</v>
      </c>
      <c r="E17" s="6" t="s">
        <v>54</v>
      </c>
      <c r="F17" s="1" t="s">
        <v>14</v>
      </c>
      <c r="G17" s="9">
        <v>1.63611111111111</v>
      </c>
      <c r="H17" s="9"/>
      <c r="L17" s="2">
        <f t="shared" si="0"/>
        <v>84.507640067911851</v>
      </c>
      <c r="M17" s="2">
        <f t="shared" si="1"/>
        <v>0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84.507640067911851</v>
      </c>
    </row>
    <row r="18" spans="1:17" x14ac:dyDescent="0.25">
      <c r="A18" s="1">
        <v>14</v>
      </c>
      <c r="B18" s="1">
        <v>7</v>
      </c>
      <c r="C18" s="6" t="s">
        <v>31</v>
      </c>
      <c r="D18" s="1" t="s">
        <v>12</v>
      </c>
      <c r="E18" s="6" t="s">
        <v>16</v>
      </c>
      <c r="F18" s="1" t="s">
        <v>32</v>
      </c>
      <c r="G18" s="9">
        <v>1.6444444444444399</v>
      </c>
      <c r="H18" s="9"/>
      <c r="L18" s="2">
        <f t="shared" si="0"/>
        <v>84.0793918918922</v>
      </c>
      <c r="M18" s="2">
        <f t="shared" si="1"/>
        <v>0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84.0793918918922</v>
      </c>
    </row>
    <row r="19" spans="1:17" x14ac:dyDescent="0.25">
      <c r="A19" s="1">
        <v>15</v>
      </c>
      <c r="B19" s="1">
        <v>31</v>
      </c>
      <c r="C19" s="6" t="s">
        <v>33</v>
      </c>
      <c r="D19" s="1" t="s">
        <v>12</v>
      </c>
      <c r="E19" s="6" t="s">
        <v>34</v>
      </c>
      <c r="F19" s="1" t="s">
        <v>14</v>
      </c>
      <c r="G19" s="9">
        <v>1.6611111111111101</v>
      </c>
      <c r="H19" s="9"/>
      <c r="L19" s="2">
        <f t="shared" si="0"/>
        <v>83.235785953177384</v>
      </c>
      <c r="M19" s="2">
        <f t="shared" si="1"/>
        <v>0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83.235785953177384</v>
      </c>
    </row>
    <row r="20" spans="1:17" x14ac:dyDescent="0.25">
      <c r="A20" s="1">
        <v>16</v>
      </c>
      <c r="B20" s="1">
        <v>1</v>
      </c>
      <c r="C20" s="6" t="s">
        <v>37</v>
      </c>
      <c r="D20" s="1" t="s">
        <v>12</v>
      </c>
      <c r="E20" s="6" t="s">
        <v>16</v>
      </c>
      <c r="F20" s="1" t="s">
        <v>32</v>
      </c>
      <c r="G20" s="9">
        <v>1.66180555555556</v>
      </c>
      <c r="H20" s="9"/>
      <c r="L20" s="2">
        <f t="shared" si="0"/>
        <v>83.201002925198338</v>
      </c>
      <c r="M20" s="2">
        <f t="shared" si="1"/>
        <v>0</v>
      </c>
      <c r="N20" s="2">
        <f t="shared" si="2"/>
        <v>0</v>
      </c>
      <c r="O20" s="2">
        <f t="shared" si="3"/>
        <v>0</v>
      </c>
      <c r="P20" s="2">
        <f t="shared" si="4"/>
        <v>0</v>
      </c>
      <c r="Q20" s="2">
        <f t="shared" si="5"/>
        <v>83.201002925198338</v>
      </c>
    </row>
    <row r="21" spans="1:17" x14ac:dyDescent="0.25">
      <c r="A21" s="1" t="s">
        <v>172</v>
      </c>
      <c r="B21" s="1">
        <v>38</v>
      </c>
      <c r="C21" s="6" t="s">
        <v>55</v>
      </c>
      <c r="D21" s="1" t="s">
        <v>19</v>
      </c>
      <c r="E21" s="6" t="s">
        <v>16</v>
      </c>
      <c r="F21" s="1" t="s">
        <v>27</v>
      </c>
      <c r="G21" s="9">
        <v>1.6736111111111101</v>
      </c>
      <c r="H21" s="9"/>
      <c r="L21" s="2">
        <f t="shared" si="0"/>
        <v>82.614107883817553</v>
      </c>
      <c r="M21" s="2">
        <f t="shared" si="1"/>
        <v>0</v>
      </c>
      <c r="N21" s="2">
        <f t="shared" si="2"/>
        <v>0</v>
      </c>
      <c r="O21" s="2">
        <f t="shared" si="3"/>
        <v>0</v>
      </c>
      <c r="P21" s="2">
        <f t="shared" si="4"/>
        <v>0</v>
      </c>
      <c r="Q21" s="2">
        <f t="shared" si="5"/>
        <v>82.614107883817553</v>
      </c>
    </row>
    <row r="22" spans="1:17" x14ac:dyDescent="0.25">
      <c r="A22" s="1">
        <v>18</v>
      </c>
      <c r="B22" s="1">
        <v>36</v>
      </c>
      <c r="C22" s="6" t="s">
        <v>41</v>
      </c>
      <c r="D22" s="1" t="s">
        <v>12</v>
      </c>
      <c r="E22" s="6" t="s">
        <v>42</v>
      </c>
      <c r="F22" s="1" t="s">
        <v>17</v>
      </c>
      <c r="G22" s="9">
        <v>1.6937500000000001</v>
      </c>
      <c r="H22" s="9"/>
      <c r="L22" s="2">
        <f t="shared" si="0"/>
        <v>81.63181631816326</v>
      </c>
      <c r="M22" s="2">
        <f t="shared" si="1"/>
        <v>0</v>
      </c>
      <c r="N22" s="2">
        <f t="shared" si="2"/>
        <v>0</v>
      </c>
      <c r="O22" s="2">
        <f t="shared" si="3"/>
        <v>0</v>
      </c>
      <c r="P22" s="2">
        <f t="shared" si="4"/>
        <v>0</v>
      </c>
      <c r="Q22" s="2">
        <f t="shared" si="5"/>
        <v>81.63181631816326</v>
      </c>
    </row>
    <row r="23" spans="1:17" x14ac:dyDescent="0.25">
      <c r="A23" s="1" t="s">
        <v>173</v>
      </c>
      <c r="B23" s="1">
        <v>39</v>
      </c>
      <c r="C23" s="6" t="s">
        <v>39</v>
      </c>
      <c r="D23" s="1" t="s">
        <v>19</v>
      </c>
      <c r="E23" s="6" t="s">
        <v>16</v>
      </c>
      <c r="F23" s="1" t="s">
        <v>40</v>
      </c>
      <c r="G23" s="9">
        <v>1.7291666666666701</v>
      </c>
      <c r="H23" s="9"/>
      <c r="L23" s="2">
        <f t="shared" si="0"/>
        <v>79.95983935742963</v>
      </c>
      <c r="M23" s="2">
        <f t="shared" si="1"/>
        <v>0</v>
      </c>
      <c r="N23" s="2">
        <f t="shared" si="2"/>
        <v>0</v>
      </c>
      <c r="O23" s="2">
        <f t="shared" si="3"/>
        <v>0</v>
      </c>
      <c r="P23" s="2">
        <f t="shared" si="4"/>
        <v>0</v>
      </c>
      <c r="Q23" s="2">
        <f t="shared" si="5"/>
        <v>79.95983935742963</v>
      </c>
    </row>
    <row r="24" spans="1:17" x14ac:dyDescent="0.25">
      <c r="A24" s="1">
        <v>20</v>
      </c>
      <c r="B24" s="1">
        <v>30</v>
      </c>
      <c r="C24" s="6" t="s">
        <v>38</v>
      </c>
      <c r="D24" s="1" t="s">
        <v>12</v>
      </c>
      <c r="E24" s="6" t="s">
        <v>16</v>
      </c>
      <c r="F24" s="1" t="s">
        <v>32</v>
      </c>
      <c r="G24" s="9">
        <v>1.7291666666666701</v>
      </c>
      <c r="H24" s="9"/>
      <c r="L24" s="2">
        <f t="shared" si="0"/>
        <v>79.95983935742963</v>
      </c>
      <c r="M24" s="2">
        <f t="shared" si="1"/>
        <v>0</v>
      </c>
      <c r="N24" s="2">
        <f t="shared" si="2"/>
        <v>0</v>
      </c>
      <c r="O24" s="2">
        <f t="shared" si="3"/>
        <v>0</v>
      </c>
      <c r="P24" s="2">
        <f t="shared" si="4"/>
        <v>0</v>
      </c>
      <c r="Q24" s="2">
        <f t="shared" si="5"/>
        <v>79.95983935742963</v>
      </c>
    </row>
    <row r="25" spans="1:17" x14ac:dyDescent="0.25">
      <c r="A25" s="1">
        <v>21</v>
      </c>
      <c r="B25" s="1">
        <v>15</v>
      </c>
      <c r="C25" s="6" t="s">
        <v>43</v>
      </c>
      <c r="D25" s="1" t="s">
        <v>12</v>
      </c>
      <c r="E25" s="6" t="s">
        <v>16</v>
      </c>
      <c r="F25" s="1" t="s">
        <v>44</v>
      </c>
      <c r="G25" s="9">
        <v>1.8416666666666699</v>
      </c>
      <c r="H25" s="9"/>
      <c r="L25" s="2">
        <f t="shared" si="0"/>
        <v>75.07541478129707</v>
      </c>
      <c r="M25" s="2">
        <f t="shared" si="1"/>
        <v>0</v>
      </c>
      <c r="N25" s="2">
        <f t="shared" si="2"/>
        <v>0</v>
      </c>
      <c r="O25" s="2">
        <f t="shared" si="3"/>
        <v>0</v>
      </c>
      <c r="P25" s="2">
        <f t="shared" si="4"/>
        <v>0</v>
      </c>
      <c r="Q25" s="2">
        <f t="shared" si="5"/>
        <v>75.07541478129707</v>
      </c>
    </row>
    <row r="26" spans="1:17" x14ac:dyDescent="0.25">
      <c r="A26" s="1" t="s">
        <v>174</v>
      </c>
      <c r="B26" s="1">
        <v>34</v>
      </c>
      <c r="C26" s="6" t="s">
        <v>71</v>
      </c>
      <c r="D26" s="1" t="s">
        <v>19</v>
      </c>
      <c r="E26" s="6" t="s">
        <v>16</v>
      </c>
      <c r="F26" s="1" t="s">
        <v>27</v>
      </c>
      <c r="G26" s="9">
        <v>2.0111111111111102</v>
      </c>
      <c r="H26" s="9"/>
      <c r="L26" s="2">
        <f t="shared" si="0"/>
        <v>68.750000000000085</v>
      </c>
      <c r="M26" s="2">
        <f t="shared" si="1"/>
        <v>0</v>
      </c>
      <c r="N26" s="2">
        <f t="shared" si="2"/>
        <v>0</v>
      </c>
      <c r="O26" s="2">
        <f t="shared" si="3"/>
        <v>0</v>
      </c>
      <c r="P26" s="2">
        <f t="shared" si="4"/>
        <v>0</v>
      </c>
      <c r="Q26" s="2">
        <f t="shared" si="5"/>
        <v>68.750000000000085</v>
      </c>
    </row>
    <row r="27" spans="1:17" x14ac:dyDescent="0.25">
      <c r="A27" s="1">
        <v>23</v>
      </c>
      <c r="B27" s="1">
        <v>3</v>
      </c>
      <c r="C27" s="6" t="s">
        <v>72</v>
      </c>
      <c r="D27" s="1" t="s">
        <v>12</v>
      </c>
      <c r="E27" s="6" t="s">
        <v>13</v>
      </c>
      <c r="F27" s="1" t="s">
        <v>14</v>
      </c>
      <c r="G27" s="9">
        <v>2.0118055555555601</v>
      </c>
      <c r="H27" s="9"/>
      <c r="L27" s="2">
        <f t="shared" si="0"/>
        <v>68.726268553676121</v>
      </c>
      <c r="M27" s="2">
        <f t="shared" si="1"/>
        <v>0</v>
      </c>
      <c r="N27" s="2">
        <f t="shared" si="2"/>
        <v>0</v>
      </c>
      <c r="O27" s="2">
        <f t="shared" si="3"/>
        <v>0</v>
      </c>
      <c r="P27" s="2">
        <f t="shared" si="4"/>
        <v>0</v>
      </c>
      <c r="Q27" s="2">
        <f t="shared" si="5"/>
        <v>68.726268553676121</v>
      </c>
    </row>
    <row r="28" spans="1:17" x14ac:dyDescent="0.25">
      <c r="A28" s="1">
        <v>24</v>
      </c>
      <c r="B28" s="1">
        <v>19</v>
      </c>
      <c r="C28" s="6" t="s">
        <v>47</v>
      </c>
      <c r="D28" s="1" t="s">
        <v>12</v>
      </c>
      <c r="E28" s="6" t="s">
        <v>16</v>
      </c>
      <c r="F28" s="1" t="s">
        <v>44</v>
      </c>
      <c r="G28" s="9">
        <v>2.0333333333333301</v>
      </c>
      <c r="H28" s="9"/>
      <c r="L28" s="2">
        <f t="shared" si="0"/>
        <v>67.998633879781593</v>
      </c>
      <c r="M28" s="2">
        <f t="shared" si="1"/>
        <v>0</v>
      </c>
      <c r="N28" s="2">
        <f t="shared" si="2"/>
        <v>0</v>
      </c>
      <c r="O28" s="2">
        <f t="shared" si="3"/>
        <v>0</v>
      </c>
      <c r="P28" s="2">
        <f t="shared" si="4"/>
        <v>0</v>
      </c>
      <c r="Q28" s="2">
        <f t="shared" si="5"/>
        <v>67.998633879781593</v>
      </c>
    </row>
    <row r="29" spans="1:17" x14ac:dyDescent="0.25">
      <c r="A29" s="1" t="s">
        <v>175</v>
      </c>
      <c r="B29" s="1">
        <v>42</v>
      </c>
      <c r="C29" s="6" t="s">
        <v>75</v>
      </c>
      <c r="D29" s="1" t="s">
        <v>19</v>
      </c>
      <c r="E29" s="6" t="s">
        <v>25</v>
      </c>
      <c r="F29" s="1" t="s">
        <v>40</v>
      </c>
      <c r="G29" s="9">
        <v>2.05972222222222</v>
      </c>
      <c r="H29" s="9"/>
      <c r="L29" s="2">
        <f t="shared" si="0"/>
        <v>67.127444369521371</v>
      </c>
      <c r="M29" s="2">
        <f t="shared" si="1"/>
        <v>0</v>
      </c>
      <c r="N29" s="2">
        <f t="shared" si="2"/>
        <v>0</v>
      </c>
      <c r="O29" s="2">
        <f t="shared" si="3"/>
        <v>0</v>
      </c>
      <c r="P29" s="2">
        <f t="shared" si="4"/>
        <v>0</v>
      </c>
      <c r="Q29" s="2">
        <f t="shared" si="5"/>
        <v>67.127444369521371</v>
      </c>
    </row>
    <row r="30" spans="1:17" x14ac:dyDescent="0.25">
      <c r="A30" s="1">
        <v>26</v>
      </c>
      <c r="B30" s="1">
        <v>17</v>
      </c>
      <c r="C30" s="6" t="s">
        <v>45</v>
      </c>
      <c r="D30" s="1" t="s">
        <v>12</v>
      </c>
      <c r="E30" s="6" t="s">
        <v>46</v>
      </c>
      <c r="F30" s="1" t="s">
        <v>17</v>
      </c>
      <c r="G30" s="9">
        <v>2.09236111111111</v>
      </c>
      <c r="H30" s="9"/>
      <c r="L30" s="2">
        <f t="shared" si="0"/>
        <v>66.080318619316387</v>
      </c>
      <c r="M30" s="2">
        <f t="shared" si="1"/>
        <v>0</v>
      </c>
      <c r="N30" s="2">
        <f t="shared" si="2"/>
        <v>0</v>
      </c>
      <c r="O30" s="2">
        <f t="shared" si="3"/>
        <v>0</v>
      </c>
      <c r="P30" s="2">
        <f t="shared" si="4"/>
        <v>0</v>
      </c>
      <c r="Q30" s="2">
        <f t="shared" si="5"/>
        <v>66.080318619316387</v>
      </c>
    </row>
    <row r="31" spans="1:17" x14ac:dyDescent="0.25">
      <c r="A31" s="1" t="s">
        <v>176</v>
      </c>
      <c r="B31" s="1">
        <v>43</v>
      </c>
      <c r="C31" s="6" t="s">
        <v>82</v>
      </c>
      <c r="D31" s="1" t="s">
        <v>19</v>
      </c>
      <c r="E31" s="6" t="s">
        <v>25</v>
      </c>
      <c r="F31" s="1" t="s">
        <v>40</v>
      </c>
      <c r="G31" s="9">
        <v>2.2631944444444398</v>
      </c>
      <c r="H31" s="9"/>
      <c r="L31" s="2">
        <f t="shared" si="0"/>
        <v>61.092359619515371</v>
      </c>
      <c r="M31" s="2">
        <f t="shared" si="1"/>
        <v>0</v>
      </c>
      <c r="N31" s="2">
        <f t="shared" si="2"/>
        <v>0</v>
      </c>
      <c r="O31" s="2">
        <f t="shared" si="3"/>
        <v>0</v>
      </c>
      <c r="P31" s="2">
        <f t="shared" si="4"/>
        <v>0</v>
      </c>
      <c r="Q31" s="2">
        <f t="shared" si="5"/>
        <v>61.092359619515371</v>
      </c>
    </row>
  </sheetData>
  <sheetProtection algorithmName="SHA-512" hashValue="2grsWZ1qBj25DikG8iR5uEym7YupMml3aRAzrOn/kJSqASt8kL5QyOLah8w/+f+1jRO8MAAaLgBIiJ0CcWullA==" saltValue="zDAb5n6x8Q1Wvsb0OKp2Vw==" spinCount="100000" sheet="1" objects="1" scenarios="1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I14" sqref="I14"/>
    </sheetView>
  </sheetViews>
  <sheetFormatPr defaultRowHeight="15" x14ac:dyDescent="0.25"/>
  <cols>
    <col min="1" max="1" width="10.85546875" style="14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30" t="s">
        <v>177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0" ht="15" customHeight="1" x14ac:dyDescent="0.25">
      <c r="A2" s="32" t="s">
        <v>1</v>
      </c>
      <c r="B2" s="32" t="s">
        <v>2</v>
      </c>
      <c r="C2" s="32" t="s">
        <v>114</v>
      </c>
      <c r="D2" s="31" t="s">
        <v>4</v>
      </c>
      <c r="E2" s="31" t="s">
        <v>5</v>
      </c>
      <c r="F2" s="3" t="s">
        <v>6</v>
      </c>
      <c r="G2" s="32" t="s">
        <v>7</v>
      </c>
      <c r="H2" s="32"/>
      <c r="I2" s="32"/>
      <c r="J2" s="32"/>
      <c r="K2" s="32"/>
      <c r="L2" s="33" t="s">
        <v>8</v>
      </c>
      <c r="M2" s="33"/>
      <c r="N2" s="33"/>
      <c r="O2" s="33"/>
      <c r="P2" s="33"/>
      <c r="Q2" s="38" t="s">
        <v>9</v>
      </c>
    </row>
    <row r="3" spans="1:20" x14ac:dyDescent="0.25">
      <c r="A3" s="32"/>
      <c r="B3" s="32"/>
      <c r="C3" s="32"/>
      <c r="D3" s="31"/>
      <c r="E3" s="3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35">
        <v>1</v>
      </c>
      <c r="M3" s="35">
        <v>2</v>
      </c>
      <c r="N3" s="35">
        <v>3</v>
      </c>
      <c r="O3" s="35">
        <v>4</v>
      </c>
      <c r="P3" s="35">
        <v>5</v>
      </c>
      <c r="Q3" s="38"/>
    </row>
    <row r="4" spans="1:20" x14ac:dyDescent="0.25">
      <c r="A4" s="36" t="s">
        <v>10</v>
      </c>
      <c r="B4" s="36"/>
      <c r="C4" s="36"/>
      <c r="D4" s="36"/>
      <c r="E4" s="36"/>
      <c r="F4" s="36"/>
      <c r="G4" s="5">
        <v>0.813194444444444</v>
      </c>
      <c r="H4" s="5"/>
      <c r="I4" s="5">
        <f>MIN(I5:I18)</f>
        <v>0</v>
      </c>
      <c r="J4" s="5">
        <f>MIN(J5:J18)</f>
        <v>0</v>
      </c>
      <c r="K4" s="5">
        <f>MIN(K5:K18)</f>
        <v>0</v>
      </c>
      <c r="L4" s="35"/>
      <c r="M4" s="35"/>
      <c r="N4" s="35"/>
      <c r="O4" s="35"/>
      <c r="P4" s="35"/>
      <c r="Q4" s="38"/>
    </row>
    <row r="5" spans="1:20" x14ac:dyDescent="0.25">
      <c r="A5" s="14">
        <v>1</v>
      </c>
      <c r="B5" s="1">
        <v>9</v>
      </c>
      <c r="C5" s="6" t="s">
        <v>115</v>
      </c>
      <c r="D5" s="1" t="s">
        <v>12</v>
      </c>
      <c r="E5" s="6" t="s">
        <v>16</v>
      </c>
      <c r="F5" s="1" t="s">
        <v>14</v>
      </c>
      <c r="G5" s="7">
        <v>0.813194444444444</v>
      </c>
      <c r="H5" s="7"/>
      <c r="I5" s="7"/>
      <c r="J5" s="7"/>
      <c r="K5" s="7"/>
      <c r="L5" s="2">
        <f t="shared" ref="L5:L19" si="0">IF(G5=0,0,(G$4/G5)*100)</f>
        <v>100</v>
      </c>
      <c r="M5" s="2">
        <f t="shared" ref="M5:M19" si="1">IF(H5=0,0,(H$4/H5)*100)</f>
        <v>0</v>
      </c>
      <c r="N5" s="2">
        <f t="shared" ref="N5:N19" si="2">IF(I5=0,0,(I$4/I5)*100)</f>
        <v>0</v>
      </c>
      <c r="O5" s="2">
        <f t="shared" ref="O5:O19" si="3">IF(J5=0,0,(J$4/J5)*100)</f>
        <v>0</v>
      </c>
      <c r="P5" s="2">
        <f t="shared" ref="P5:P19" si="4">IF(K5=0,0,(K$4/K5)*100)</f>
        <v>0</v>
      </c>
      <c r="Q5" s="2">
        <f t="shared" ref="Q5:Q19" si="5">SUM(L5:P5)-MIN(L5:P5)</f>
        <v>100</v>
      </c>
      <c r="R5" s="8"/>
      <c r="S5" s="8"/>
      <c r="T5" s="8"/>
    </row>
    <row r="6" spans="1:20" x14ac:dyDescent="0.25">
      <c r="A6" s="14">
        <v>2</v>
      </c>
      <c r="B6" s="1">
        <v>27</v>
      </c>
      <c r="C6" s="6" t="s">
        <v>116</v>
      </c>
      <c r="D6" s="1" t="s">
        <v>12</v>
      </c>
      <c r="E6" s="6" t="s">
        <v>16</v>
      </c>
      <c r="F6" s="1" t="s">
        <v>29</v>
      </c>
      <c r="G6" s="7">
        <v>0.81666666666666698</v>
      </c>
      <c r="H6" s="7"/>
      <c r="I6" s="7"/>
      <c r="J6" s="7"/>
      <c r="K6" s="7"/>
      <c r="L6" s="2">
        <f t="shared" si="0"/>
        <v>99.574829931972701</v>
      </c>
      <c r="M6" s="2">
        <f t="shared" si="1"/>
        <v>0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99.574829931972701</v>
      </c>
    </row>
    <row r="7" spans="1:20" x14ac:dyDescent="0.25">
      <c r="A7" s="14">
        <v>3</v>
      </c>
      <c r="B7" s="1">
        <v>23</v>
      </c>
      <c r="C7" s="6" t="s">
        <v>126</v>
      </c>
      <c r="D7" s="1" t="s">
        <v>12</v>
      </c>
      <c r="E7" s="6" t="s">
        <v>13</v>
      </c>
      <c r="F7" s="1" t="s">
        <v>29</v>
      </c>
      <c r="G7" s="7">
        <v>0.82083333333333297</v>
      </c>
      <c r="H7" s="7"/>
      <c r="I7" s="7"/>
      <c r="J7" s="7"/>
      <c r="K7" s="7"/>
      <c r="L7" s="2">
        <f t="shared" si="0"/>
        <v>99.069373942470378</v>
      </c>
      <c r="M7" s="2">
        <f t="shared" si="1"/>
        <v>0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99.069373942470378</v>
      </c>
      <c r="R7" s="8"/>
      <c r="S7" s="8"/>
      <c r="T7" s="8"/>
    </row>
    <row r="8" spans="1:20" x14ac:dyDescent="0.25">
      <c r="A8" s="14">
        <v>4</v>
      </c>
      <c r="B8" s="1">
        <v>18</v>
      </c>
      <c r="C8" s="6" t="s">
        <v>117</v>
      </c>
      <c r="D8" s="1" t="s">
        <v>12</v>
      </c>
      <c r="E8" s="6" t="s">
        <v>60</v>
      </c>
      <c r="F8" s="1" t="s">
        <v>14</v>
      </c>
      <c r="G8" s="7">
        <v>0.83680555555555602</v>
      </c>
      <c r="H8" s="7"/>
      <c r="I8" s="7"/>
      <c r="J8" s="7"/>
      <c r="K8" s="7"/>
      <c r="L8" s="2">
        <f t="shared" si="0"/>
        <v>97.178423236514405</v>
      </c>
      <c r="M8" s="2">
        <f t="shared" si="1"/>
        <v>0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97.178423236514405</v>
      </c>
    </row>
    <row r="9" spans="1:20" x14ac:dyDescent="0.25">
      <c r="A9" s="14">
        <v>5</v>
      </c>
      <c r="B9" s="1">
        <v>13</v>
      </c>
      <c r="C9" s="6" t="s">
        <v>118</v>
      </c>
      <c r="D9" s="1" t="s">
        <v>12</v>
      </c>
      <c r="E9" s="6" t="s">
        <v>16</v>
      </c>
      <c r="F9" s="1" t="s">
        <v>14</v>
      </c>
      <c r="G9" s="7">
        <v>0.94027777777777799</v>
      </c>
      <c r="H9" s="7"/>
      <c r="I9" s="7"/>
      <c r="J9" s="7"/>
      <c r="K9" s="7"/>
      <c r="L9" s="2">
        <f t="shared" si="0"/>
        <v>86.484490398818252</v>
      </c>
      <c r="M9" s="2">
        <f t="shared" si="1"/>
        <v>0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86.484490398818252</v>
      </c>
    </row>
    <row r="10" spans="1:20" x14ac:dyDescent="0.25">
      <c r="A10" s="14">
        <v>6</v>
      </c>
      <c r="B10" s="1">
        <v>20</v>
      </c>
      <c r="C10" s="6" t="s">
        <v>132</v>
      </c>
      <c r="D10" s="1" t="s">
        <v>12</v>
      </c>
      <c r="E10" s="6" t="s">
        <v>13</v>
      </c>
      <c r="F10" s="1" t="s">
        <v>14</v>
      </c>
      <c r="G10" s="7">
        <v>0.96736111111111101</v>
      </c>
      <c r="H10" s="7"/>
      <c r="I10" s="7"/>
      <c r="J10" s="7"/>
      <c r="K10" s="7"/>
      <c r="L10" s="2">
        <f t="shared" si="0"/>
        <v>84.06317300789658</v>
      </c>
      <c r="M10" s="2">
        <f t="shared" si="1"/>
        <v>0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84.06317300789658</v>
      </c>
    </row>
    <row r="11" spans="1:20" x14ac:dyDescent="0.25">
      <c r="A11" s="14">
        <v>7</v>
      </c>
      <c r="B11" s="1">
        <v>24</v>
      </c>
      <c r="C11" s="6" t="s">
        <v>119</v>
      </c>
      <c r="D11" s="1" t="s">
        <v>12</v>
      </c>
      <c r="E11" s="6" t="s">
        <v>16</v>
      </c>
      <c r="F11" s="1" t="s">
        <v>32</v>
      </c>
      <c r="G11" s="7">
        <v>0.97222222222222199</v>
      </c>
      <c r="H11" s="7"/>
      <c r="I11" s="7"/>
      <c r="J11" s="7"/>
      <c r="K11" s="7"/>
      <c r="L11" s="2">
        <f t="shared" si="0"/>
        <v>83.642857142857125</v>
      </c>
      <c r="M11" s="2">
        <f t="shared" si="1"/>
        <v>0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83.642857142857125</v>
      </c>
    </row>
    <row r="12" spans="1:20" x14ac:dyDescent="0.25">
      <c r="A12" s="14">
        <v>8</v>
      </c>
      <c r="B12" s="1">
        <v>6</v>
      </c>
      <c r="C12" s="6" t="s">
        <v>120</v>
      </c>
      <c r="D12" s="1" t="s">
        <v>12</v>
      </c>
      <c r="E12" s="6" t="s">
        <v>16</v>
      </c>
      <c r="F12" s="1" t="s">
        <v>44</v>
      </c>
      <c r="G12" s="7">
        <v>1.1354166666666701</v>
      </c>
      <c r="H12" s="7"/>
      <c r="I12" s="7"/>
      <c r="J12" s="7"/>
      <c r="K12" s="7"/>
      <c r="L12" s="2">
        <f t="shared" si="0"/>
        <v>71.620795107033388</v>
      </c>
      <c r="M12" s="2">
        <f t="shared" si="1"/>
        <v>0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71.620795107033388</v>
      </c>
    </row>
    <row r="13" spans="1:20" x14ac:dyDescent="0.25">
      <c r="A13" s="14">
        <v>9</v>
      </c>
      <c r="B13" s="1">
        <v>22</v>
      </c>
      <c r="C13" s="6" t="s">
        <v>142</v>
      </c>
      <c r="D13" s="1" t="s">
        <v>12</v>
      </c>
      <c r="E13" s="6" t="s">
        <v>16</v>
      </c>
      <c r="F13" s="1" t="s">
        <v>17</v>
      </c>
      <c r="G13" s="7">
        <v>1.1381944444444401</v>
      </c>
      <c r="H13" s="7"/>
      <c r="I13" s="7"/>
      <c r="J13" s="7"/>
      <c r="K13" s="7"/>
      <c r="L13" s="2">
        <f t="shared" si="0"/>
        <v>71.446003660768994</v>
      </c>
      <c r="M13" s="2">
        <f t="shared" si="1"/>
        <v>0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71.446003660768994</v>
      </c>
    </row>
    <row r="14" spans="1:20" x14ac:dyDescent="0.25">
      <c r="A14" s="14">
        <v>10</v>
      </c>
      <c r="B14" s="1">
        <v>25</v>
      </c>
      <c r="C14" s="6" t="s">
        <v>123</v>
      </c>
      <c r="D14" s="1" t="s">
        <v>12</v>
      </c>
      <c r="E14" s="6" t="s">
        <v>16</v>
      </c>
      <c r="F14" s="1" t="s">
        <v>32</v>
      </c>
      <c r="G14" s="12">
        <v>1.1541666666666699</v>
      </c>
      <c r="H14" s="10"/>
      <c r="L14" s="2">
        <f t="shared" si="0"/>
        <v>70.457280385077979</v>
      </c>
      <c r="M14" s="2">
        <f t="shared" si="1"/>
        <v>0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70.457280385077979</v>
      </c>
    </row>
    <row r="15" spans="1:20" x14ac:dyDescent="0.25">
      <c r="A15" s="14" t="s">
        <v>178</v>
      </c>
      <c r="B15" s="1">
        <v>32</v>
      </c>
      <c r="C15" s="6" t="s">
        <v>122</v>
      </c>
      <c r="D15" s="1" t="s">
        <v>19</v>
      </c>
      <c r="E15" s="6" t="s">
        <v>13</v>
      </c>
      <c r="F15" s="1" t="s">
        <v>40</v>
      </c>
      <c r="G15" s="12">
        <v>1.15763888888889</v>
      </c>
      <c r="H15" s="10"/>
      <c r="L15" s="2">
        <f t="shared" si="0"/>
        <v>70.245950809837936</v>
      </c>
      <c r="M15" s="2">
        <f t="shared" si="1"/>
        <v>0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70.245950809837936</v>
      </c>
    </row>
    <row r="16" spans="1:20" x14ac:dyDescent="0.25">
      <c r="A16" s="14">
        <v>12</v>
      </c>
      <c r="B16" s="1">
        <v>12</v>
      </c>
      <c r="C16" s="6" t="s">
        <v>125</v>
      </c>
      <c r="D16" s="1" t="s">
        <v>12</v>
      </c>
      <c r="E16" s="6" t="s">
        <v>179</v>
      </c>
      <c r="F16" s="1" t="s">
        <v>32</v>
      </c>
      <c r="G16" s="9">
        <v>1.20763888888889</v>
      </c>
      <c r="H16" s="10"/>
      <c r="L16" s="2">
        <f t="shared" si="0"/>
        <v>67.337550316273621</v>
      </c>
      <c r="M16" s="2">
        <f t="shared" si="1"/>
        <v>0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67.337550316273621</v>
      </c>
    </row>
    <row r="17" spans="1:17" x14ac:dyDescent="0.25">
      <c r="A17" s="14" t="s">
        <v>180</v>
      </c>
      <c r="B17" s="1">
        <v>10</v>
      </c>
      <c r="C17" s="6" t="s">
        <v>145</v>
      </c>
      <c r="D17" s="1" t="s">
        <v>19</v>
      </c>
      <c r="E17" s="6" t="s">
        <v>13</v>
      </c>
      <c r="F17" s="1" t="s">
        <v>40</v>
      </c>
      <c r="G17" s="9">
        <v>1.23888888888889</v>
      </c>
      <c r="H17" s="10"/>
      <c r="L17" s="2">
        <f t="shared" si="0"/>
        <v>65.639013452914696</v>
      </c>
      <c r="M17" s="2">
        <f t="shared" si="1"/>
        <v>0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65.639013452914696</v>
      </c>
    </row>
    <row r="18" spans="1:17" x14ac:dyDescent="0.25">
      <c r="A18" s="14" t="s">
        <v>129</v>
      </c>
      <c r="B18" s="1">
        <v>4</v>
      </c>
      <c r="C18" s="6" t="s">
        <v>124</v>
      </c>
      <c r="D18" s="1" t="s">
        <v>19</v>
      </c>
      <c r="E18" s="6" t="s">
        <v>13</v>
      </c>
      <c r="F18" s="1" t="s">
        <v>27</v>
      </c>
      <c r="G18" s="12">
        <v>1.2395833333333299</v>
      </c>
      <c r="H18" s="10"/>
      <c r="L18" s="2">
        <f t="shared" si="0"/>
        <v>65.602240896358694</v>
      </c>
      <c r="M18" s="2">
        <f t="shared" si="1"/>
        <v>0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65.602240896358694</v>
      </c>
    </row>
    <row r="19" spans="1:17" x14ac:dyDescent="0.25">
      <c r="A19" s="14">
        <v>15</v>
      </c>
      <c r="B19" s="1">
        <v>33</v>
      </c>
      <c r="C19" s="6" t="s">
        <v>103</v>
      </c>
      <c r="D19" s="1" t="s">
        <v>12</v>
      </c>
      <c r="E19" s="6" t="s">
        <v>13</v>
      </c>
      <c r="F19" s="1" t="s">
        <v>14</v>
      </c>
      <c r="G19" s="9">
        <v>1.24027777777778</v>
      </c>
      <c r="H19" s="10"/>
      <c r="L19" s="2">
        <f t="shared" si="0"/>
        <v>65.565509518476887</v>
      </c>
      <c r="M19" s="2">
        <f t="shared" si="1"/>
        <v>0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65.565509518476887</v>
      </c>
    </row>
  </sheetData>
  <sheetProtection algorithmName="SHA-512" hashValue="VaiO4LiuOM1vqCpFAUn5iLJYW/OfZjHByhHHnX6KnF5mpVlUe48DjbRlhhJJtXzjdgMDYxAdsq8G1DbnncOToA==" saltValue="gDKawfo4TFXVe+rzQ+b2kA==" spinCount="100000" sheet="1" objects="1" scenarios="1"/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activeCell="I16" sqref="I16:J16"/>
    </sheetView>
  </sheetViews>
  <sheetFormatPr defaultRowHeight="15" x14ac:dyDescent="0.25"/>
  <cols>
    <col min="1" max="1" width="10.42578125" style="1" customWidth="1"/>
    <col min="2" max="2" width="7.85546875" style="1" customWidth="1"/>
    <col min="3" max="3" width="19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30" t="s">
        <v>181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0" ht="13.9" customHeight="1" x14ac:dyDescent="0.25">
      <c r="A2" s="43" t="s">
        <v>1</v>
      </c>
      <c r="B2" s="32" t="s">
        <v>2</v>
      </c>
      <c r="C2" s="32" t="s">
        <v>3</v>
      </c>
      <c r="D2" s="31" t="s">
        <v>4</v>
      </c>
      <c r="E2" s="31" t="s">
        <v>5</v>
      </c>
      <c r="F2" s="3" t="s">
        <v>6</v>
      </c>
      <c r="G2" s="32" t="s">
        <v>7</v>
      </c>
      <c r="H2" s="32"/>
      <c r="I2" s="32"/>
      <c r="J2" s="32"/>
      <c r="K2" s="32"/>
      <c r="L2" s="33" t="s">
        <v>8</v>
      </c>
      <c r="M2" s="33"/>
      <c r="N2" s="33"/>
      <c r="O2" s="33"/>
      <c r="P2" s="33"/>
      <c r="Q2" s="34" t="s">
        <v>9</v>
      </c>
    </row>
    <row r="3" spans="1:20" ht="15" customHeight="1" x14ac:dyDescent="0.25">
      <c r="A3" s="43"/>
      <c r="B3" s="32"/>
      <c r="C3" s="32"/>
      <c r="D3" s="31"/>
      <c r="E3" s="3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35">
        <v>1</v>
      </c>
      <c r="M3" s="35">
        <v>2</v>
      </c>
      <c r="N3" s="35">
        <v>3</v>
      </c>
      <c r="O3" s="35">
        <v>4</v>
      </c>
      <c r="P3" s="35">
        <v>5</v>
      </c>
      <c r="Q3" s="34"/>
    </row>
    <row r="4" spans="1:20" x14ac:dyDescent="0.25">
      <c r="A4" s="36" t="s">
        <v>10</v>
      </c>
      <c r="B4" s="36"/>
      <c r="C4" s="36"/>
      <c r="D4" s="36"/>
      <c r="E4" s="36"/>
      <c r="F4" s="36"/>
      <c r="G4" s="5">
        <f>MIN(G5:G28)</f>
        <v>0</v>
      </c>
      <c r="H4" s="5">
        <v>1.6104166666666699</v>
      </c>
      <c r="I4" s="5">
        <f>MIN(I5:I28)</f>
        <v>0</v>
      </c>
      <c r="J4" s="5">
        <f>MIN(J5:J28)</f>
        <v>0</v>
      </c>
      <c r="K4" s="5">
        <f>MIN(K5:K28)</f>
        <v>0</v>
      </c>
      <c r="L4" s="35"/>
      <c r="M4" s="35"/>
      <c r="N4" s="35"/>
      <c r="O4" s="35"/>
      <c r="P4" s="35"/>
      <c r="Q4" s="34"/>
    </row>
    <row r="5" spans="1:20" x14ac:dyDescent="0.25">
      <c r="A5" s="1">
        <v>1</v>
      </c>
      <c r="B5" s="1">
        <v>5</v>
      </c>
      <c r="C5" s="6" t="s">
        <v>11</v>
      </c>
      <c r="D5" s="1" t="s">
        <v>12</v>
      </c>
      <c r="E5" s="6" t="s">
        <v>13</v>
      </c>
      <c r="F5" s="1" t="s">
        <v>14</v>
      </c>
      <c r="G5" s="7"/>
      <c r="H5" s="7">
        <v>1.6104166666666699</v>
      </c>
      <c r="I5" s="7"/>
      <c r="J5" s="7"/>
      <c r="K5" s="7"/>
      <c r="L5" s="2">
        <f t="shared" ref="L5:L32" si="0">IF(G5=0,0,(G$4/G5)*100)</f>
        <v>0</v>
      </c>
      <c r="M5" s="2">
        <f t="shared" ref="M5:M32" si="1">IF(H5=0,0,(H$4/H5)*100)</f>
        <v>100</v>
      </c>
      <c r="N5" s="2">
        <f t="shared" ref="N5:N32" si="2">IF(I5=0,0,(I$4/I5)*100)</f>
        <v>0</v>
      </c>
      <c r="O5" s="2">
        <f t="shared" ref="O5:O32" si="3">IF(J5=0,0,(J$4/J5)*100)</f>
        <v>0</v>
      </c>
      <c r="P5" s="2">
        <f t="shared" ref="P5:P32" si="4">IF(K5=0,0,(K$4/K5)*100)</f>
        <v>0</v>
      </c>
      <c r="Q5" s="2">
        <f t="shared" ref="Q5:Q32" si="5">SUM(L5:P5)-MIN(L5:P5)</f>
        <v>100</v>
      </c>
      <c r="R5" s="8"/>
      <c r="S5" s="8"/>
      <c r="T5" s="8"/>
    </row>
    <row r="6" spans="1:20" x14ac:dyDescent="0.25">
      <c r="A6" s="1">
        <v>2</v>
      </c>
      <c r="B6" s="1">
        <v>82</v>
      </c>
      <c r="C6" s="6" t="s">
        <v>48</v>
      </c>
      <c r="D6" s="1" t="s">
        <v>12</v>
      </c>
      <c r="E6" s="6" t="s">
        <v>13</v>
      </c>
      <c r="F6" s="1" t="s">
        <v>14</v>
      </c>
      <c r="G6" s="9"/>
      <c r="H6" s="9">
        <v>1.6111111111111101</v>
      </c>
      <c r="L6" s="2">
        <f t="shared" si="0"/>
        <v>0</v>
      </c>
      <c r="M6" s="2">
        <f t="shared" si="1"/>
        <v>99.956896551724412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99.956896551724412</v>
      </c>
    </row>
    <row r="7" spans="1:20" x14ac:dyDescent="0.25">
      <c r="A7" s="1">
        <v>3</v>
      </c>
      <c r="B7" s="1">
        <v>21</v>
      </c>
      <c r="C7" s="6" t="s">
        <v>15</v>
      </c>
      <c r="D7" s="1" t="s">
        <v>12</v>
      </c>
      <c r="E7" s="6" t="s">
        <v>16</v>
      </c>
      <c r="F7" s="1" t="s">
        <v>17</v>
      </c>
      <c r="G7" s="7"/>
      <c r="H7" s="7">
        <v>1.6638888888888901</v>
      </c>
      <c r="I7" s="7"/>
      <c r="J7" s="7"/>
      <c r="K7" s="7"/>
      <c r="L7" s="2">
        <f t="shared" si="0"/>
        <v>0</v>
      </c>
      <c r="M7" s="2">
        <f t="shared" si="1"/>
        <v>96.786310517529344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96.786310517529344</v>
      </c>
    </row>
    <row r="8" spans="1:20" x14ac:dyDescent="0.25">
      <c r="A8" s="1" t="s">
        <v>169</v>
      </c>
      <c r="B8" s="1">
        <v>37</v>
      </c>
      <c r="C8" s="6" t="s">
        <v>18</v>
      </c>
      <c r="D8" s="1" t="s">
        <v>19</v>
      </c>
      <c r="E8" s="6" t="s">
        <v>16</v>
      </c>
      <c r="F8" s="1" t="s">
        <v>20</v>
      </c>
      <c r="G8" s="7"/>
      <c r="H8" s="7">
        <v>1.74166666666667</v>
      </c>
      <c r="I8" s="7"/>
      <c r="J8" s="7"/>
      <c r="K8" s="7"/>
      <c r="L8" s="2">
        <f t="shared" si="0"/>
        <v>0</v>
      </c>
      <c r="M8" s="2">
        <f t="shared" si="1"/>
        <v>92.464114832535898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92.464114832535898</v>
      </c>
    </row>
    <row r="9" spans="1:20" x14ac:dyDescent="0.25">
      <c r="A9" s="1">
        <v>5</v>
      </c>
      <c r="B9" s="1">
        <v>28</v>
      </c>
      <c r="C9" s="6" t="s">
        <v>23</v>
      </c>
      <c r="D9" s="1" t="s">
        <v>12</v>
      </c>
      <c r="E9" s="6" t="s">
        <v>16</v>
      </c>
      <c r="F9" s="1" t="s">
        <v>14</v>
      </c>
      <c r="G9" s="7"/>
      <c r="H9" s="7">
        <v>1.8319444444444399</v>
      </c>
      <c r="I9" s="7"/>
      <c r="J9" s="7"/>
      <c r="K9" s="7"/>
      <c r="L9" s="2">
        <f t="shared" si="0"/>
        <v>0</v>
      </c>
      <c r="M9" s="2">
        <f t="shared" si="1"/>
        <v>87.907505686126257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87.907505686126257</v>
      </c>
    </row>
    <row r="10" spans="1:20" x14ac:dyDescent="0.25">
      <c r="A10" s="1">
        <v>6</v>
      </c>
      <c r="B10" s="1">
        <v>29</v>
      </c>
      <c r="C10" s="6" t="s">
        <v>21</v>
      </c>
      <c r="D10" s="1" t="s">
        <v>12</v>
      </c>
      <c r="E10" s="6" t="s">
        <v>16</v>
      </c>
      <c r="F10" s="1" t="s">
        <v>17</v>
      </c>
      <c r="G10" s="7"/>
      <c r="H10" s="7">
        <v>1.78263888888889</v>
      </c>
      <c r="I10" s="7"/>
      <c r="J10" s="7"/>
      <c r="K10" s="7"/>
      <c r="L10" s="2">
        <f t="shared" si="0"/>
        <v>0</v>
      </c>
      <c r="M10" s="2">
        <f t="shared" si="1"/>
        <v>90.338917023763273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90.338917023763273</v>
      </c>
    </row>
    <row r="11" spans="1:20" x14ac:dyDescent="0.25">
      <c r="A11" s="1">
        <v>7</v>
      </c>
      <c r="B11" s="1">
        <v>8</v>
      </c>
      <c r="C11" s="6" t="s">
        <v>22</v>
      </c>
      <c r="D11" s="1" t="s">
        <v>12</v>
      </c>
      <c r="E11" s="6" t="s">
        <v>16</v>
      </c>
      <c r="F11" s="1" t="s">
        <v>17</v>
      </c>
      <c r="G11" s="7"/>
      <c r="H11" s="7">
        <v>1.77152777777778</v>
      </c>
      <c r="I11" s="7"/>
      <c r="J11" s="7"/>
      <c r="K11" s="7"/>
      <c r="L11" s="2">
        <f t="shared" si="0"/>
        <v>0</v>
      </c>
      <c r="M11" s="2">
        <f t="shared" si="1"/>
        <v>90.905527244218021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90.905527244218021</v>
      </c>
    </row>
    <row r="12" spans="1:20" x14ac:dyDescent="0.25">
      <c r="A12" s="1">
        <v>8</v>
      </c>
      <c r="B12" s="1">
        <v>61</v>
      </c>
      <c r="C12" s="6" t="s">
        <v>50</v>
      </c>
      <c r="D12" s="1" t="s">
        <v>12</v>
      </c>
      <c r="E12" s="6" t="s">
        <v>51</v>
      </c>
      <c r="F12" s="1" t="s">
        <v>14</v>
      </c>
      <c r="G12" s="10"/>
      <c r="H12" s="9">
        <v>1.77986111111111</v>
      </c>
      <c r="L12" s="2">
        <f t="shared" si="0"/>
        <v>0</v>
      </c>
      <c r="M12" s="2">
        <f t="shared" si="1"/>
        <v>90.479906359734926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90.479906359734926</v>
      </c>
    </row>
    <row r="13" spans="1:20" x14ac:dyDescent="0.25">
      <c r="A13" s="1">
        <v>9</v>
      </c>
      <c r="B13" s="1">
        <v>89</v>
      </c>
      <c r="C13" s="6" t="s">
        <v>52</v>
      </c>
      <c r="D13" s="1" t="s">
        <v>12</v>
      </c>
      <c r="E13" s="6" t="s">
        <v>16</v>
      </c>
      <c r="F13" s="1" t="s">
        <v>17</v>
      </c>
      <c r="G13" s="10"/>
      <c r="H13" s="9">
        <v>1.8256944444444401</v>
      </c>
      <c r="L13" s="2">
        <f t="shared" si="0"/>
        <v>0</v>
      </c>
      <c r="M13" s="2">
        <f t="shared" si="1"/>
        <v>88.208444275390278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88.208444275390278</v>
      </c>
    </row>
    <row r="14" spans="1:20" x14ac:dyDescent="0.25">
      <c r="A14" s="1">
        <v>10</v>
      </c>
      <c r="B14" s="1">
        <v>60</v>
      </c>
      <c r="C14" s="6" t="s">
        <v>182</v>
      </c>
      <c r="D14" s="1" t="s">
        <v>12</v>
      </c>
      <c r="E14" s="6" t="s">
        <v>25</v>
      </c>
      <c r="F14" s="1" t="s">
        <v>14</v>
      </c>
      <c r="G14" s="10"/>
      <c r="H14" s="9">
        <v>1.8909722222222201</v>
      </c>
      <c r="L14" s="2">
        <f t="shared" si="0"/>
        <v>0</v>
      </c>
      <c r="M14" s="2">
        <f t="shared" si="1"/>
        <v>85.163422695556648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85.163422695556648</v>
      </c>
    </row>
    <row r="15" spans="1:20" x14ac:dyDescent="0.25">
      <c r="A15" s="1" t="s">
        <v>183</v>
      </c>
      <c r="B15" s="1">
        <v>16</v>
      </c>
      <c r="C15" s="6" t="s">
        <v>26</v>
      </c>
      <c r="D15" s="1" t="s">
        <v>19</v>
      </c>
      <c r="E15" s="6" t="s">
        <v>16</v>
      </c>
      <c r="F15" s="1" t="s">
        <v>27</v>
      </c>
      <c r="G15" s="9"/>
      <c r="H15" s="9">
        <v>1.8958333333333299</v>
      </c>
      <c r="L15" s="2">
        <f t="shared" si="0"/>
        <v>0</v>
      </c>
      <c r="M15" s="2">
        <f t="shared" si="1"/>
        <v>84.945054945055261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84.945054945055261</v>
      </c>
    </row>
    <row r="16" spans="1:20" x14ac:dyDescent="0.25">
      <c r="A16" s="1">
        <v>12</v>
      </c>
      <c r="B16" s="1">
        <v>26</v>
      </c>
      <c r="C16" s="6" t="s">
        <v>28</v>
      </c>
      <c r="D16" s="1" t="s">
        <v>12</v>
      </c>
      <c r="E16" s="6" t="s">
        <v>16</v>
      </c>
      <c r="F16" s="1" t="s">
        <v>29</v>
      </c>
      <c r="G16" s="9"/>
      <c r="H16" s="9">
        <v>1.94861111111111</v>
      </c>
      <c r="L16" s="2">
        <f t="shared" si="0"/>
        <v>0</v>
      </c>
      <c r="M16" s="2">
        <f t="shared" si="1"/>
        <v>82.64433357091967</v>
      </c>
      <c r="N16" s="2">
        <f t="shared" si="2"/>
        <v>0</v>
      </c>
      <c r="O16" s="2">
        <f t="shared" si="3"/>
        <v>0</v>
      </c>
      <c r="P16" s="2">
        <f t="shared" si="4"/>
        <v>0</v>
      </c>
      <c r="Q16" s="2">
        <f t="shared" si="5"/>
        <v>82.64433357091967</v>
      </c>
    </row>
    <row r="17" spans="1:17" x14ac:dyDescent="0.25">
      <c r="A17" s="1">
        <v>13</v>
      </c>
      <c r="B17" s="1">
        <v>7</v>
      </c>
      <c r="C17" s="6" t="s">
        <v>31</v>
      </c>
      <c r="D17" s="1" t="s">
        <v>12</v>
      </c>
      <c r="E17" s="6" t="s">
        <v>16</v>
      </c>
      <c r="F17" s="1" t="s">
        <v>32</v>
      </c>
      <c r="G17" s="9"/>
      <c r="H17" s="9">
        <v>1.9513888888888899</v>
      </c>
      <c r="L17" s="2">
        <f t="shared" si="0"/>
        <v>0</v>
      </c>
      <c r="M17" s="2">
        <f t="shared" si="1"/>
        <v>82.526690391459198</v>
      </c>
      <c r="N17" s="2">
        <f t="shared" si="2"/>
        <v>0</v>
      </c>
      <c r="O17" s="2">
        <f t="shared" si="3"/>
        <v>0</v>
      </c>
      <c r="P17" s="2">
        <f t="shared" si="4"/>
        <v>0</v>
      </c>
      <c r="Q17" s="2">
        <f t="shared" si="5"/>
        <v>82.526690391459198</v>
      </c>
    </row>
    <row r="18" spans="1:17" x14ac:dyDescent="0.25">
      <c r="A18" s="1">
        <v>14</v>
      </c>
      <c r="B18" s="1">
        <v>31</v>
      </c>
      <c r="C18" s="6" t="s">
        <v>33</v>
      </c>
      <c r="D18" s="1" t="s">
        <v>12</v>
      </c>
      <c r="E18" s="6" t="s">
        <v>34</v>
      </c>
      <c r="F18" s="1" t="s">
        <v>14</v>
      </c>
      <c r="G18" s="9"/>
      <c r="H18" s="9">
        <v>1.9555555555555599</v>
      </c>
      <c r="L18" s="2">
        <f t="shared" si="0"/>
        <v>0</v>
      </c>
      <c r="M18" s="2">
        <f t="shared" si="1"/>
        <v>82.350852272727266</v>
      </c>
      <c r="N18" s="2">
        <f t="shared" si="2"/>
        <v>0</v>
      </c>
      <c r="O18" s="2">
        <f t="shared" si="3"/>
        <v>0</v>
      </c>
      <c r="P18" s="2">
        <f t="shared" si="4"/>
        <v>0</v>
      </c>
      <c r="Q18" s="2">
        <f t="shared" si="5"/>
        <v>82.350852272727266</v>
      </c>
    </row>
    <row r="19" spans="1:17" x14ac:dyDescent="0.25">
      <c r="A19" s="1">
        <v>15</v>
      </c>
      <c r="B19" s="1">
        <v>88</v>
      </c>
      <c r="C19" s="6" t="s">
        <v>56</v>
      </c>
      <c r="D19" s="1" t="s">
        <v>12</v>
      </c>
      <c r="E19" s="6" t="s">
        <v>57</v>
      </c>
      <c r="F19" s="1" t="s">
        <v>17</v>
      </c>
      <c r="G19" s="10"/>
      <c r="H19" s="9">
        <v>1.95902777777778</v>
      </c>
      <c r="L19" s="2">
        <f t="shared" si="0"/>
        <v>0</v>
      </c>
      <c r="M19" s="2">
        <f t="shared" si="1"/>
        <v>82.204891882311315</v>
      </c>
      <c r="N19" s="2">
        <f t="shared" si="2"/>
        <v>0</v>
      </c>
      <c r="O19" s="2">
        <f t="shared" si="3"/>
        <v>0</v>
      </c>
      <c r="P19" s="2">
        <f t="shared" si="4"/>
        <v>0</v>
      </c>
      <c r="Q19" s="2">
        <f t="shared" si="5"/>
        <v>82.204891882311315</v>
      </c>
    </row>
    <row r="20" spans="1:17" x14ac:dyDescent="0.25">
      <c r="A20" s="1">
        <v>16</v>
      </c>
      <c r="B20" s="1">
        <v>30</v>
      </c>
      <c r="C20" s="6" t="s">
        <v>38</v>
      </c>
      <c r="D20" s="1" t="s">
        <v>12</v>
      </c>
      <c r="E20" s="6" t="s">
        <v>16</v>
      </c>
      <c r="F20" s="1" t="s">
        <v>32</v>
      </c>
      <c r="G20" s="9"/>
      <c r="H20" s="9">
        <v>1.97152777777778</v>
      </c>
      <c r="L20" s="2">
        <f t="shared" si="0"/>
        <v>0</v>
      </c>
      <c r="M20" s="2">
        <f t="shared" si="1"/>
        <v>81.68369144064819</v>
      </c>
      <c r="N20" s="2">
        <f t="shared" si="2"/>
        <v>0</v>
      </c>
      <c r="O20" s="2">
        <f t="shared" si="3"/>
        <v>0</v>
      </c>
      <c r="P20" s="2">
        <f t="shared" si="4"/>
        <v>0</v>
      </c>
      <c r="Q20" s="2">
        <f t="shared" si="5"/>
        <v>81.68369144064819</v>
      </c>
    </row>
    <row r="21" spans="1:17" x14ac:dyDescent="0.25">
      <c r="A21" s="1" t="s">
        <v>184</v>
      </c>
      <c r="B21" s="1">
        <v>39</v>
      </c>
      <c r="C21" s="6" t="s">
        <v>39</v>
      </c>
      <c r="D21" s="1" t="s">
        <v>19</v>
      </c>
      <c r="E21" s="6" t="s">
        <v>16</v>
      </c>
      <c r="F21" s="1" t="s">
        <v>40</v>
      </c>
      <c r="G21" s="9"/>
      <c r="H21" s="9">
        <v>1.9750000000000001</v>
      </c>
      <c r="L21" s="2">
        <f t="shared" si="0"/>
        <v>0</v>
      </c>
      <c r="M21" s="2">
        <f t="shared" si="1"/>
        <v>81.540084388185818</v>
      </c>
      <c r="N21" s="2">
        <f t="shared" si="2"/>
        <v>0</v>
      </c>
      <c r="O21" s="2">
        <f t="shared" si="3"/>
        <v>0</v>
      </c>
      <c r="P21" s="2">
        <f t="shared" si="4"/>
        <v>0</v>
      </c>
      <c r="Q21" s="2">
        <f t="shared" si="5"/>
        <v>81.540084388185818</v>
      </c>
    </row>
    <row r="22" spans="1:17" x14ac:dyDescent="0.25">
      <c r="A22" s="1">
        <v>18</v>
      </c>
      <c r="B22" s="1">
        <v>80</v>
      </c>
      <c r="C22" s="6" t="s">
        <v>58</v>
      </c>
      <c r="D22" s="1" t="s">
        <v>12</v>
      </c>
      <c r="E22" s="6" t="s">
        <v>16</v>
      </c>
      <c r="F22" s="1" t="s">
        <v>17</v>
      </c>
      <c r="G22" s="10"/>
      <c r="H22" s="9">
        <v>1.97569444444444</v>
      </c>
      <c r="L22" s="2">
        <f t="shared" si="0"/>
        <v>0</v>
      </c>
      <c r="M22" s="2">
        <f t="shared" si="1"/>
        <v>81.511423550088224</v>
      </c>
      <c r="N22" s="2">
        <f t="shared" si="2"/>
        <v>0</v>
      </c>
      <c r="O22" s="2">
        <f t="shared" si="3"/>
        <v>0</v>
      </c>
      <c r="P22" s="2">
        <f t="shared" si="4"/>
        <v>0</v>
      </c>
      <c r="Q22" s="2">
        <f t="shared" si="5"/>
        <v>81.511423550088224</v>
      </c>
    </row>
    <row r="23" spans="1:17" x14ac:dyDescent="0.25">
      <c r="A23" s="1">
        <v>19</v>
      </c>
      <c r="B23" s="1">
        <v>1</v>
      </c>
      <c r="C23" s="6" t="s">
        <v>37</v>
      </c>
      <c r="D23" s="1" t="s">
        <v>12</v>
      </c>
      <c r="E23" s="6" t="s">
        <v>16</v>
      </c>
      <c r="F23" s="1" t="s">
        <v>32</v>
      </c>
      <c r="G23" s="9"/>
      <c r="H23" s="9">
        <v>1.99305555555556</v>
      </c>
      <c r="L23" s="2">
        <f t="shared" si="0"/>
        <v>0</v>
      </c>
      <c r="M23" s="2">
        <f t="shared" si="1"/>
        <v>80.801393728222976</v>
      </c>
      <c r="N23" s="2">
        <f t="shared" si="2"/>
        <v>0</v>
      </c>
      <c r="O23" s="2">
        <f t="shared" si="3"/>
        <v>0</v>
      </c>
      <c r="P23" s="2">
        <f t="shared" si="4"/>
        <v>0</v>
      </c>
      <c r="Q23" s="2">
        <f t="shared" si="5"/>
        <v>80.801393728222976</v>
      </c>
    </row>
    <row r="24" spans="1:17" x14ac:dyDescent="0.25">
      <c r="A24" s="1">
        <v>20</v>
      </c>
      <c r="B24" s="1">
        <v>35</v>
      </c>
      <c r="C24" s="6" t="s">
        <v>30</v>
      </c>
      <c r="D24" s="1" t="s">
        <v>12</v>
      </c>
      <c r="E24" s="6" t="s">
        <v>16</v>
      </c>
      <c r="F24" s="1" t="s">
        <v>17</v>
      </c>
      <c r="G24" s="9"/>
      <c r="H24" s="9">
        <v>2.0180555555555602</v>
      </c>
      <c r="L24" s="2">
        <f t="shared" si="0"/>
        <v>0</v>
      </c>
      <c r="M24" s="2">
        <f t="shared" si="1"/>
        <v>79.800412938747399</v>
      </c>
      <c r="N24" s="2">
        <f t="shared" si="2"/>
        <v>0</v>
      </c>
      <c r="O24" s="2">
        <f t="shared" si="3"/>
        <v>0</v>
      </c>
      <c r="P24" s="2">
        <f t="shared" si="4"/>
        <v>0</v>
      </c>
      <c r="Q24" s="2">
        <f t="shared" si="5"/>
        <v>79.800412938747399</v>
      </c>
    </row>
    <row r="25" spans="1:17" x14ac:dyDescent="0.25">
      <c r="A25" s="1">
        <v>21</v>
      </c>
      <c r="B25" s="1">
        <v>36</v>
      </c>
      <c r="C25" s="6" t="s">
        <v>41</v>
      </c>
      <c r="D25" s="1" t="s">
        <v>12</v>
      </c>
      <c r="E25" s="6" t="s">
        <v>42</v>
      </c>
      <c r="F25" s="1" t="s">
        <v>17</v>
      </c>
      <c r="G25" s="9"/>
      <c r="H25" s="9">
        <v>2.02708333333333</v>
      </c>
      <c r="L25" s="2">
        <f t="shared" si="0"/>
        <v>0</v>
      </c>
      <c r="M25" s="2">
        <f t="shared" si="1"/>
        <v>79.445015416238732</v>
      </c>
      <c r="N25" s="2">
        <f t="shared" si="2"/>
        <v>0</v>
      </c>
      <c r="O25" s="2">
        <f t="shared" si="3"/>
        <v>0</v>
      </c>
      <c r="P25" s="2">
        <f t="shared" si="4"/>
        <v>0</v>
      </c>
      <c r="Q25" s="2">
        <f t="shared" si="5"/>
        <v>79.445015416238732</v>
      </c>
    </row>
    <row r="26" spans="1:17" x14ac:dyDescent="0.25">
      <c r="A26" s="1">
        <v>22</v>
      </c>
      <c r="B26" s="1">
        <v>56</v>
      </c>
      <c r="C26" s="6" t="s">
        <v>59</v>
      </c>
      <c r="D26" s="1" t="s">
        <v>12</v>
      </c>
      <c r="E26" s="6" t="s">
        <v>60</v>
      </c>
      <c r="F26" s="1" t="s">
        <v>32</v>
      </c>
      <c r="G26" s="10"/>
      <c r="H26" s="9">
        <v>2.0381944444444402</v>
      </c>
      <c r="L26" s="2">
        <f t="shared" si="0"/>
        <v>0</v>
      </c>
      <c r="M26" s="2">
        <f t="shared" si="1"/>
        <v>79.011925042589752</v>
      </c>
      <c r="N26" s="2">
        <f t="shared" si="2"/>
        <v>0</v>
      </c>
      <c r="O26" s="2">
        <f t="shared" si="3"/>
        <v>0</v>
      </c>
      <c r="P26" s="2">
        <f t="shared" si="4"/>
        <v>0</v>
      </c>
      <c r="Q26" s="2">
        <f t="shared" si="5"/>
        <v>79.011925042589752</v>
      </c>
    </row>
    <row r="27" spans="1:17" x14ac:dyDescent="0.25">
      <c r="A27" s="1">
        <v>23</v>
      </c>
      <c r="B27" s="1">
        <v>68</v>
      </c>
      <c r="C27" s="6" t="s">
        <v>61</v>
      </c>
      <c r="D27" s="1" t="s">
        <v>12</v>
      </c>
      <c r="E27" s="6" t="s">
        <v>62</v>
      </c>
      <c r="F27" s="1" t="s">
        <v>29</v>
      </c>
      <c r="G27" s="10"/>
      <c r="H27" s="9">
        <v>2.0604166666666699</v>
      </c>
      <c r="L27" s="2">
        <f t="shared" si="0"/>
        <v>0</v>
      </c>
      <c r="M27" s="2">
        <f t="shared" si="1"/>
        <v>78.159757330637049</v>
      </c>
      <c r="N27" s="2">
        <f t="shared" si="2"/>
        <v>0</v>
      </c>
      <c r="O27" s="2">
        <f t="shared" si="3"/>
        <v>0</v>
      </c>
      <c r="P27" s="2">
        <f t="shared" si="4"/>
        <v>0</v>
      </c>
      <c r="Q27" s="2">
        <f t="shared" si="5"/>
        <v>78.159757330637049</v>
      </c>
    </row>
    <row r="28" spans="1:17" x14ac:dyDescent="0.25">
      <c r="A28" s="1" t="s">
        <v>185</v>
      </c>
      <c r="B28" s="1">
        <v>41</v>
      </c>
      <c r="C28" s="6" t="s">
        <v>36</v>
      </c>
      <c r="D28" s="1" t="s">
        <v>19</v>
      </c>
      <c r="E28" s="6" t="s">
        <v>25</v>
      </c>
      <c r="F28" s="1" t="s">
        <v>27</v>
      </c>
      <c r="G28" s="9"/>
      <c r="H28" s="9">
        <v>2.06388888888889</v>
      </c>
      <c r="L28" s="2">
        <f t="shared" si="0"/>
        <v>0</v>
      </c>
      <c r="M28" s="2">
        <f t="shared" si="1"/>
        <v>78.028263795424067</v>
      </c>
      <c r="N28" s="2">
        <f t="shared" si="2"/>
        <v>0</v>
      </c>
      <c r="O28" s="2">
        <f t="shared" si="3"/>
        <v>0</v>
      </c>
      <c r="P28" s="2">
        <f t="shared" si="4"/>
        <v>0</v>
      </c>
      <c r="Q28" s="2">
        <f t="shared" si="5"/>
        <v>78.028263795424067</v>
      </c>
    </row>
    <row r="29" spans="1:17" ht="25.5" x14ac:dyDescent="0.25">
      <c r="A29" s="1" t="s">
        <v>186</v>
      </c>
      <c r="B29" s="1">
        <v>70</v>
      </c>
      <c r="C29" s="11" t="s">
        <v>63</v>
      </c>
      <c r="D29" s="1" t="s">
        <v>19</v>
      </c>
      <c r="E29" s="6" t="s">
        <v>64</v>
      </c>
      <c r="F29" s="1" t="s">
        <v>27</v>
      </c>
      <c r="G29" s="10"/>
      <c r="H29" s="9">
        <v>2.0826388888888898</v>
      </c>
      <c r="L29" s="2">
        <f t="shared" si="0"/>
        <v>0</v>
      </c>
      <c r="M29" s="2">
        <f t="shared" si="1"/>
        <v>77.325775258419597</v>
      </c>
      <c r="N29" s="2">
        <f t="shared" si="2"/>
        <v>0</v>
      </c>
      <c r="O29" s="2">
        <f t="shared" si="3"/>
        <v>0</v>
      </c>
      <c r="P29" s="2">
        <f t="shared" si="4"/>
        <v>0</v>
      </c>
      <c r="Q29" s="2">
        <f t="shared" si="5"/>
        <v>77.325775258419597</v>
      </c>
    </row>
    <row r="30" spans="1:17" x14ac:dyDescent="0.25">
      <c r="A30" s="1">
        <v>26</v>
      </c>
      <c r="B30" s="1">
        <v>73</v>
      </c>
      <c r="C30" s="6" t="s">
        <v>65</v>
      </c>
      <c r="D30" s="1" t="s">
        <v>12</v>
      </c>
      <c r="E30" s="6" t="s">
        <v>60</v>
      </c>
      <c r="F30" s="1" t="s">
        <v>29</v>
      </c>
      <c r="G30" s="10"/>
      <c r="H30" s="9">
        <v>2.1201388888888899</v>
      </c>
      <c r="L30" s="2">
        <f t="shared" si="0"/>
        <v>0</v>
      </c>
      <c r="M30" s="2">
        <f t="shared" si="1"/>
        <v>75.958074025548754</v>
      </c>
      <c r="N30" s="2">
        <f t="shared" si="2"/>
        <v>0</v>
      </c>
      <c r="O30" s="2">
        <f t="shared" si="3"/>
        <v>0</v>
      </c>
      <c r="P30" s="2">
        <f t="shared" si="4"/>
        <v>0</v>
      </c>
      <c r="Q30" s="2">
        <f t="shared" si="5"/>
        <v>75.958074025548754</v>
      </c>
    </row>
    <row r="31" spans="1:17" x14ac:dyDescent="0.25">
      <c r="A31" s="1" t="s">
        <v>187</v>
      </c>
      <c r="B31" s="1">
        <v>53</v>
      </c>
      <c r="C31" s="6" t="s">
        <v>66</v>
      </c>
      <c r="D31" s="1" t="s">
        <v>19</v>
      </c>
      <c r="E31" s="6" t="s">
        <v>67</v>
      </c>
      <c r="F31" s="1" t="s">
        <v>40</v>
      </c>
      <c r="G31" s="10"/>
      <c r="H31" s="9">
        <v>2.12222222222222</v>
      </c>
      <c r="L31" s="2">
        <f t="shared" si="0"/>
        <v>0</v>
      </c>
      <c r="M31" s="2">
        <f t="shared" si="1"/>
        <v>75.883507853403373</v>
      </c>
      <c r="N31" s="2">
        <f t="shared" si="2"/>
        <v>0</v>
      </c>
      <c r="O31" s="2">
        <f t="shared" si="3"/>
        <v>0</v>
      </c>
      <c r="P31" s="2">
        <f t="shared" si="4"/>
        <v>0</v>
      </c>
      <c r="Q31" s="2">
        <f t="shared" si="5"/>
        <v>75.883507853403373</v>
      </c>
    </row>
    <row r="32" spans="1:17" x14ac:dyDescent="0.25">
      <c r="A32" s="1">
        <v>28</v>
      </c>
      <c r="B32" s="1">
        <v>17</v>
      </c>
      <c r="C32" s="6" t="s">
        <v>45</v>
      </c>
      <c r="D32" s="1" t="s">
        <v>12</v>
      </c>
      <c r="E32" s="6" t="s">
        <v>46</v>
      </c>
      <c r="F32" s="1" t="s">
        <v>17</v>
      </c>
      <c r="G32" s="9"/>
      <c r="H32" s="9">
        <v>2.1423611111111098</v>
      </c>
      <c r="L32" s="2">
        <f t="shared" si="0"/>
        <v>0</v>
      </c>
      <c r="M32" s="2">
        <f t="shared" si="1"/>
        <v>75.170178282009928</v>
      </c>
      <c r="N32" s="2">
        <f t="shared" si="2"/>
        <v>0</v>
      </c>
      <c r="O32" s="2">
        <f t="shared" si="3"/>
        <v>0</v>
      </c>
      <c r="P32" s="2">
        <f t="shared" si="4"/>
        <v>0</v>
      </c>
      <c r="Q32" s="2">
        <f t="shared" si="5"/>
        <v>75.170178282009928</v>
      </c>
    </row>
    <row r="33" spans="1:17" x14ac:dyDescent="0.25">
      <c r="A33" s="1">
        <v>29</v>
      </c>
      <c r="B33" s="1">
        <v>77</v>
      </c>
      <c r="C33" s="6" t="s">
        <v>68</v>
      </c>
      <c r="D33" s="1" t="s">
        <v>12</v>
      </c>
      <c r="E33" s="6" t="s">
        <v>60</v>
      </c>
      <c r="F33" s="1" t="s">
        <v>17</v>
      </c>
      <c r="G33" s="9"/>
      <c r="H33" s="9">
        <v>2.2111111111111099</v>
      </c>
      <c r="L33" s="2">
        <v>0</v>
      </c>
      <c r="M33" s="2">
        <v>72.832914572864496</v>
      </c>
      <c r="N33" s="2">
        <v>0</v>
      </c>
      <c r="O33" s="2">
        <v>0</v>
      </c>
      <c r="P33" s="2">
        <v>0</v>
      </c>
      <c r="Q33" s="2">
        <v>72.832914572864496</v>
      </c>
    </row>
    <row r="34" spans="1:17" x14ac:dyDescent="0.25">
      <c r="A34" s="1">
        <v>30</v>
      </c>
      <c r="B34" s="1">
        <v>15</v>
      </c>
      <c r="C34" s="6" t="s">
        <v>43</v>
      </c>
      <c r="D34" s="1" t="s">
        <v>12</v>
      </c>
      <c r="E34" s="6" t="s">
        <v>16</v>
      </c>
      <c r="F34" s="1" t="s">
        <v>44</v>
      </c>
      <c r="G34" s="9"/>
      <c r="H34" s="9">
        <v>2.21458333333333</v>
      </c>
      <c r="L34" s="2">
        <f t="shared" ref="L34:L47" si="6">IF(G34=0,0,(G$4/G34)*100)</f>
        <v>0</v>
      </c>
      <c r="M34" s="2">
        <f t="shared" ref="M34:M47" si="7">IF(H34=0,0,(H$4/H34)*100)</f>
        <v>72.71872060206988</v>
      </c>
      <c r="N34" s="2">
        <f t="shared" ref="N34:N47" si="8">IF(I34=0,0,(I$4/I34)*100)</f>
        <v>0</v>
      </c>
      <c r="O34" s="2">
        <f t="shared" ref="O34:O47" si="9">IF(J34=0,0,(J$4/J34)*100)</f>
        <v>0</v>
      </c>
      <c r="P34" s="2">
        <f t="shared" ref="P34:P47" si="10">IF(K34=0,0,(K$4/K34)*100)</f>
        <v>0</v>
      </c>
      <c r="Q34" s="2">
        <f t="shared" ref="Q34:Q47" si="11">SUM(L34:P34)-MIN(L34:P34)</f>
        <v>72.71872060206988</v>
      </c>
    </row>
    <row r="35" spans="1:17" x14ac:dyDescent="0.25">
      <c r="A35" s="1">
        <v>31</v>
      </c>
      <c r="B35" s="1">
        <v>62</v>
      </c>
      <c r="C35" s="6" t="s">
        <v>69</v>
      </c>
      <c r="D35" s="1" t="s">
        <v>12</v>
      </c>
      <c r="E35" s="6" t="s">
        <v>70</v>
      </c>
      <c r="F35" s="1" t="s">
        <v>17</v>
      </c>
      <c r="G35" s="10"/>
      <c r="H35" s="9">
        <v>2.3041666666666698</v>
      </c>
      <c r="L35" s="2">
        <f t="shared" si="6"/>
        <v>0</v>
      </c>
      <c r="M35" s="2">
        <f t="shared" si="7"/>
        <v>69.891500904159173</v>
      </c>
      <c r="N35" s="2">
        <f t="shared" si="8"/>
        <v>0</v>
      </c>
      <c r="O35" s="2">
        <f t="shared" si="9"/>
        <v>0</v>
      </c>
      <c r="P35" s="2">
        <f t="shared" si="10"/>
        <v>0</v>
      </c>
      <c r="Q35" s="2">
        <f t="shared" si="11"/>
        <v>69.891500904159173</v>
      </c>
    </row>
    <row r="36" spans="1:17" x14ac:dyDescent="0.25">
      <c r="A36" s="1">
        <v>32</v>
      </c>
      <c r="B36" s="1">
        <v>46</v>
      </c>
      <c r="C36" s="6" t="s">
        <v>73</v>
      </c>
      <c r="D36" s="1" t="s">
        <v>12</v>
      </c>
      <c r="E36" s="1" t="s">
        <v>16</v>
      </c>
      <c r="F36" s="1" t="s">
        <v>32</v>
      </c>
      <c r="G36" s="10"/>
      <c r="H36" s="9">
        <v>2.37083333333333</v>
      </c>
      <c r="L36" s="2">
        <f t="shared" si="6"/>
        <v>0</v>
      </c>
      <c r="M36" s="2">
        <f t="shared" si="7"/>
        <v>67.926186291740137</v>
      </c>
      <c r="N36" s="2">
        <f t="shared" si="8"/>
        <v>0</v>
      </c>
      <c r="O36" s="2">
        <f t="shared" si="9"/>
        <v>0</v>
      </c>
      <c r="P36" s="2">
        <f t="shared" si="10"/>
        <v>0</v>
      </c>
      <c r="Q36" s="2">
        <f t="shared" si="11"/>
        <v>67.926186291740137</v>
      </c>
    </row>
    <row r="37" spans="1:17" x14ac:dyDescent="0.25">
      <c r="A37" s="1">
        <v>33</v>
      </c>
      <c r="B37" s="1">
        <v>87</v>
      </c>
      <c r="C37" s="6" t="s">
        <v>74</v>
      </c>
      <c r="D37" s="1" t="s">
        <v>12</v>
      </c>
      <c r="E37" s="6" t="s">
        <v>25</v>
      </c>
      <c r="F37" s="1" t="s">
        <v>32</v>
      </c>
      <c r="G37" s="10"/>
      <c r="H37" s="9">
        <v>2.3875000000000002</v>
      </c>
      <c r="L37" s="2">
        <f t="shared" si="6"/>
        <v>0</v>
      </c>
      <c r="M37" s="2">
        <f t="shared" si="7"/>
        <v>67.452006980802921</v>
      </c>
      <c r="N37" s="2">
        <f t="shared" si="8"/>
        <v>0</v>
      </c>
      <c r="O37" s="2">
        <f t="shared" si="9"/>
        <v>0</v>
      </c>
      <c r="P37" s="2">
        <f t="shared" si="10"/>
        <v>0</v>
      </c>
      <c r="Q37" s="2">
        <f t="shared" si="11"/>
        <v>67.452006980802921</v>
      </c>
    </row>
    <row r="38" spans="1:17" x14ac:dyDescent="0.25">
      <c r="A38" s="1" t="s">
        <v>188</v>
      </c>
      <c r="B38" s="1">
        <v>75</v>
      </c>
      <c r="C38" s="6" t="s">
        <v>77</v>
      </c>
      <c r="D38" s="1" t="s">
        <v>19</v>
      </c>
      <c r="E38" s="6" t="s">
        <v>60</v>
      </c>
      <c r="F38" s="1" t="s">
        <v>40</v>
      </c>
      <c r="G38" s="10"/>
      <c r="H38" s="9">
        <v>2.41041666666667</v>
      </c>
      <c r="L38" s="2">
        <f t="shared" si="6"/>
        <v>0</v>
      </c>
      <c r="M38" s="2">
        <f t="shared" si="7"/>
        <v>66.810717372515171</v>
      </c>
      <c r="N38" s="2">
        <f t="shared" si="8"/>
        <v>0</v>
      </c>
      <c r="O38" s="2">
        <f t="shared" si="9"/>
        <v>0</v>
      </c>
      <c r="P38" s="2">
        <f t="shared" si="10"/>
        <v>0</v>
      </c>
      <c r="Q38" s="2">
        <f t="shared" si="11"/>
        <v>66.810717372515171</v>
      </c>
    </row>
    <row r="39" spans="1:17" x14ac:dyDescent="0.25">
      <c r="A39" s="1">
        <v>35</v>
      </c>
      <c r="B39" s="1">
        <v>19</v>
      </c>
      <c r="C39" s="6" t="s">
        <v>47</v>
      </c>
      <c r="D39" s="1" t="s">
        <v>12</v>
      </c>
      <c r="E39" s="6" t="s">
        <v>16</v>
      </c>
      <c r="F39" s="1" t="s">
        <v>44</v>
      </c>
      <c r="G39" s="9"/>
      <c r="H39" s="9">
        <v>2.4187500000000002</v>
      </c>
      <c r="L39" s="2">
        <f t="shared" si="6"/>
        <v>0</v>
      </c>
      <c r="M39" s="2">
        <f t="shared" si="7"/>
        <v>66.580534022394616</v>
      </c>
      <c r="N39" s="2">
        <f t="shared" si="8"/>
        <v>0</v>
      </c>
      <c r="O39" s="2">
        <f t="shared" si="9"/>
        <v>0</v>
      </c>
      <c r="P39" s="2">
        <f t="shared" si="10"/>
        <v>0</v>
      </c>
      <c r="Q39" s="2">
        <f t="shared" si="11"/>
        <v>66.580534022394616</v>
      </c>
    </row>
    <row r="40" spans="1:17" x14ac:dyDescent="0.25">
      <c r="A40" s="1">
        <v>36</v>
      </c>
      <c r="B40" s="1">
        <v>81</v>
      </c>
      <c r="C40" s="6" t="s">
        <v>78</v>
      </c>
      <c r="D40" s="1" t="s">
        <v>12</v>
      </c>
      <c r="E40" s="6" t="s">
        <v>60</v>
      </c>
      <c r="F40" s="1" t="s">
        <v>17</v>
      </c>
      <c r="G40" s="10"/>
      <c r="H40" s="12">
        <v>2.4187500000000002</v>
      </c>
      <c r="L40" s="2">
        <f t="shared" si="6"/>
        <v>0</v>
      </c>
      <c r="M40" s="2">
        <f t="shared" si="7"/>
        <v>66.580534022394616</v>
      </c>
      <c r="N40" s="2">
        <f t="shared" si="8"/>
        <v>0</v>
      </c>
      <c r="O40" s="2">
        <f t="shared" si="9"/>
        <v>0</v>
      </c>
      <c r="P40" s="2">
        <f t="shared" si="10"/>
        <v>0</v>
      </c>
      <c r="Q40" s="2">
        <f t="shared" si="11"/>
        <v>66.580534022394616</v>
      </c>
    </row>
    <row r="41" spans="1:17" x14ac:dyDescent="0.25">
      <c r="A41" s="1" t="s">
        <v>189</v>
      </c>
      <c r="B41" s="1">
        <v>79</v>
      </c>
      <c r="C41" s="6" t="s">
        <v>80</v>
      </c>
      <c r="D41" s="1" t="s">
        <v>19</v>
      </c>
      <c r="E41" s="6" t="s">
        <v>81</v>
      </c>
      <c r="F41" s="1" t="s">
        <v>40</v>
      </c>
      <c r="G41" s="10"/>
      <c r="H41" s="9">
        <v>2.5840277777777798</v>
      </c>
      <c r="L41" s="2">
        <f t="shared" si="6"/>
        <v>0</v>
      </c>
      <c r="M41" s="2">
        <f t="shared" si="7"/>
        <v>62.321956463316383</v>
      </c>
      <c r="N41" s="2">
        <f t="shared" si="8"/>
        <v>0</v>
      </c>
      <c r="O41" s="2">
        <f t="shared" si="9"/>
        <v>0</v>
      </c>
      <c r="P41" s="2">
        <f t="shared" si="10"/>
        <v>0</v>
      </c>
      <c r="Q41" s="2">
        <f t="shared" si="11"/>
        <v>62.321956463316383</v>
      </c>
    </row>
    <row r="42" spans="1:17" x14ac:dyDescent="0.25">
      <c r="A42" s="1">
        <v>38</v>
      </c>
      <c r="B42" s="1">
        <v>67</v>
      </c>
      <c r="C42" s="6" t="s">
        <v>83</v>
      </c>
      <c r="D42" s="1" t="s">
        <v>12</v>
      </c>
      <c r="E42" s="6" t="s">
        <v>60</v>
      </c>
      <c r="F42" s="1" t="s">
        <v>17</v>
      </c>
      <c r="G42" s="10"/>
      <c r="H42" s="12">
        <v>2.7437499999999999</v>
      </c>
      <c r="L42" s="2">
        <f t="shared" si="6"/>
        <v>0</v>
      </c>
      <c r="M42" s="2">
        <f t="shared" si="7"/>
        <v>58.69400151860301</v>
      </c>
      <c r="N42" s="2">
        <f t="shared" si="8"/>
        <v>0</v>
      </c>
      <c r="O42" s="2">
        <f t="shared" si="9"/>
        <v>0</v>
      </c>
      <c r="P42" s="2">
        <f t="shared" si="10"/>
        <v>0</v>
      </c>
      <c r="Q42" s="2">
        <f t="shared" si="11"/>
        <v>58.69400151860301</v>
      </c>
    </row>
    <row r="43" spans="1:17" x14ac:dyDescent="0.25">
      <c r="A43" s="1" t="s">
        <v>190</v>
      </c>
      <c r="B43" s="1">
        <v>84</v>
      </c>
      <c r="C43" s="6" t="s">
        <v>84</v>
      </c>
      <c r="D43" s="1" t="s">
        <v>19</v>
      </c>
      <c r="E43" s="6" t="s">
        <v>25</v>
      </c>
      <c r="F43" s="1" t="s">
        <v>27</v>
      </c>
      <c r="G43" s="10"/>
      <c r="H43" s="12">
        <v>2.8666666666666698</v>
      </c>
      <c r="L43" s="2">
        <f t="shared" si="6"/>
        <v>0</v>
      </c>
      <c r="M43" s="2">
        <f t="shared" si="7"/>
        <v>56.177325581395401</v>
      </c>
      <c r="N43" s="2">
        <f t="shared" si="8"/>
        <v>0</v>
      </c>
      <c r="O43" s="2">
        <f t="shared" si="9"/>
        <v>0</v>
      </c>
      <c r="P43" s="2">
        <f t="shared" si="10"/>
        <v>0</v>
      </c>
      <c r="Q43" s="2">
        <f t="shared" si="11"/>
        <v>56.177325581395401</v>
      </c>
    </row>
    <row r="44" spans="1:17" x14ac:dyDescent="0.25">
      <c r="A44" s="1">
        <v>40</v>
      </c>
      <c r="B44" s="1">
        <v>85</v>
      </c>
      <c r="C44" s="6" t="s">
        <v>85</v>
      </c>
      <c r="D44" s="1" t="s">
        <v>12</v>
      </c>
      <c r="E44" s="6" t="s">
        <v>25</v>
      </c>
      <c r="F44" s="1" t="s">
        <v>17</v>
      </c>
      <c r="G44" s="10"/>
      <c r="H44" s="12">
        <v>2.8666666666666698</v>
      </c>
      <c r="L44" s="2">
        <f t="shared" si="6"/>
        <v>0</v>
      </c>
      <c r="M44" s="2">
        <f t="shared" si="7"/>
        <v>56.177325581395401</v>
      </c>
      <c r="N44" s="2">
        <f t="shared" si="8"/>
        <v>0</v>
      </c>
      <c r="O44" s="2">
        <f t="shared" si="9"/>
        <v>0</v>
      </c>
      <c r="P44" s="2">
        <f t="shared" si="10"/>
        <v>0</v>
      </c>
      <c r="Q44" s="2">
        <f t="shared" si="11"/>
        <v>56.177325581395401</v>
      </c>
    </row>
    <row r="45" spans="1:17" x14ac:dyDescent="0.25">
      <c r="A45" s="1" t="s">
        <v>76</v>
      </c>
      <c r="B45" s="1">
        <v>50</v>
      </c>
      <c r="C45" s="6" t="s">
        <v>86</v>
      </c>
      <c r="D45" s="1" t="s">
        <v>19</v>
      </c>
      <c r="E45" s="6" t="s">
        <v>60</v>
      </c>
      <c r="F45" s="1" t="s">
        <v>27</v>
      </c>
      <c r="G45" s="10"/>
      <c r="H45" s="12">
        <v>2.8861111111111102</v>
      </c>
      <c r="L45" s="2">
        <f t="shared" si="6"/>
        <v>0</v>
      </c>
      <c r="M45" s="2">
        <f t="shared" si="7"/>
        <v>55.798845043311005</v>
      </c>
      <c r="N45" s="2">
        <f t="shared" si="8"/>
        <v>0</v>
      </c>
      <c r="O45" s="2">
        <f t="shared" si="9"/>
        <v>0</v>
      </c>
      <c r="P45" s="2">
        <f t="shared" si="10"/>
        <v>0</v>
      </c>
      <c r="Q45" s="2">
        <f t="shared" si="11"/>
        <v>55.798845043311005</v>
      </c>
    </row>
    <row r="46" spans="1:17" x14ac:dyDescent="0.25">
      <c r="A46" s="1">
        <v>42</v>
      </c>
      <c r="B46" s="1">
        <v>66</v>
      </c>
      <c r="C46" s="6" t="s">
        <v>87</v>
      </c>
      <c r="D46" s="1" t="s">
        <v>12</v>
      </c>
      <c r="E46" s="6" t="s">
        <v>42</v>
      </c>
      <c r="F46" s="1" t="s">
        <v>88</v>
      </c>
      <c r="G46" s="10"/>
      <c r="H46" s="12">
        <v>4.1145833333333304</v>
      </c>
      <c r="L46" s="2">
        <f t="shared" si="6"/>
        <v>0</v>
      </c>
      <c r="M46" s="2">
        <f t="shared" si="7"/>
        <v>39.139240506329223</v>
      </c>
      <c r="N46" s="2">
        <f t="shared" si="8"/>
        <v>0</v>
      </c>
      <c r="O46" s="2">
        <f t="shared" si="9"/>
        <v>0</v>
      </c>
      <c r="P46" s="2">
        <f t="shared" si="10"/>
        <v>0</v>
      </c>
      <c r="Q46" s="2">
        <f t="shared" si="11"/>
        <v>39.139240506329223</v>
      </c>
    </row>
    <row r="47" spans="1:17" x14ac:dyDescent="0.25">
      <c r="A47" s="1" t="s">
        <v>79</v>
      </c>
      <c r="B47" s="1">
        <v>65</v>
      </c>
      <c r="C47" s="6" t="s">
        <v>89</v>
      </c>
      <c r="D47" s="1" t="s">
        <v>19</v>
      </c>
      <c r="E47" s="6" t="s">
        <v>42</v>
      </c>
      <c r="F47" s="1" t="s">
        <v>90</v>
      </c>
      <c r="G47" s="10"/>
      <c r="H47" s="12">
        <v>4.1145833333333304</v>
      </c>
      <c r="L47" s="2">
        <f t="shared" si="6"/>
        <v>0</v>
      </c>
      <c r="M47" s="2">
        <f t="shared" si="7"/>
        <v>39.139240506329223</v>
      </c>
      <c r="N47" s="2">
        <f t="shared" si="8"/>
        <v>0</v>
      </c>
      <c r="O47" s="2">
        <f t="shared" si="9"/>
        <v>0</v>
      </c>
      <c r="P47" s="2">
        <f t="shared" si="10"/>
        <v>0</v>
      </c>
      <c r="Q47" s="2">
        <f t="shared" si="11"/>
        <v>39.139240506329223</v>
      </c>
    </row>
  </sheetData>
  <sheetProtection algorithmName="SHA-512" hashValue="GT85OlMMWw6tIkJbBNW7jYJiqy5JGW0IdgjkXYOZTgHeOtOwNGKtDQOnbf3e8f20/jgz1+XS+ttxRzwOgnSFQA==" saltValue="yjjcDw0BUsvYK2VEDyyIWQ==" spinCount="100000" sheet="1" objects="1" scenarios="1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I35" sqref="I35"/>
    </sheetView>
  </sheetViews>
  <sheetFormatPr defaultRowHeight="15" x14ac:dyDescent="0.25"/>
  <cols>
    <col min="1" max="1" width="11.140625" style="1" customWidth="1"/>
    <col min="2" max="2" width="7.4257812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30" t="s">
        <v>191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0" ht="15" customHeight="1" x14ac:dyDescent="0.25">
      <c r="A2" s="32" t="s">
        <v>1</v>
      </c>
      <c r="B2" s="32" t="s">
        <v>2</v>
      </c>
      <c r="C2" s="32" t="s">
        <v>114</v>
      </c>
      <c r="D2" s="31" t="s">
        <v>4</v>
      </c>
      <c r="E2" s="31" t="s">
        <v>5</v>
      </c>
      <c r="F2" s="3" t="s">
        <v>6</v>
      </c>
      <c r="G2" s="32" t="s">
        <v>7</v>
      </c>
      <c r="H2" s="32"/>
      <c r="I2" s="32"/>
      <c r="J2" s="32"/>
      <c r="K2" s="32"/>
      <c r="L2" s="33" t="s">
        <v>8</v>
      </c>
      <c r="M2" s="33"/>
      <c r="N2" s="33"/>
      <c r="O2" s="33"/>
      <c r="P2" s="33"/>
      <c r="Q2" s="38" t="s">
        <v>9</v>
      </c>
    </row>
    <row r="3" spans="1:20" x14ac:dyDescent="0.25">
      <c r="A3" s="32"/>
      <c r="B3" s="32"/>
      <c r="C3" s="32"/>
      <c r="D3" s="31"/>
      <c r="E3" s="3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35">
        <v>1</v>
      </c>
      <c r="M3" s="35">
        <v>2</v>
      </c>
      <c r="N3" s="35">
        <v>3</v>
      </c>
      <c r="O3" s="35">
        <v>4</v>
      </c>
      <c r="P3" s="35">
        <v>5</v>
      </c>
      <c r="Q3" s="38"/>
    </row>
    <row r="4" spans="1:20" x14ac:dyDescent="0.25">
      <c r="A4" s="36" t="s">
        <v>10</v>
      </c>
      <c r="B4" s="36"/>
      <c r="C4" s="36"/>
      <c r="D4" s="36"/>
      <c r="E4" s="36"/>
      <c r="F4" s="36"/>
      <c r="G4" s="5">
        <v>0</v>
      </c>
      <c r="H4" s="5">
        <v>0.61527777777777803</v>
      </c>
      <c r="I4" s="5">
        <f>MIN(I5:I28)</f>
        <v>0</v>
      </c>
      <c r="J4" s="5">
        <f>MIN(J5:J28)</f>
        <v>0</v>
      </c>
      <c r="K4" s="5">
        <f>MIN(K5:K28)</f>
        <v>0</v>
      </c>
      <c r="L4" s="35"/>
      <c r="M4" s="35"/>
      <c r="N4" s="35"/>
      <c r="O4" s="35"/>
      <c r="P4" s="35"/>
      <c r="Q4" s="38"/>
    </row>
    <row r="5" spans="1:20" x14ac:dyDescent="0.25">
      <c r="A5" s="1">
        <v>1</v>
      </c>
      <c r="B5" s="1">
        <v>9</v>
      </c>
      <c r="C5" s="6" t="s">
        <v>115</v>
      </c>
      <c r="D5" s="1" t="s">
        <v>12</v>
      </c>
      <c r="E5" s="6" t="s">
        <v>16</v>
      </c>
      <c r="F5" s="1" t="s">
        <v>14</v>
      </c>
      <c r="G5" s="7"/>
      <c r="H5" s="7">
        <v>0.61527777777777803</v>
      </c>
      <c r="I5" s="7"/>
      <c r="J5" s="7"/>
      <c r="K5" s="7"/>
      <c r="L5" s="2">
        <f t="shared" ref="L5:L15" si="0">IF(G5=0,0,(G$4/G5)*100)</f>
        <v>0</v>
      </c>
      <c r="M5" s="2">
        <f t="shared" ref="M5:M15" si="1">IF(H5=0,0,(H$4/H5)*100)</f>
        <v>100</v>
      </c>
      <c r="N5" s="2">
        <f t="shared" ref="N5:N15" si="2">IF(I5=0,0,(I$4/I5)*100)</f>
        <v>0</v>
      </c>
      <c r="O5" s="2">
        <f t="shared" ref="O5:O15" si="3">IF(J5=0,0,(J$4/J5)*100)</f>
        <v>0</v>
      </c>
      <c r="P5" s="2">
        <f t="shared" ref="P5:P15" si="4">IF(K5=0,0,(K$4/K5)*100)</f>
        <v>0</v>
      </c>
      <c r="Q5" s="2">
        <f t="shared" ref="Q5:Q36" si="5">SUM(L5:P5)-MIN(L5:P5)</f>
        <v>100</v>
      </c>
      <c r="R5" s="8"/>
      <c r="S5" s="8"/>
      <c r="T5" s="8"/>
    </row>
    <row r="6" spans="1:20" x14ac:dyDescent="0.25">
      <c r="A6" s="1">
        <v>2</v>
      </c>
      <c r="B6" s="1">
        <v>27</v>
      </c>
      <c r="C6" s="6" t="s">
        <v>116</v>
      </c>
      <c r="D6" s="1" t="s">
        <v>12</v>
      </c>
      <c r="E6" s="6" t="s">
        <v>16</v>
      </c>
      <c r="F6" s="1" t="s">
        <v>29</v>
      </c>
      <c r="G6" s="7"/>
      <c r="H6" s="7">
        <v>0.63819444444444395</v>
      </c>
      <c r="I6" s="7"/>
      <c r="J6" s="7"/>
      <c r="K6" s="7"/>
      <c r="L6" s="2">
        <f t="shared" si="0"/>
        <v>0</v>
      </c>
      <c r="M6" s="2">
        <f t="shared" si="1"/>
        <v>96.409140369967474</v>
      </c>
      <c r="N6" s="2">
        <f t="shared" si="2"/>
        <v>0</v>
      </c>
      <c r="O6" s="2">
        <f t="shared" si="3"/>
        <v>0</v>
      </c>
      <c r="P6" s="2">
        <f t="shared" si="4"/>
        <v>0</v>
      </c>
      <c r="Q6" s="2">
        <f t="shared" si="5"/>
        <v>96.409140369967474</v>
      </c>
    </row>
    <row r="7" spans="1:20" x14ac:dyDescent="0.25">
      <c r="A7" s="1">
        <v>3</v>
      </c>
      <c r="B7" s="1">
        <v>18</v>
      </c>
      <c r="C7" s="6" t="s">
        <v>117</v>
      </c>
      <c r="D7" s="1" t="s">
        <v>12</v>
      </c>
      <c r="E7" s="6" t="s">
        <v>60</v>
      </c>
      <c r="F7" s="1" t="s">
        <v>14</v>
      </c>
      <c r="G7" s="7"/>
      <c r="H7" s="7">
        <v>0.61805555555555602</v>
      </c>
      <c r="I7" s="7"/>
      <c r="J7" s="7"/>
      <c r="K7" s="7"/>
      <c r="L7" s="2">
        <f t="shared" si="0"/>
        <v>0</v>
      </c>
      <c r="M7" s="2">
        <f t="shared" si="1"/>
        <v>99.550561797752778</v>
      </c>
      <c r="N7" s="2">
        <f t="shared" si="2"/>
        <v>0</v>
      </c>
      <c r="O7" s="2">
        <f t="shared" si="3"/>
        <v>0</v>
      </c>
      <c r="P7" s="2">
        <f t="shared" si="4"/>
        <v>0</v>
      </c>
      <c r="Q7" s="2">
        <f t="shared" si="5"/>
        <v>99.550561797752778</v>
      </c>
    </row>
    <row r="8" spans="1:20" x14ac:dyDescent="0.25">
      <c r="A8" s="1">
        <v>4</v>
      </c>
      <c r="B8" s="1">
        <v>59</v>
      </c>
      <c r="C8" s="6" t="s">
        <v>127</v>
      </c>
      <c r="D8" s="1" t="s">
        <v>12</v>
      </c>
      <c r="E8" s="6" t="s">
        <v>25</v>
      </c>
      <c r="F8" s="1" t="s">
        <v>29</v>
      </c>
      <c r="G8" s="10"/>
      <c r="H8" s="10">
        <v>0.66874999999999996</v>
      </c>
      <c r="L8" s="2">
        <f t="shared" si="0"/>
        <v>0</v>
      </c>
      <c r="M8" s="2">
        <f t="shared" si="1"/>
        <v>92.00415368639672</v>
      </c>
      <c r="N8" s="2">
        <f t="shared" si="2"/>
        <v>0</v>
      </c>
      <c r="O8" s="2">
        <f t="shared" si="3"/>
        <v>0</v>
      </c>
      <c r="P8" s="2">
        <f t="shared" si="4"/>
        <v>0</v>
      </c>
      <c r="Q8" s="2">
        <f t="shared" si="5"/>
        <v>92.00415368639672</v>
      </c>
    </row>
    <row r="9" spans="1:20" x14ac:dyDescent="0.25">
      <c r="A9" s="1">
        <v>5</v>
      </c>
      <c r="B9" s="1">
        <v>83</v>
      </c>
      <c r="C9" s="6" t="s">
        <v>128</v>
      </c>
      <c r="D9" s="1" t="s">
        <v>12</v>
      </c>
      <c r="E9" s="6" t="s">
        <v>25</v>
      </c>
      <c r="F9" s="1" t="s">
        <v>14</v>
      </c>
      <c r="G9" s="10"/>
      <c r="H9" s="10">
        <v>0.67638888888888904</v>
      </c>
      <c r="L9" s="2">
        <f t="shared" si="0"/>
        <v>0</v>
      </c>
      <c r="M9" s="2">
        <f t="shared" si="1"/>
        <v>90.96509240246408</v>
      </c>
      <c r="N9" s="2">
        <f t="shared" si="2"/>
        <v>0</v>
      </c>
      <c r="O9" s="2">
        <f t="shared" si="3"/>
        <v>0</v>
      </c>
      <c r="P9" s="2">
        <f t="shared" si="4"/>
        <v>0</v>
      </c>
      <c r="Q9" s="2">
        <f t="shared" si="5"/>
        <v>90.96509240246408</v>
      </c>
    </row>
    <row r="10" spans="1:20" x14ac:dyDescent="0.25">
      <c r="A10" s="1" t="s">
        <v>192</v>
      </c>
      <c r="B10" s="1">
        <v>55</v>
      </c>
      <c r="C10" s="6" t="s">
        <v>146</v>
      </c>
      <c r="D10" s="1" t="s">
        <v>19</v>
      </c>
      <c r="E10" s="6" t="s">
        <v>25</v>
      </c>
      <c r="F10" s="1" t="s">
        <v>40</v>
      </c>
      <c r="G10" s="10"/>
      <c r="H10" s="10">
        <v>0.67986111111111103</v>
      </c>
      <c r="L10" s="2">
        <f t="shared" si="0"/>
        <v>0</v>
      </c>
      <c r="M10" s="2">
        <f t="shared" si="1"/>
        <v>90.500510725229873</v>
      </c>
      <c r="N10" s="2">
        <f t="shared" si="2"/>
        <v>0</v>
      </c>
      <c r="O10" s="2">
        <f t="shared" si="3"/>
        <v>0</v>
      </c>
      <c r="P10" s="2">
        <f t="shared" si="4"/>
        <v>0</v>
      </c>
      <c r="Q10" s="2">
        <f t="shared" si="5"/>
        <v>90.500510725229873</v>
      </c>
    </row>
    <row r="11" spans="1:20" x14ac:dyDescent="0.25">
      <c r="A11" s="1">
        <v>7</v>
      </c>
      <c r="B11" s="1">
        <v>58</v>
      </c>
      <c r="C11" s="6" t="s">
        <v>131</v>
      </c>
      <c r="D11" s="1" t="s">
        <v>12</v>
      </c>
      <c r="E11" s="6" t="s">
        <v>25</v>
      </c>
      <c r="F11" s="1" t="s">
        <v>29</v>
      </c>
      <c r="G11" s="10"/>
      <c r="H11" s="10">
        <v>0.71527777777777801</v>
      </c>
      <c r="L11" s="2">
        <f t="shared" si="0"/>
        <v>0</v>
      </c>
      <c r="M11" s="2">
        <f t="shared" si="1"/>
        <v>86.019417475728162</v>
      </c>
      <c r="N11" s="2">
        <f t="shared" si="2"/>
        <v>0</v>
      </c>
      <c r="O11" s="2">
        <f t="shared" si="3"/>
        <v>0</v>
      </c>
      <c r="P11" s="2">
        <f t="shared" si="4"/>
        <v>0</v>
      </c>
      <c r="Q11" s="2">
        <f t="shared" si="5"/>
        <v>86.019417475728162</v>
      </c>
    </row>
    <row r="12" spans="1:20" x14ac:dyDescent="0.25">
      <c r="A12" s="1">
        <v>8</v>
      </c>
      <c r="B12" s="1">
        <v>13</v>
      </c>
      <c r="C12" s="6" t="s">
        <v>118</v>
      </c>
      <c r="D12" s="1" t="s">
        <v>12</v>
      </c>
      <c r="E12" s="6" t="s">
        <v>16</v>
      </c>
      <c r="F12" s="1" t="s">
        <v>14</v>
      </c>
      <c r="G12" s="7"/>
      <c r="H12" s="7">
        <v>0.72430555555555598</v>
      </c>
      <c r="I12" s="7"/>
      <c r="J12" s="7"/>
      <c r="K12" s="7"/>
      <c r="L12" s="2">
        <f t="shared" si="0"/>
        <v>0</v>
      </c>
      <c r="M12" s="2">
        <f t="shared" si="1"/>
        <v>84.94726749760305</v>
      </c>
      <c r="N12" s="2">
        <f t="shared" si="2"/>
        <v>0</v>
      </c>
      <c r="O12" s="2">
        <f t="shared" si="3"/>
        <v>0</v>
      </c>
      <c r="P12" s="2">
        <f t="shared" si="4"/>
        <v>0</v>
      </c>
      <c r="Q12" s="2">
        <f t="shared" si="5"/>
        <v>84.94726749760305</v>
      </c>
    </row>
    <row r="13" spans="1:20" x14ac:dyDescent="0.25">
      <c r="A13" s="1">
        <v>9</v>
      </c>
      <c r="B13" s="1">
        <v>24</v>
      </c>
      <c r="C13" s="6" t="s">
        <v>119</v>
      </c>
      <c r="D13" s="1" t="s">
        <v>12</v>
      </c>
      <c r="E13" s="6" t="s">
        <v>16</v>
      </c>
      <c r="F13" s="1" t="s">
        <v>32</v>
      </c>
      <c r="G13" s="7"/>
      <c r="H13" s="7">
        <v>0.73402777777777795</v>
      </c>
      <c r="I13" s="7"/>
      <c r="J13" s="7"/>
      <c r="K13" s="7"/>
      <c r="L13" s="2">
        <f t="shared" si="0"/>
        <v>0</v>
      </c>
      <c r="M13" s="2">
        <f t="shared" si="1"/>
        <v>83.822138126773908</v>
      </c>
      <c r="N13" s="2">
        <f t="shared" si="2"/>
        <v>0</v>
      </c>
      <c r="O13" s="2">
        <f t="shared" si="3"/>
        <v>0</v>
      </c>
      <c r="P13" s="2">
        <f t="shared" si="4"/>
        <v>0</v>
      </c>
      <c r="Q13" s="2">
        <f t="shared" si="5"/>
        <v>83.822138126773908</v>
      </c>
    </row>
    <row r="14" spans="1:20" x14ac:dyDescent="0.25">
      <c r="A14" s="1">
        <v>10</v>
      </c>
      <c r="B14" s="1">
        <v>76</v>
      </c>
      <c r="C14" s="6" t="s">
        <v>133</v>
      </c>
      <c r="D14" s="1" t="s">
        <v>12</v>
      </c>
      <c r="E14" s="6" t="s">
        <v>134</v>
      </c>
      <c r="F14" s="1" t="s">
        <v>17</v>
      </c>
      <c r="G14" s="10"/>
      <c r="H14" s="10">
        <v>0.76805555555555605</v>
      </c>
      <c r="L14" s="2">
        <f t="shared" si="0"/>
        <v>0</v>
      </c>
      <c r="M14" s="2">
        <f t="shared" si="1"/>
        <v>80.108499095840841</v>
      </c>
      <c r="N14" s="2">
        <f t="shared" si="2"/>
        <v>0</v>
      </c>
      <c r="O14" s="2">
        <f t="shared" si="3"/>
        <v>0</v>
      </c>
      <c r="P14" s="2">
        <f t="shared" si="4"/>
        <v>0</v>
      </c>
      <c r="Q14" s="2">
        <f t="shared" si="5"/>
        <v>80.108499095840841</v>
      </c>
    </row>
    <row r="15" spans="1:20" x14ac:dyDescent="0.25">
      <c r="A15" s="1">
        <v>11</v>
      </c>
      <c r="B15" s="1">
        <v>6</v>
      </c>
      <c r="C15" s="6" t="s">
        <v>120</v>
      </c>
      <c r="D15" s="1" t="s">
        <v>12</v>
      </c>
      <c r="E15" s="6" t="s">
        <v>16</v>
      </c>
      <c r="F15" s="1" t="s">
        <v>44</v>
      </c>
      <c r="G15" s="7"/>
      <c r="H15" s="7">
        <v>0.82916666666666705</v>
      </c>
      <c r="I15" s="7"/>
      <c r="J15" s="7"/>
      <c r="K15" s="7"/>
      <c r="L15" s="2">
        <f t="shared" si="0"/>
        <v>0</v>
      </c>
      <c r="M15" s="2">
        <f t="shared" si="1"/>
        <v>74.204355108877721</v>
      </c>
      <c r="N15" s="2">
        <f t="shared" si="2"/>
        <v>0</v>
      </c>
      <c r="O15" s="2">
        <f t="shared" si="3"/>
        <v>0</v>
      </c>
      <c r="P15" s="2">
        <f t="shared" si="4"/>
        <v>0</v>
      </c>
      <c r="Q15" s="2">
        <f t="shared" si="5"/>
        <v>74.204355108877721</v>
      </c>
    </row>
    <row r="16" spans="1:20" x14ac:dyDescent="0.25">
      <c r="A16" s="1">
        <v>12</v>
      </c>
      <c r="B16" s="1">
        <v>48</v>
      </c>
      <c r="C16" s="6" t="s">
        <v>135</v>
      </c>
      <c r="D16" s="1" t="s">
        <v>12</v>
      </c>
      <c r="E16" s="6" t="s">
        <v>136</v>
      </c>
      <c r="F16" s="1" t="s">
        <v>32</v>
      </c>
      <c r="G16" s="10"/>
      <c r="H16" s="10">
        <v>0.78680555555555598</v>
      </c>
      <c r="L16" s="2">
        <v>0</v>
      </c>
      <c r="M16" s="2">
        <f t="shared" ref="M16:M36" si="6">IF(H16=0,0,(H$4/H16)*100)</f>
        <v>78.19947043248014</v>
      </c>
      <c r="N16" s="2">
        <f t="shared" ref="N16:N36" si="7">IF(I16=0,0,(I$4/I16)*100)</f>
        <v>0</v>
      </c>
      <c r="O16" s="2">
        <f t="shared" ref="O16:O36" si="8">IF(J16=0,0,(J$4/J16)*100)</f>
        <v>0</v>
      </c>
      <c r="P16" s="2">
        <f t="shared" ref="P16:P36" si="9">IF(K16=0,0,(K$4/K16)*100)</f>
        <v>0</v>
      </c>
      <c r="Q16" s="2">
        <f t="shared" si="5"/>
        <v>78.19947043248014</v>
      </c>
    </row>
    <row r="17" spans="1:17" x14ac:dyDescent="0.25">
      <c r="A17" s="1">
        <v>13</v>
      </c>
      <c r="B17" s="1">
        <v>49</v>
      </c>
      <c r="C17" s="6" t="s">
        <v>137</v>
      </c>
      <c r="D17" s="1" t="s">
        <v>12</v>
      </c>
      <c r="E17" s="6" t="s">
        <v>138</v>
      </c>
      <c r="F17" s="1" t="s">
        <v>14</v>
      </c>
      <c r="G17" s="10"/>
      <c r="H17" s="10">
        <v>0.80833333333333302</v>
      </c>
      <c r="L17" s="2">
        <v>0</v>
      </c>
      <c r="M17" s="2">
        <f t="shared" si="6"/>
        <v>76.116838487972572</v>
      </c>
      <c r="N17" s="2">
        <f t="shared" si="7"/>
        <v>0</v>
      </c>
      <c r="O17" s="2">
        <f t="shared" si="8"/>
        <v>0</v>
      </c>
      <c r="P17" s="2">
        <f t="shared" si="9"/>
        <v>0</v>
      </c>
      <c r="Q17" s="2">
        <f t="shared" si="5"/>
        <v>76.116838487972572</v>
      </c>
    </row>
    <row r="18" spans="1:17" x14ac:dyDescent="0.25">
      <c r="A18" s="1" t="s">
        <v>193</v>
      </c>
      <c r="B18" s="1">
        <v>71</v>
      </c>
      <c r="C18" s="6" t="s">
        <v>139</v>
      </c>
      <c r="D18" s="1" t="s">
        <v>19</v>
      </c>
      <c r="E18" s="6" t="s">
        <v>16</v>
      </c>
      <c r="F18" s="1" t="s">
        <v>40</v>
      </c>
      <c r="G18" s="10"/>
      <c r="H18" s="10">
        <v>0.84861111111111098</v>
      </c>
      <c r="L18" s="2">
        <v>0</v>
      </c>
      <c r="M18" s="2">
        <f t="shared" si="6"/>
        <v>72.504091653027871</v>
      </c>
      <c r="N18" s="2">
        <f t="shared" si="7"/>
        <v>0</v>
      </c>
      <c r="O18" s="2">
        <f t="shared" si="8"/>
        <v>0</v>
      </c>
      <c r="P18" s="2">
        <f t="shared" si="9"/>
        <v>0</v>
      </c>
      <c r="Q18" s="2">
        <f t="shared" si="5"/>
        <v>72.504091653027871</v>
      </c>
    </row>
    <row r="19" spans="1:17" x14ac:dyDescent="0.25">
      <c r="A19" s="1" t="s">
        <v>194</v>
      </c>
      <c r="B19" s="1">
        <v>42</v>
      </c>
      <c r="C19" s="6" t="s">
        <v>75</v>
      </c>
      <c r="D19" s="1" t="s">
        <v>19</v>
      </c>
      <c r="E19" s="6" t="s">
        <v>25</v>
      </c>
      <c r="F19" s="1" t="s">
        <v>40</v>
      </c>
      <c r="G19" s="10"/>
      <c r="H19" s="10">
        <v>0.85069444444444398</v>
      </c>
      <c r="L19" s="2">
        <v>0</v>
      </c>
      <c r="M19" s="2">
        <f t="shared" si="6"/>
        <v>72.326530612244966</v>
      </c>
      <c r="N19" s="2">
        <f t="shared" si="7"/>
        <v>0</v>
      </c>
      <c r="O19" s="2">
        <f t="shared" si="8"/>
        <v>0</v>
      </c>
      <c r="P19" s="2">
        <f t="shared" si="9"/>
        <v>0</v>
      </c>
      <c r="Q19" s="2">
        <f t="shared" si="5"/>
        <v>72.326530612244966</v>
      </c>
    </row>
    <row r="20" spans="1:17" x14ac:dyDescent="0.25">
      <c r="A20" s="1">
        <v>16</v>
      </c>
      <c r="B20" s="1">
        <v>64</v>
      </c>
      <c r="C20" s="6" t="s">
        <v>140</v>
      </c>
      <c r="D20" s="1" t="s">
        <v>12</v>
      </c>
      <c r="E20" s="6" t="s">
        <v>141</v>
      </c>
      <c r="F20" s="1" t="s">
        <v>29</v>
      </c>
      <c r="G20" s="10"/>
      <c r="H20" s="10">
        <v>0.85833333333333295</v>
      </c>
      <c r="L20" s="2">
        <v>0</v>
      </c>
      <c r="M20" s="2">
        <f t="shared" si="6"/>
        <v>71.682847896440194</v>
      </c>
      <c r="N20" s="2">
        <f t="shared" si="7"/>
        <v>0</v>
      </c>
      <c r="O20" s="2">
        <f t="shared" si="8"/>
        <v>0</v>
      </c>
      <c r="P20" s="2">
        <f t="shared" si="9"/>
        <v>0</v>
      </c>
      <c r="Q20" s="2">
        <f t="shared" si="5"/>
        <v>71.682847896440194</v>
      </c>
    </row>
    <row r="21" spans="1:17" x14ac:dyDescent="0.25">
      <c r="A21" s="1">
        <v>17</v>
      </c>
      <c r="B21" s="1">
        <v>47</v>
      </c>
      <c r="C21" s="6" t="s">
        <v>143</v>
      </c>
      <c r="D21" s="1" t="s">
        <v>12</v>
      </c>
      <c r="E21" s="6" t="s">
        <v>136</v>
      </c>
      <c r="F21" s="1" t="s">
        <v>32</v>
      </c>
      <c r="G21" s="10"/>
      <c r="H21" s="10">
        <v>0.86944444444444402</v>
      </c>
      <c r="L21" s="2">
        <v>0</v>
      </c>
      <c r="M21" s="2">
        <f t="shared" si="6"/>
        <v>70.766773162939359</v>
      </c>
      <c r="N21" s="2">
        <f t="shared" si="7"/>
        <v>0</v>
      </c>
      <c r="O21" s="2">
        <f t="shared" si="8"/>
        <v>0</v>
      </c>
      <c r="P21" s="2">
        <f t="shared" si="9"/>
        <v>0</v>
      </c>
      <c r="Q21" s="2">
        <f t="shared" si="5"/>
        <v>70.766773162939359</v>
      </c>
    </row>
    <row r="22" spans="1:17" x14ac:dyDescent="0.25">
      <c r="A22" s="1" t="s">
        <v>195</v>
      </c>
      <c r="B22" s="1">
        <v>52</v>
      </c>
      <c r="C22" s="6" t="s">
        <v>144</v>
      </c>
      <c r="D22" s="1" t="s">
        <v>19</v>
      </c>
      <c r="E22" s="6" t="s">
        <v>25</v>
      </c>
      <c r="F22" s="1" t="s">
        <v>20</v>
      </c>
      <c r="G22" s="10"/>
      <c r="H22" s="10">
        <v>0.90763888888888899</v>
      </c>
      <c r="L22" s="2">
        <v>0</v>
      </c>
      <c r="M22" s="2">
        <f t="shared" si="6"/>
        <v>67.788829380260168</v>
      </c>
      <c r="N22" s="2">
        <f t="shared" si="7"/>
        <v>0</v>
      </c>
      <c r="O22" s="2">
        <f t="shared" si="8"/>
        <v>0</v>
      </c>
      <c r="P22" s="2">
        <f t="shared" si="9"/>
        <v>0</v>
      </c>
      <c r="Q22" s="2">
        <f t="shared" si="5"/>
        <v>67.788829380260168</v>
      </c>
    </row>
    <row r="23" spans="1:17" x14ac:dyDescent="0.25">
      <c r="A23" s="1" t="s">
        <v>173</v>
      </c>
      <c r="B23" s="1">
        <v>4</v>
      </c>
      <c r="C23" s="6" t="s">
        <v>124</v>
      </c>
      <c r="D23" s="1" t="s">
        <v>19</v>
      </c>
      <c r="E23" s="6" t="s">
        <v>13</v>
      </c>
      <c r="F23" s="1" t="s">
        <v>27</v>
      </c>
      <c r="G23" s="12"/>
      <c r="H23" s="10">
        <v>0.94305555555555598</v>
      </c>
      <c r="L23" s="2">
        <f>IF(G23=0,0,(G$4/G23)*100)</f>
        <v>0</v>
      </c>
      <c r="M23" s="2">
        <f t="shared" si="6"/>
        <v>65.243004418262146</v>
      </c>
      <c r="N23" s="2">
        <f t="shared" si="7"/>
        <v>0</v>
      </c>
      <c r="O23" s="2">
        <f t="shared" si="8"/>
        <v>0</v>
      </c>
      <c r="P23" s="2">
        <f t="shared" si="9"/>
        <v>0</v>
      </c>
      <c r="Q23" s="2">
        <f t="shared" si="5"/>
        <v>65.243004418262146</v>
      </c>
    </row>
    <row r="24" spans="1:17" x14ac:dyDescent="0.25">
      <c r="A24" s="1" t="s">
        <v>196</v>
      </c>
      <c r="B24" s="1">
        <v>54</v>
      </c>
      <c r="C24" s="6" t="s">
        <v>146</v>
      </c>
      <c r="D24" s="1" t="s">
        <v>19</v>
      </c>
      <c r="E24" s="6" t="s">
        <v>25</v>
      </c>
      <c r="F24" s="1" t="s">
        <v>40</v>
      </c>
      <c r="G24" s="10"/>
      <c r="H24" s="10">
        <v>0.94513888888888897</v>
      </c>
      <c r="L24" s="2">
        <v>0</v>
      </c>
      <c r="M24" s="2">
        <f t="shared" si="6"/>
        <v>65.099191770756818</v>
      </c>
      <c r="N24" s="2">
        <f t="shared" si="7"/>
        <v>0</v>
      </c>
      <c r="O24" s="2">
        <f t="shared" si="8"/>
        <v>0</v>
      </c>
      <c r="P24" s="2">
        <f t="shared" si="9"/>
        <v>0</v>
      </c>
      <c r="Q24" s="2">
        <f t="shared" si="5"/>
        <v>65.099191770756818</v>
      </c>
    </row>
    <row r="25" spans="1:17" x14ac:dyDescent="0.25">
      <c r="A25" s="1" t="s">
        <v>197</v>
      </c>
      <c r="B25" s="1">
        <v>32</v>
      </c>
      <c r="C25" s="6" t="s">
        <v>122</v>
      </c>
      <c r="D25" s="1" t="s">
        <v>19</v>
      </c>
      <c r="E25" s="6" t="s">
        <v>13</v>
      </c>
      <c r="F25" s="1" t="s">
        <v>40</v>
      </c>
      <c r="G25" s="12"/>
      <c r="H25" s="10">
        <v>0.94583333333333297</v>
      </c>
      <c r="L25" s="2">
        <f>IF(G25=0,0,(G$4/G25)*100)</f>
        <v>0</v>
      </c>
      <c r="M25" s="2">
        <f t="shared" si="6"/>
        <v>65.051395007342194</v>
      </c>
      <c r="N25" s="2">
        <f t="shared" si="7"/>
        <v>0</v>
      </c>
      <c r="O25" s="2">
        <f t="shared" si="8"/>
        <v>0</v>
      </c>
      <c r="P25" s="2">
        <f t="shared" si="9"/>
        <v>0</v>
      </c>
      <c r="Q25" s="2">
        <f t="shared" si="5"/>
        <v>65.051395007342194</v>
      </c>
    </row>
    <row r="26" spans="1:17" x14ac:dyDescent="0.25">
      <c r="A26" s="1">
        <v>22</v>
      </c>
      <c r="B26" s="1">
        <v>25</v>
      </c>
      <c r="C26" s="6" t="s">
        <v>123</v>
      </c>
      <c r="D26" s="1" t="s">
        <v>12</v>
      </c>
      <c r="E26" s="6" t="s">
        <v>16</v>
      </c>
      <c r="F26" s="1" t="s">
        <v>32</v>
      </c>
      <c r="G26" s="12"/>
      <c r="H26" s="10">
        <v>0.95347222222222205</v>
      </c>
      <c r="L26" s="2">
        <f>IF(G26=0,0,(G$4/G26)*100)</f>
        <v>0</v>
      </c>
      <c r="M26" s="2">
        <f t="shared" si="6"/>
        <v>64.530225782957061</v>
      </c>
      <c r="N26" s="2">
        <f t="shared" si="7"/>
        <v>0</v>
      </c>
      <c r="O26" s="2">
        <f t="shared" si="8"/>
        <v>0</v>
      </c>
      <c r="P26" s="2">
        <f t="shared" si="9"/>
        <v>0</v>
      </c>
      <c r="Q26" s="2">
        <f t="shared" si="5"/>
        <v>64.530225782957061</v>
      </c>
    </row>
    <row r="27" spans="1:17" x14ac:dyDescent="0.25">
      <c r="A27" s="1" t="s">
        <v>198</v>
      </c>
      <c r="B27" s="1">
        <v>43</v>
      </c>
      <c r="C27" s="6" t="s">
        <v>82</v>
      </c>
      <c r="D27" s="1" t="s">
        <v>19</v>
      </c>
      <c r="E27" s="6" t="s">
        <v>25</v>
      </c>
      <c r="F27" s="1" t="s">
        <v>40</v>
      </c>
      <c r="G27" s="10"/>
      <c r="H27" s="10">
        <v>0.96458333333333302</v>
      </c>
      <c r="L27" s="2">
        <v>0</v>
      </c>
      <c r="M27" s="2">
        <f t="shared" si="6"/>
        <v>63.786897048236192</v>
      </c>
      <c r="N27" s="2">
        <f t="shared" si="7"/>
        <v>0</v>
      </c>
      <c r="O27" s="2">
        <f t="shared" si="8"/>
        <v>0</v>
      </c>
      <c r="P27" s="2">
        <f t="shared" si="9"/>
        <v>0</v>
      </c>
      <c r="Q27" s="2">
        <f t="shared" si="5"/>
        <v>63.786897048236192</v>
      </c>
    </row>
    <row r="28" spans="1:17" x14ac:dyDescent="0.25">
      <c r="A28" s="1">
        <v>24</v>
      </c>
      <c r="B28" s="1">
        <v>12</v>
      </c>
      <c r="C28" s="6" t="s">
        <v>125</v>
      </c>
      <c r="D28" s="1" t="s">
        <v>12</v>
      </c>
      <c r="E28" s="6" t="s">
        <v>13</v>
      </c>
      <c r="F28" s="1" t="s">
        <v>32</v>
      </c>
      <c r="G28" s="9"/>
      <c r="H28" s="10">
        <v>0.98888888888888904</v>
      </c>
      <c r="L28" s="2">
        <f>IF(G28=0,0,(G$4/G28)*100)</f>
        <v>0</v>
      </c>
      <c r="M28" s="2">
        <f t="shared" si="6"/>
        <v>62.219101123595522</v>
      </c>
      <c r="N28" s="2">
        <f t="shared" si="7"/>
        <v>0</v>
      </c>
      <c r="O28" s="2">
        <f t="shared" si="8"/>
        <v>0</v>
      </c>
      <c r="P28" s="2">
        <f t="shared" si="9"/>
        <v>0</v>
      </c>
      <c r="Q28" s="2">
        <f t="shared" si="5"/>
        <v>62.219101123595522</v>
      </c>
    </row>
    <row r="29" spans="1:17" x14ac:dyDescent="0.25">
      <c r="A29" s="1" t="s">
        <v>199</v>
      </c>
      <c r="B29" s="1">
        <v>57</v>
      </c>
      <c r="C29" s="6" t="s">
        <v>149</v>
      </c>
      <c r="D29" s="1" t="s">
        <v>19</v>
      </c>
      <c r="E29" s="6" t="s">
        <v>60</v>
      </c>
      <c r="F29" s="1" t="s">
        <v>20</v>
      </c>
      <c r="G29" s="10"/>
      <c r="H29" s="10">
        <v>0.99791666666666701</v>
      </c>
      <c r="L29" s="2">
        <v>0</v>
      </c>
      <c r="M29" s="2">
        <f t="shared" si="6"/>
        <v>61.6562282533055</v>
      </c>
      <c r="N29" s="2">
        <f t="shared" si="7"/>
        <v>0</v>
      </c>
      <c r="O29" s="2">
        <f t="shared" si="8"/>
        <v>0</v>
      </c>
      <c r="P29" s="2">
        <f t="shared" si="9"/>
        <v>0</v>
      </c>
      <c r="Q29" s="2">
        <f t="shared" si="5"/>
        <v>61.6562282533055</v>
      </c>
    </row>
    <row r="30" spans="1:17" x14ac:dyDescent="0.25">
      <c r="A30" s="1">
        <v>26</v>
      </c>
      <c r="B30" s="1">
        <v>86</v>
      </c>
      <c r="C30" s="6" t="s">
        <v>150</v>
      </c>
      <c r="D30" s="1" t="s">
        <v>12</v>
      </c>
      <c r="E30" s="6" t="s">
        <v>25</v>
      </c>
      <c r="F30" s="1" t="s">
        <v>17</v>
      </c>
      <c r="G30" s="10"/>
      <c r="H30" s="10">
        <v>0.999305555555556</v>
      </c>
      <c r="L30" s="2">
        <v>0</v>
      </c>
      <c r="M30" s="2">
        <f t="shared" si="6"/>
        <v>61.570535093815145</v>
      </c>
      <c r="N30" s="2">
        <f t="shared" si="7"/>
        <v>0</v>
      </c>
      <c r="O30" s="2">
        <f t="shared" si="8"/>
        <v>0</v>
      </c>
      <c r="P30" s="2">
        <f t="shared" si="9"/>
        <v>0</v>
      </c>
      <c r="Q30" s="2">
        <f t="shared" si="5"/>
        <v>61.570535093815145</v>
      </c>
    </row>
    <row r="31" spans="1:17" x14ac:dyDescent="0.25">
      <c r="A31" s="1" t="s">
        <v>200</v>
      </c>
      <c r="B31" s="1">
        <v>74</v>
      </c>
      <c r="C31" s="6" t="s">
        <v>151</v>
      </c>
      <c r="D31" s="1" t="s">
        <v>19</v>
      </c>
      <c r="E31" s="6" t="s">
        <v>60</v>
      </c>
      <c r="F31" s="1" t="s">
        <v>27</v>
      </c>
      <c r="G31" s="10"/>
      <c r="H31" s="9">
        <v>1.0076388888888901</v>
      </c>
      <c r="L31" s="2">
        <v>0</v>
      </c>
      <c r="M31" s="2">
        <f t="shared" si="6"/>
        <v>61.061337008959292</v>
      </c>
      <c r="N31" s="2">
        <f t="shared" si="7"/>
        <v>0</v>
      </c>
      <c r="O31" s="2">
        <f t="shared" si="8"/>
        <v>0</v>
      </c>
      <c r="P31" s="2">
        <f t="shared" si="9"/>
        <v>0</v>
      </c>
      <c r="Q31" s="2">
        <f t="shared" si="5"/>
        <v>61.061337008959292</v>
      </c>
    </row>
    <row r="32" spans="1:17" x14ac:dyDescent="0.25">
      <c r="A32" s="1" t="s">
        <v>201</v>
      </c>
      <c r="B32" s="1">
        <v>45</v>
      </c>
      <c r="C32" s="6" t="s">
        <v>152</v>
      </c>
      <c r="D32" s="1" t="s">
        <v>19</v>
      </c>
      <c r="E32" s="6" t="s">
        <v>153</v>
      </c>
      <c r="F32" s="1" t="s">
        <v>27</v>
      </c>
      <c r="G32" s="10"/>
      <c r="H32" s="9">
        <v>1.00833333333333</v>
      </c>
      <c r="L32" s="2">
        <v>0</v>
      </c>
      <c r="M32" s="2">
        <f t="shared" si="6"/>
        <v>61.01928374655671</v>
      </c>
      <c r="N32" s="2">
        <f t="shared" si="7"/>
        <v>0</v>
      </c>
      <c r="O32" s="2">
        <f t="shared" si="8"/>
        <v>0</v>
      </c>
      <c r="P32" s="2">
        <f t="shared" si="9"/>
        <v>0</v>
      </c>
      <c r="Q32" s="2">
        <f t="shared" si="5"/>
        <v>61.01928374655671</v>
      </c>
    </row>
    <row r="33" spans="1:17" x14ac:dyDescent="0.25">
      <c r="A33" s="1">
        <v>29</v>
      </c>
      <c r="B33" s="1">
        <v>72</v>
      </c>
      <c r="C33" s="6" t="s">
        <v>154</v>
      </c>
      <c r="D33" s="1" t="s">
        <v>12</v>
      </c>
      <c r="E33" s="6" t="s">
        <v>134</v>
      </c>
      <c r="F33" s="1" t="s">
        <v>14</v>
      </c>
      <c r="G33" s="10"/>
      <c r="H33" s="9">
        <v>1.03541666666667</v>
      </c>
      <c r="L33" s="2">
        <v>0</v>
      </c>
      <c r="M33" s="2">
        <f t="shared" si="6"/>
        <v>59.423205902078976</v>
      </c>
      <c r="N33" s="2">
        <f t="shared" si="7"/>
        <v>0</v>
      </c>
      <c r="O33" s="2">
        <f t="shared" si="8"/>
        <v>0</v>
      </c>
      <c r="P33" s="2">
        <f t="shared" si="9"/>
        <v>0</v>
      </c>
      <c r="Q33" s="2">
        <f t="shared" si="5"/>
        <v>59.423205902078976</v>
      </c>
    </row>
    <row r="34" spans="1:17" x14ac:dyDescent="0.25">
      <c r="A34" s="1">
        <v>30</v>
      </c>
      <c r="B34" s="1">
        <v>69</v>
      </c>
      <c r="C34" s="6" t="s">
        <v>155</v>
      </c>
      <c r="D34" s="1" t="s">
        <v>12</v>
      </c>
      <c r="E34" s="6" t="s">
        <v>60</v>
      </c>
      <c r="F34" s="1" t="s">
        <v>17</v>
      </c>
      <c r="G34" s="10"/>
      <c r="H34" s="9">
        <v>1.0465277777777799</v>
      </c>
      <c r="L34" s="2">
        <v>0</v>
      </c>
      <c r="M34" s="2">
        <f t="shared" si="6"/>
        <v>58.792302587922926</v>
      </c>
      <c r="N34" s="2">
        <f t="shared" si="7"/>
        <v>0</v>
      </c>
      <c r="O34" s="2">
        <f t="shared" si="8"/>
        <v>0</v>
      </c>
      <c r="P34" s="2">
        <f t="shared" si="9"/>
        <v>0</v>
      </c>
      <c r="Q34" s="2">
        <f t="shared" si="5"/>
        <v>58.792302587922926</v>
      </c>
    </row>
    <row r="35" spans="1:17" x14ac:dyDescent="0.25">
      <c r="A35" s="1" t="s">
        <v>202</v>
      </c>
      <c r="B35" s="1">
        <v>78</v>
      </c>
      <c r="C35" s="6" t="s">
        <v>156</v>
      </c>
      <c r="D35" s="1" t="s">
        <v>19</v>
      </c>
      <c r="E35" s="6" t="s">
        <v>110</v>
      </c>
      <c r="F35" s="1" t="s">
        <v>40</v>
      </c>
      <c r="G35" s="10"/>
      <c r="H35" s="9">
        <v>1.1090277777777799</v>
      </c>
      <c r="L35" s="2">
        <v>0</v>
      </c>
      <c r="M35" s="2">
        <f t="shared" si="6"/>
        <v>55.479023168440747</v>
      </c>
      <c r="N35" s="2">
        <f t="shared" si="7"/>
        <v>0</v>
      </c>
      <c r="O35" s="2">
        <f t="shared" si="8"/>
        <v>0</v>
      </c>
      <c r="P35" s="2">
        <f t="shared" si="9"/>
        <v>0</v>
      </c>
      <c r="Q35" s="2">
        <f t="shared" si="5"/>
        <v>55.479023168440747</v>
      </c>
    </row>
    <row r="36" spans="1:17" x14ac:dyDescent="0.25">
      <c r="A36" s="1" t="s">
        <v>203</v>
      </c>
      <c r="B36" s="1">
        <v>63</v>
      </c>
      <c r="C36" s="6" t="s">
        <v>157</v>
      </c>
      <c r="D36" s="1" t="s">
        <v>19</v>
      </c>
      <c r="E36" s="6" t="s">
        <v>141</v>
      </c>
      <c r="F36" s="1" t="s">
        <v>40</v>
      </c>
      <c r="G36" s="10"/>
      <c r="H36" s="9">
        <v>1.1416666666666699</v>
      </c>
      <c r="L36" s="2">
        <v>0</v>
      </c>
      <c r="M36" s="2">
        <f t="shared" si="6"/>
        <v>53.892944038929315</v>
      </c>
      <c r="N36" s="2">
        <f t="shared" si="7"/>
        <v>0</v>
      </c>
      <c r="O36" s="2">
        <f t="shared" si="8"/>
        <v>0</v>
      </c>
      <c r="P36" s="2">
        <f t="shared" si="9"/>
        <v>0</v>
      </c>
      <c r="Q36" s="2">
        <f t="shared" si="5"/>
        <v>53.892944038929315</v>
      </c>
    </row>
  </sheetData>
  <sheetProtection algorithmName="SHA-512" hashValue="s8pu5VcE3o7JSrTsr0u1YoDrpNJvq1G1wNhdk3VYk1V/BnPysVyVC+zKvW9L9WydkAVbQDvGW9IkGp3g4KJ1lA==" saltValue="y507fd1lUgZzfbJG9/2DGQ==" spinCount="100000" sheet="1" objects="1" scenarios="1"/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>
      <selection activeCell="J14" sqref="J14"/>
    </sheetView>
  </sheetViews>
  <sheetFormatPr defaultRowHeight="15" x14ac:dyDescent="0.25"/>
  <cols>
    <col min="1" max="1" width="16.140625" style="1" customWidth="1"/>
    <col min="2" max="2" width="7.85546875" style="1" customWidth="1"/>
    <col min="3" max="3" width="20.42578125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6.25" x14ac:dyDescent="0.25">
      <c r="A1" s="30" t="s">
        <v>206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0" ht="28.5" customHeight="1" x14ac:dyDescent="0.25">
      <c r="A2" s="31" t="s">
        <v>1</v>
      </c>
      <c r="B2" s="32" t="s">
        <v>2</v>
      </c>
      <c r="C2" s="32" t="s">
        <v>3</v>
      </c>
      <c r="D2" s="31" t="s">
        <v>4</v>
      </c>
      <c r="E2" s="31" t="s">
        <v>5</v>
      </c>
      <c r="F2" s="3" t="s">
        <v>6</v>
      </c>
      <c r="G2" s="32" t="s">
        <v>7</v>
      </c>
      <c r="H2" s="32"/>
      <c r="I2" s="32"/>
      <c r="J2" s="32"/>
      <c r="K2" s="32"/>
      <c r="L2" s="33" t="s">
        <v>8</v>
      </c>
      <c r="M2" s="33"/>
      <c r="N2" s="33"/>
      <c r="O2" s="33"/>
      <c r="P2" s="33"/>
      <c r="Q2" s="34" t="s">
        <v>9</v>
      </c>
    </row>
    <row r="3" spans="1:20" ht="30" customHeight="1" x14ac:dyDescent="0.25">
      <c r="A3" s="31"/>
      <c r="B3" s="32"/>
      <c r="C3" s="32"/>
      <c r="D3" s="31"/>
      <c r="E3" s="3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35">
        <v>1</v>
      </c>
      <c r="M3" s="35">
        <v>2</v>
      </c>
      <c r="N3" s="35">
        <v>3</v>
      </c>
      <c r="O3" s="35">
        <v>4</v>
      </c>
      <c r="P3" s="35">
        <v>5</v>
      </c>
      <c r="Q3" s="34"/>
    </row>
    <row r="4" spans="1:20" x14ac:dyDescent="0.25">
      <c r="A4" s="36" t="s">
        <v>10</v>
      </c>
      <c r="B4" s="36"/>
      <c r="C4" s="36"/>
      <c r="D4" s="36"/>
      <c r="E4" s="36"/>
      <c r="F4" s="36"/>
      <c r="G4" s="5">
        <f>MIN(G5:G68)</f>
        <v>0</v>
      </c>
      <c r="H4" s="5">
        <f>MIN(H5:H68)</f>
        <v>0</v>
      </c>
      <c r="I4" s="19">
        <v>1.49166666666667</v>
      </c>
      <c r="J4" s="5">
        <f>MIN(J5:J68)</f>
        <v>0</v>
      </c>
      <c r="K4" s="5">
        <f>MIN(K5:K68)</f>
        <v>0</v>
      </c>
      <c r="L4" s="35"/>
      <c r="M4" s="35"/>
      <c r="N4" s="35"/>
      <c r="O4" s="35"/>
      <c r="P4" s="35"/>
      <c r="Q4" s="34"/>
    </row>
    <row r="5" spans="1:20" x14ac:dyDescent="0.25">
      <c r="A5" s="16">
        <v>1</v>
      </c>
      <c r="B5" s="1">
        <v>5</v>
      </c>
      <c r="C5" s="15" t="s">
        <v>11</v>
      </c>
      <c r="D5" s="1" t="s">
        <v>12</v>
      </c>
      <c r="E5" s="15" t="s">
        <v>13</v>
      </c>
      <c r="F5" s="1" t="s">
        <v>14</v>
      </c>
      <c r="G5" s="7"/>
      <c r="H5" s="7"/>
      <c r="I5" s="7">
        <v>1.49166666666667</v>
      </c>
      <c r="J5" s="7"/>
      <c r="K5" s="7"/>
      <c r="L5" s="2">
        <f t="shared" ref="L5:P45" si="0">IF(G5=0,0,(G$4/G5)*100)</f>
        <v>0</v>
      </c>
      <c r="M5" s="2">
        <f t="shared" si="0"/>
        <v>0</v>
      </c>
      <c r="N5" s="2">
        <f t="shared" si="0"/>
        <v>100</v>
      </c>
      <c r="O5" s="2">
        <f t="shared" si="0"/>
        <v>0</v>
      </c>
      <c r="P5" s="2">
        <f t="shared" si="0"/>
        <v>0</v>
      </c>
      <c r="Q5" s="2">
        <f t="shared" ref="Q5:Q43" si="1">SUM(L5:P5)-MIN(L5:P5)</f>
        <v>100</v>
      </c>
      <c r="R5" s="8"/>
      <c r="S5" s="8"/>
      <c r="T5" s="8"/>
    </row>
    <row r="6" spans="1:20" x14ac:dyDescent="0.25">
      <c r="A6" s="16">
        <v>2</v>
      </c>
      <c r="B6" s="1">
        <v>82</v>
      </c>
      <c r="C6" s="17" t="s">
        <v>48</v>
      </c>
      <c r="D6" s="1" t="s">
        <v>12</v>
      </c>
      <c r="E6" s="17" t="s">
        <v>13</v>
      </c>
      <c r="F6" s="1" t="s">
        <v>14</v>
      </c>
      <c r="G6" s="9"/>
      <c r="H6" s="9"/>
      <c r="I6" s="9">
        <v>1.5763888888888899</v>
      </c>
      <c r="L6" s="2">
        <f t="shared" ref="L6" si="2">IF(G6=0,0,(G$4/G6)*100)</f>
        <v>0</v>
      </c>
      <c r="M6" s="2">
        <f t="shared" ref="M6" si="3">IF(H6=0,0,(H$4/H6)*100)</f>
        <v>0</v>
      </c>
      <c r="N6" s="2">
        <f t="shared" ref="N6" si="4">IF(I6=0,0,(I$4/I6)*100)</f>
        <v>94.625550660793095</v>
      </c>
      <c r="O6" s="2">
        <f t="shared" ref="O6" si="5">IF(J6=0,0,(J$4/J6)*100)</f>
        <v>0</v>
      </c>
      <c r="P6" s="2">
        <f t="shared" ref="P6" si="6">IF(K6=0,0,(K$4/K6)*100)</f>
        <v>0</v>
      </c>
      <c r="Q6" s="2">
        <f t="shared" ref="Q6" si="7">SUM(L6:P6)-MIN(L6:P6)</f>
        <v>94.625550660793095</v>
      </c>
    </row>
    <row r="7" spans="1:20" x14ac:dyDescent="0.25">
      <c r="A7" s="16">
        <v>3</v>
      </c>
      <c r="B7" s="1">
        <v>28</v>
      </c>
      <c r="C7" s="15" t="s">
        <v>23</v>
      </c>
      <c r="D7" s="1" t="s">
        <v>12</v>
      </c>
      <c r="E7" s="15" t="s">
        <v>16</v>
      </c>
      <c r="F7" s="1" t="s">
        <v>14</v>
      </c>
      <c r="G7" s="7"/>
      <c r="H7" s="7"/>
      <c r="I7" s="7">
        <v>1.75972222222222</v>
      </c>
      <c r="J7" s="7"/>
      <c r="K7" s="7"/>
      <c r="L7" s="2">
        <f t="shared" si="0"/>
        <v>0</v>
      </c>
      <c r="M7" s="2">
        <f t="shared" si="0"/>
        <v>0</v>
      </c>
      <c r="N7" s="2">
        <f t="shared" si="0"/>
        <v>84.767166535122641</v>
      </c>
      <c r="O7" s="2">
        <f t="shared" si="0"/>
        <v>0</v>
      </c>
      <c r="P7" s="2">
        <f t="shared" si="0"/>
        <v>0</v>
      </c>
      <c r="Q7" s="2">
        <f t="shared" si="1"/>
        <v>84.767166535122641</v>
      </c>
    </row>
    <row r="8" spans="1:20" x14ac:dyDescent="0.25">
      <c r="A8" s="16">
        <v>4</v>
      </c>
      <c r="B8" s="1">
        <v>14</v>
      </c>
      <c r="C8" s="17" t="s">
        <v>49</v>
      </c>
      <c r="D8" s="1" t="s">
        <v>12</v>
      </c>
      <c r="E8" s="17" t="s">
        <v>13</v>
      </c>
      <c r="F8" s="1" t="s">
        <v>17</v>
      </c>
      <c r="G8" s="7"/>
      <c r="H8" s="9"/>
      <c r="I8" s="7">
        <v>1.7736111111111099</v>
      </c>
      <c r="J8" s="7"/>
      <c r="K8" s="7"/>
      <c r="L8" s="2">
        <f t="shared" ref="L8:L9" si="8">IF(G8=0,0,(G$4/G8)*100)</f>
        <v>0</v>
      </c>
      <c r="M8" s="2">
        <f t="shared" ref="M8:M9" si="9">IF(H8=0,0,(H$4/H8)*100)</f>
        <v>0</v>
      </c>
      <c r="N8" s="2">
        <f t="shared" ref="N8:N9" si="10">IF(I8=0,0,(I$4/I8)*100)</f>
        <v>84.103367267032354</v>
      </c>
      <c r="O8" s="2">
        <f t="shared" ref="O8:O9" si="11">IF(J8=0,0,(J$4/J8)*100)</f>
        <v>0</v>
      </c>
      <c r="P8" s="2">
        <f t="shared" ref="P8:P9" si="12">IF(K8=0,0,(K$4/K8)*100)</f>
        <v>0</v>
      </c>
      <c r="Q8" s="2">
        <f t="shared" ref="Q8:Q9" si="13">SUM(L8:P8)-MIN(L8:P8)</f>
        <v>84.103367267032354</v>
      </c>
      <c r="R8" s="8"/>
      <c r="S8" s="8"/>
      <c r="T8" s="8"/>
    </row>
    <row r="9" spans="1:20" x14ac:dyDescent="0.25">
      <c r="A9" s="16">
        <v>5</v>
      </c>
      <c r="B9" s="1">
        <v>21</v>
      </c>
      <c r="C9" s="17" t="s">
        <v>15</v>
      </c>
      <c r="D9" s="1" t="s">
        <v>12</v>
      </c>
      <c r="E9" s="17" t="s">
        <v>16</v>
      </c>
      <c r="F9" s="1" t="s">
        <v>17</v>
      </c>
      <c r="G9" s="7"/>
      <c r="H9" s="7"/>
      <c r="I9" s="7">
        <v>1.8062499999999999</v>
      </c>
      <c r="J9" s="7"/>
      <c r="K9" s="7"/>
      <c r="L9" s="2">
        <f t="shared" si="8"/>
        <v>0</v>
      </c>
      <c r="M9" s="2">
        <f t="shared" si="9"/>
        <v>0</v>
      </c>
      <c r="N9" s="2">
        <f t="shared" si="10"/>
        <v>82.583621683967891</v>
      </c>
      <c r="O9" s="2">
        <f t="shared" si="11"/>
        <v>0</v>
      </c>
      <c r="P9" s="2">
        <f t="shared" si="12"/>
        <v>0</v>
      </c>
      <c r="Q9" s="2">
        <f t="shared" si="13"/>
        <v>82.583621683967891</v>
      </c>
    </row>
    <row r="10" spans="1:20" x14ac:dyDescent="0.25">
      <c r="A10" s="16">
        <v>6</v>
      </c>
      <c r="B10" s="1">
        <v>8</v>
      </c>
      <c r="C10" s="15" t="s">
        <v>22</v>
      </c>
      <c r="D10" s="1" t="s">
        <v>12</v>
      </c>
      <c r="E10" s="15" t="s">
        <v>16</v>
      </c>
      <c r="F10" s="1" t="s">
        <v>17</v>
      </c>
      <c r="G10" s="7"/>
      <c r="H10" s="7"/>
      <c r="I10" s="7">
        <v>1.8104166666666699</v>
      </c>
      <c r="J10" s="7"/>
      <c r="K10" s="7"/>
      <c r="L10" s="2">
        <f t="shared" si="0"/>
        <v>0</v>
      </c>
      <c r="M10" s="2">
        <f t="shared" si="0"/>
        <v>0</v>
      </c>
      <c r="N10" s="2">
        <f t="shared" si="0"/>
        <v>82.393555811277366</v>
      </c>
      <c r="O10" s="2">
        <f t="shared" si="0"/>
        <v>0</v>
      </c>
      <c r="P10" s="2">
        <f t="shared" si="0"/>
        <v>0</v>
      </c>
      <c r="Q10" s="2">
        <f t="shared" si="1"/>
        <v>82.393555811277366</v>
      </c>
    </row>
    <row r="11" spans="1:20" x14ac:dyDescent="0.25">
      <c r="A11" s="16">
        <v>7</v>
      </c>
      <c r="B11" s="1">
        <v>29</v>
      </c>
      <c r="C11" s="15" t="s">
        <v>21</v>
      </c>
      <c r="D11" s="1" t="s">
        <v>12</v>
      </c>
      <c r="E11" s="15" t="s">
        <v>16</v>
      </c>
      <c r="F11" s="1" t="s">
        <v>17</v>
      </c>
      <c r="G11" s="7"/>
      <c r="H11" s="7"/>
      <c r="I11" s="7">
        <v>1.8284722222222201</v>
      </c>
      <c r="J11" s="7"/>
      <c r="K11" s="7"/>
      <c r="L11" s="2">
        <f t="shared" si="0"/>
        <v>0</v>
      </c>
      <c r="M11" s="2">
        <f t="shared" si="0"/>
        <v>0</v>
      </c>
      <c r="N11" s="2">
        <f t="shared" si="0"/>
        <v>81.579946828712778</v>
      </c>
      <c r="O11" s="2">
        <f t="shared" si="0"/>
        <v>0</v>
      </c>
      <c r="P11" s="2">
        <f t="shared" si="0"/>
        <v>0</v>
      </c>
      <c r="Q11" s="2">
        <f t="shared" si="1"/>
        <v>81.579946828712778</v>
      </c>
    </row>
    <row r="12" spans="1:20" ht="15" customHeight="1" x14ac:dyDescent="0.25">
      <c r="A12" s="16">
        <v>8</v>
      </c>
      <c r="B12" s="1">
        <v>26</v>
      </c>
      <c r="C12" s="17" t="s">
        <v>28</v>
      </c>
      <c r="D12" s="1" t="s">
        <v>12</v>
      </c>
      <c r="E12" s="17" t="s">
        <v>16</v>
      </c>
      <c r="F12" s="1" t="s">
        <v>29</v>
      </c>
      <c r="G12" s="9"/>
      <c r="H12" s="9"/>
      <c r="I12" s="9">
        <v>1.8729166666666699</v>
      </c>
      <c r="L12" s="2">
        <f t="shared" ref="L12" si="14">IF(G12=0,0,(G$4/G12)*100)</f>
        <v>0</v>
      </c>
      <c r="M12" s="2">
        <f t="shared" ref="M12" si="15">IF(H12=0,0,(H$4/H12)*100)</f>
        <v>0</v>
      </c>
      <c r="N12" s="2">
        <f t="shared" ref="N12" si="16">IF(I12=0,0,(I$4/I12)*100)</f>
        <v>79.644048943270334</v>
      </c>
      <c r="O12" s="2">
        <f t="shared" ref="O12" si="17">IF(J12=0,0,(J$4/J12)*100)</f>
        <v>0</v>
      </c>
      <c r="P12" s="2">
        <f t="shared" ref="P12" si="18">IF(K12=0,0,(K$4/K12)*100)</f>
        <v>0</v>
      </c>
      <c r="Q12" s="2">
        <f t="shared" ref="Q12" si="19">SUM(L12:P12)-MIN(L12:P12)</f>
        <v>79.644048943270334</v>
      </c>
    </row>
    <row r="13" spans="1:20" x14ac:dyDescent="0.25">
      <c r="A13" s="16">
        <v>9</v>
      </c>
      <c r="B13" s="1">
        <v>40</v>
      </c>
      <c r="C13" s="15" t="s">
        <v>24</v>
      </c>
      <c r="D13" s="1" t="s">
        <v>12</v>
      </c>
      <c r="E13" s="15" t="s">
        <v>25</v>
      </c>
      <c r="F13" s="1" t="s">
        <v>14</v>
      </c>
      <c r="G13" s="7"/>
      <c r="H13" s="9"/>
      <c r="I13" s="7">
        <v>1.8826388888888901</v>
      </c>
      <c r="J13" s="7"/>
      <c r="K13" s="7"/>
      <c r="L13" s="2">
        <f t="shared" si="0"/>
        <v>0</v>
      </c>
      <c r="M13" s="2">
        <f t="shared" si="0"/>
        <v>0</v>
      </c>
      <c r="N13" s="2">
        <f t="shared" si="0"/>
        <v>79.232755440796893</v>
      </c>
      <c r="O13" s="2">
        <f t="shared" si="0"/>
        <v>0</v>
      </c>
      <c r="P13" s="2">
        <f t="shared" si="0"/>
        <v>0</v>
      </c>
      <c r="Q13" s="2">
        <f t="shared" si="1"/>
        <v>79.232755440796893</v>
      </c>
    </row>
    <row r="14" spans="1:20" x14ac:dyDescent="0.25">
      <c r="A14" s="16" t="s">
        <v>213</v>
      </c>
      <c r="B14" s="1">
        <v>16</v>
      </c>
      <c r="C14" s="15" t="s">
        <v>26</v>
      </c>
      <c r="D14" s="1" t="s">
        <v>19</v>
      </c>
      <c r="E14" s="15" t="s">
        <v>16</v>
      </c>
      <c r="F14" s="1" t="s">
        <v>27</v>
      </c>
      <c r="G14" s="9"/>
      <c r="H14" s="9"/>
      <c r="I14" s="9">
        <v>1.9</v>
      </c>
      <c r="L14" s="2">
        <f t="shared" si="0"/>
        <v>0</v>
      </c>
      <c r="M14" s="2">
        <f t="shared" si="0"/>
        <v>0</v>
      </c>
      <c r="N14" s="2">
        <f t="shared" si="0"/>
        <v>78.508771929824732</v>
      </c>
      <c r="O14" s="2">
        <f t="shared" si="0"/>
        <v>0</v>
      </c>
      <c r="P14" s="2">
        <f t="shared" si="0"/>
        <v>0</v>
      </c>
      <c r="Q14" s="2">
        <f t="shared" si="1"/>
        <v>78.508771929824732</v>
      </c>
    </row>
    <row r="15" spans="1:20" x14ac:dyDescent="0.25">
      <c r="A15" s="16">
        <v>11</v>
      </c>
      <c r="B15" s="1">
        <v>88</v>
      </c>
      <c r="C15" s="17" t="s">
        <v>56</v>
      </c>
      <c r="D15" s="1" t="s">
        <v>12</v>
      </c>
      <c r="E15" s="17" t="s">
        <v>57</v>
      </c>
      <c r="F15" s="1" t="s">
        <v>17</v>
      </c>
      <c r="G15" s="10"/>
      <c r="H15" s="9"/>
      <c r="I15" s="9">
        <v>1.9111111111111101</v>
      </c>
      <c r="L15" s="2">
        <f t="shared" ref="L15:L24" si="20">IF(G15=0,0,(G$4/G15)*100)</f>
        <v>0</v>
      </c>
      <c r="M15" s="2">
        <f t="shared" ref="M15:M24" si="21">IF(H15=0,0,(H$4/H15)*100)</f>
        <v>0</v>
      </c>
      <c r="N15" s="2">
        <f t="shared" ref="N15:N24" si="22">IF(I15=0,0,(I$4/I15)*100)</f>
        <v>78.052325581395564</v>
      </c>
      <c r="O15" s="2">
        <f t="shared" ref="O15:O24" si="23">IF(J15=0,0,(J$4/J15)*100)</f>
        <v>0</v>
      </c>
      <c r="P15" s="2">
        <f t="shared" ref="P15:P24" si="24">IF(K15=0,0,(K$4/K15)*100)</f>
        <v>0</v>
      </c>
      <c r="Q15" s="2">
        <f t="shared" ref="Q15:Q16" si="25">SUM(L15:P15)-MIN(L15:P15)</f>
        <v>78.052325581395564</v>
      </c>
    </row>
    <row r="16" spans="1:20" x14ac:dyDescent="0.25">
      <c r="A16" s="16">
        <v>12</v>
      </c>
      <c r="B16" s="1">
        <v>110</v>
      </c>
      <c r="C16" s="17" t="s">
        <v>91</v>
      </c>
      <c r="D16" s="1" t="s">
        <v>12</v>
      </c>
      <c r="E16" s="17" t="s">
        <v>92</v>
      </c>
      <c r="F16" s="1" t="s">
        <v>44</v>
      </c>
      <c r="G16" s="10"/>
      <c r="H16" s="10"/>
      <c r="I16" s="9">
        <v>1.9180555555555601</v>
      </c>
      <c r="L16" s="2">
        <f t="shared" si="20"/>
        <v>0</v>
      </c>
      <c r="M16" s="2">
        <f t="shared" si="21"/>
        <v>0</v>
      </c>
      <c r="N16" s="2">
        <f t="shared" si="22"/>
        <v>77.769732078204186</v>
      </c>
      <c r="O16" s="2">
        <f t="shared" si="23"/>
        <v>0</v>
      </c>
      <c r="P16" s="2">
        <f t="shared" si="24"/>
        <v>0</v>
      </c>
      <c r="Q16" s="2">
        <f t="shared" si="25"/>
        <v>77.769732078204186</v>
      </c>
    </row>
    <row r="17" spans="1:17" x14ac:dyDescent="0.25">
      <c r="A17" s="16">
        <v>13</v>
      </c>
      <c r="B17" s="1">
        <v>111</v>
      </c>
      <c r="C17" s="17" t="s">
        <v>93</v>
      </c>
      <c r="D17" s="1" t="s">
        <v>12</v>
      </c>
      <c r="E17" s="17" t="s">
        <v>57</v>
      </c>
      <c r="F17" s="1" t="s">
        <v>17</v>
      </c>
      <c r="G17" s="10"/>
      <c r="H17" s="10"/>
      <c r="I17" s="9">
        <v>1.9215277777777799</v>
      </c>
      <c r="L17" s="2">
        <f t="shared" si="20"/>
        <v>0</v>
      </c>
      <c r="M17" s="2">
        <f t="shared" si="21"/>
        <v>0</v>
      </c>
      <c r="N17" s="2">
        <f t="shared" si="22"/>
        <v>77.629201301048155</v>
      </c>
      <c r="O17" s="2">
        <f t="shared" si="23"/>
        <v>0</v>
      </c>
      <c r="P17" s="2">
        <f t="shared" si="24"/>
        <v>0</v>
      </c>
      <c r="Q17" s="2">
        <f>SUM(L17:P17)-MIN(L17:P17)</f>
        <v>77.629201301048155</v>
      </c>
    </row>
    <row r="18" spans="1:17" x14ac:dyDescent="0.25">
      <c r="A18" s="16" t="s">
        <v>193</v>
      </c>
      <c r="B18" s="1">
        <v>41</v>
      </c>
      <c r="C18" s="17" t="s">
        <v>36</v>
      </c>
      <c r="D18" s="1" t="s">
        <v>19</v>
      </c>
      <c r="E18" s="17" t="s">
        <v>25</v>
      </c>
      <c r="F18" s="1" t="s">
        <v>27</v>
      </c>
      <c r="G18" s="9"/>
      <c r="H18" s="9"/>
      <c r="I18" s="9">
        <v>1.92777777777778</v>
      </c>
      <c r="L18" s="2">
        <f t="shared" si="20"/>
        <v>0</v>
      </c>
      <c r="M18" s="2">
        <f t="shared" si="21"/>
        <v>0</v>
      </c>
      <c r="N18" s="2">
        <f t="shared" si="22"/>
        <v>77.37752161383294</v>
      </c>
      <c r="O18" s="2">
        <f t="shared" si="23"/>
        <v>0</v>
      </c>
      <c r="P18" s="2">
        <f t="shared" si="24"/>
        <v>0</v>
      </c>
      <c r="Q18" s="2">
        <f>SUM(L18:P18)-MIN(L18:P18)</f>
        <v>77.37752161383294</v>
      </c>
    </row>
    <row r="19" spans="1:17" x14ac:dyDescent="0.25">
      <c r="A19" s="16">
        <v>15</v>
      </c>
      <c r="B19" s="1">
        <v>7</v>
      </c>
      <c r="C19" s="15" t="s">
        <v>31</v>
      </c>
      <c r="D19" s="1" t="s">
        <v>12</v>
      </c>
      <c r="E19" s="15" t="s">
        <v>16</v>
      </c>
      <c r="F19" s="1" t="s">
        <v>32</v>
      </c>
      <c r="G19" s="9"/>
      <c r="H19" s="9"/>
      <c r="I19" s="9">
        <v>1.94027777777778</v>
      </c>
      <c r="L19" s="2">
        <f t="shared" si="0"/>
        <v>0</v>
      </c>
      <c r="M19" s="2">
        <f t="shared" si="0"/>
        <v>0</v>
      </c>
      <c r="N19" s="2">
        <f t="shared" si="0"/>
        <v>76.879026485325781</v>
      </c>
      <c r="O19" s="2">
        <f t="shared" si="0"/>
        <v>0</v>
      </c>
      <c r="P19" s="2">
        <f t="shared" si="0"/>
        <v>0</v>
      </c>
      <c r="Q19" s="2">
        <f>SUM(L19:P19)-MIN(L19:P19)</f>
        <v>76.879026485325781</v>
      </c>
    </row>
    <row r="20" spans="1:17" x14ac:dyDescent="0.25">
      <c r="A20" s="16">
        <v>16</v>
      </c>
      <c r="B20" s="1" t="s">
        <v>211</v>
      </c>
      <c r="C20" s="15" t="s">
        <v>212</v>
      </c>
      <c r="D20" s="1" t="s">
        <v>12</v>
      </c>
      <c r="E20" s="15"/>
      <c r="G20" s="9"/>
      <c r="H20" s="9"/>
      <c r="I20" s="9">
        <v>1.9430555555555555</v>
      </c>
      <c r="L20" s="2">
        <f t="shared" si="20"/>
        <v>0</v>
      </c>
      <c r="M20" s="2">
        <f t="shared" si="21"/>
        <v>0</v>
      </c>
      <c r="N20" s="2">
        <f t="shared" si="22"/>
        <v>76.769120800572011</v>
      </c>
      <c r="O20" s="2">
        <f t="shared" si="23"/>
        <v>0</v>
      </c>
      <c r="P20" s="2">
        <f t="shared" si="24"/>
        <v>0</v>
      </c>
      <c r="Q20" s="2">
        <f>SUM(L20:P20)-MIN(L20:P20)</f>
        <v>76.769120800572011</v>
      </c>
    </row>
    <row r="21" spans="1:17" x14ac:dyDescent="0.25">
      <c r="A21" s="16">
        <v>17</v>
      </c>
      <c r="B21" s="1">
        <v>108</v>
      </c>
      <c r="C21" s="17" t="s">
        <v>94</v>
      </c>
      <c r="D21" s="1" t="s">
        <v>12</v>
      </c>
      <c r="E21" s="1" t="s">
        <v>13</v>
      </c>
      <c r="F21" s="1" t="s">
        <v>17</v>
      </c>
      <c r="G21" s="10"/>
      <c r="H21" s="10"/>
      <c r="I21" s="9">
        <v>1.9493055555555601</v>
      </c>
      <c r="L21" s="2">
        <f t="shared" si="20"/>
        <v>0</v>
      </c>
      <c r="M21" s="2">
        <f t="shared" si="21"/>
        <v>0</v>
      </c>
      <c r="N21" s="2">
        <f t="shared" si="22"/>
        <v>76.522978268614168</v>
      </c>
      <c r="O21" s="2">
        <f t="shared" si="23"/>
        <v>0</v>
      </c>
      <c r="P21" s="2">
        <f t="shared" si="24"/>
        <v>0</v>
      </c>
      <c r="Q21" s="2">
        <f t="shared" ref="Q21:Q24" si="26">SUM(L21:P21)-MIN(L21:P21)</f>
        <v>76.522978268614168</v>
      </c>
    </row>
    <row r="22" spans="1:17" x14ac:dyDescent="0.25">
      <c r="A22" s="16">
        <v>18</v>
      </c>
      <c r="B22" s="1">
        <v>97</v>
      </c>
      <c r="C22" s="17" t="s">
        <v>95</v>
      </c>
      <c r="D22" s="1" t="s">
        <v>12</v>
      </c>
      <c r="E22" s="1" t="s">
        <v>16</v>
      </c>
      <c r="F22" s="1" t="s">
        <v>17</v>
      </c>
      <c r="G22" s="10"/>
      <c r="H22" s="10"/>
      <c r="I22" s="9">
        <v>1.9541666666666699</v>
      </c>
      <c r="L22" s="2">
        <f t="shared" si="20"/>
        <v>0</v>
      </c>
      <c r="M22" s="2">
        <f t="shared" si="21"/>
        <v>0</v>
      </c>
      <c r="N22" s="2">
        <f t="shared" si="22"/>
        <v>76.332622601279368</v>
      </c>
      <c r="O22" s="2">
        <f t="shared" si="23"/>
        <v>0</v>
      </c>
      <c r="P22" s="2">
        <f t="shared" si="24"/>
        <v>0</v>
      </c>
      <c r="Q22" s="2">
        <f t="shared" si="26"/>
        <v>76.332622601279368</v>
      </c>
    </row>
    <row r="23" spans="1:17" x14ac:dyDescent="0.25">
      <c r="A23" s="16">
        <v>19</v>
      </c>
      <c r="B23" s="1">
        <v>56</v>
      </c>
      <c r="C23" s="17" t="s">
        <v>59</v>
      </c>
      <c r="D23" s="1" t="s">
        <v>12</v>
      </c>
      <c r="E23" s="17" t="s">
        <v>60</v>
      </c>
      <c r="F23" s="1" t="s">
        <v>32</v>
      </c>
      <c r="G23" s="10"/>
      <c r="H23" s="9"/>
      <c r="I23" s="9">
        <v>1.97986111111111</v>
      </c>
      <c r="L23" s="2">
        <f t="shared" si="20"/>
        <v>0</v>
      </c>
      <c r="M23" s="2">
        <f t="shared" si="21"/>
        <v>0</v>
      </c>
      <c r="N23" s="2">
        <f t="shared" si="22"/>
        <v>75.341985268327122</v>
      </c>
      <c r="O23" s="2">
        <f t="shared" si="23"/>
        <v>0</v>
      </c>
      <c r="P23" s="2">
        <f t="shared" si="24"/>
        <v>0</v>
      </c>
      <c r="Q23" s="2">
        <f t="shared" si="26"/>
        <v>75.341985268327122</v>
      </c>
    </row>
    <row r="24" spans="1:17" x14ac:dyDescent="0.25">
      <c r="A24" s="16" t="s">
        <v>214</v>
      </c>
      <c r="B24" s="1">
        <v>39</v>
      </c>
      <c r="C24" s="17" t="s">
        <v>39</v>
      </c>
      <c r="D24" s="1" t="s">
        <v>19</v>
      </c>
      <c r="E24" s="17" t="s">
        <v>16</v>
      </c>
      <c r="F24" s="1" t="s">
        <v>40</v>
      </c>
      <c r="G24" s="9"/>
      <c r="H24" s="9"/>
      <c r="I24" s="9">
        <v>1.9833333333333301</v>
      </c>
      <c r="L24" s="2">
        <f t="shared" si="20"/>
        <v>0</v>
      </c>
      <c r="M24" s="2">
        <f t="shared" si="21"/>
        <v>0</v>
      </c>
      <c r="N24" s="2">
        <f t="shared" si="22"/>
        <v>75.21008403361374</v>
      </c>
      <c r="O24" s="2">
        <f t="shared" si="23"/>
        <v>0</v>
      </c>
      <c r="P24" s="2">
        <f t="shared" si="24"/>
        <v>0</v>
      </c>
      <c r="Q24" s="2">
        <f t="shared" si="26"/>
        <v>75.21008403361374</v>
      </c>
    </row>
    <row r="25" spans="1:17" x14ac:dyDescent="0.25">
      <c r="A25" s="16">
        <v>21</v>
      </c>
      <c r="B25" s="1">
        <v>17</v>
      </c>
      <c r="C25" s="17" t="s">
        <v>45</v>
      </c>
      <c r="D25" s="1" t="s">
        <v>12</v>
      </c>
      <c r="E25" s="17" t="s">
        <v>46</v>
      </c>
      <c r="F25" s="1" t="s">
        <v>17</v>
      </c>
      <c r="G25" s="9"/>
      <c r="H25" s="9"/>
      <c r="I25" s="9">
        <v>2.0208333333333299</v>
      </c>
      <c r="L25" s="2">
        <f t="shared" ref="L25" si="27">IF(G25=0,0,(G$4/G25)*100)</f>
        <v>0</v>
      </c>
      <c r="M25" s="2">
        <f t="shared" ref="M25" si="28">IF(H25=0,0,(H$4/H25)*100)</f>
        <v>0</v>
      </c>
      <c r="N25" s="2">
        <f t="shared" ref="N25" si="29">IF(I25=0,0,(I$4/I25)*100)</f>
        <v>73.814432989691014</v>
      </c>
      <c r="O25" s="2">
        <f t="shared" ref="O25" si="30">IF(J25=0,0,(J$4/J25)*100)</f>
        <v>0</v>
      </c>
      <c r="P25" s="2">
        <f t="shared" ref="P25" si="31">IF(K25=0,0,(K$4/K25)*100)</f>
        <v>0</v>
      </c>
      <c r="Q25" s="2">
        <f t="shared" ref="Q25" si="32">SUM(L25:P25)-MIN(L25:P25)</f>
        <v>73.814432989691014</v>
      </c>
    </row>
    <row r="26" spans="1:17" x14ac:dyDescent="0.25">
      <c r="A26" s="16">
        <v>22</v>
      </c>
      <c r="B26" s="1">
        <v>1</v>
      </c>
      <c r="C26" s="15" t="s">
        <v>37</v>
      </c>
      <c r="D26" s="1" t="s">
        <v>12</v>
      </c>
      <c r="E26" s="15" t="s">
        <v>16</v>
      </c>
      <c r="F26" s="1" t="s">
        <v>32</v>
      </c>
      <c r="G26" s="9"/>
      <c r="H26" s="9"/>
      <c r="I26" s="9">
        <v>2.03263888888889</v>
      </c>
      <c r="L26" s="2">
        <f t="shared" si="0"/>
        <v>0</v>
      </c>
      <c r="M26" s="2">
        <f t="shared" si="0"/>
        <v>0</v>
      </c>
      <c r="N26" s="2">
        <f t="shared" si="0"/>
        <v>73.385719166382088</v>
      </c>
      <c r="O26" s="2">
        <f t="shared" si="0"/>
        <v>0</v>
      </c>
      <c r="P26" s="2">
        <f t="shared" si="0"/>
        <v>0</v>
      </c>
      <c r="Q26" s="2">
        <f t="shared" si="1"/>
        <v>73.385719166382088</v>
      </c>
    </row>
    <row r="27" spans="1:17" x14ac:dyDescent="0.25">
      <c r="A27" s="16">
        <v>23</v>
      </c>
      <c r="B27" s="1">
        <v>35</v>
      </c>
      <c r="C27" s="17" t="s">
        <v>30</v>
      </c>
      <c r="D27" s="1" t="s">
        <v>12</v>
      </c>
      <c r="E27" s="17" t="s">
        <v>16</v>
      </c>
      <c r="F27" s="1" t="s">
        <v>17</v>
      </c>
      <c r="G27" s="9"/>
      <c r="H27" s="9"/>
      <c r="I27" s="9">
        <v>2.0493055555555602</v>
      </c>
      <c r="L27" s="2">
        <f t="shared" ref="L27:L34" si="33">IF(G27=0,0,(G$4/G27)*100)</f>
        <v>0</v>
      </c>
      <c r="M27" s="2">
        <f t="shared" ref="M27:M34" si="34">IF(H27=0,0,(H$4/H27)*100)</f>
        <v>0</v>
      </c>
      <c r="N27" s="2">
        <f t="shared" ref="N27:N34" si="35">IF(I27=0,0,(I$4/I27)*100)</f>
        <v>72.788885123686882</v>
      </c>
      <c r="O27" s="2">
        <f t="shared" ref="O27:O34" si="36">IF(J27=0,0,(J$4/J27)*100)</f>
        <v>0</v>
      </c>
      <c r="P27" s="2">
        <f t="shared" ref="P27:P34" si="37">IF(K27=0,0,(K$4/K27)*100)</f>
        <v>0</v>
      </c>
      <c r="Q27" s="2">
        <f t="shared" ref="Q27:Q34" si="38">SUM(L27:P27)-MIN(L27:P27)</f>
        <v>72.788885123686882</v>
      </c>
    </row>
    <row r="28" spans="1:17" x14ac:dyDescent="0.25">
      <c r="A28" s="16" t="s">
        <v>185</v>
      </c>
      <c r="B28" s="1">
        <v>38</v>
      </c>
      <c r="C28" s="17" t="s">
        <v>55</v>
      </c>
      <c r="D28" s="1" t="s">
        <v>19</v>
      </c>
      <c r="E28" s="17" t="s">
        <v>16</v>
      </c>
      <c r="F28" s="1" t="s">
        <v>27</v>
      </c>
      <c r="G28" s="9"/>
      <c r="H28" s="9"/>
      <c r="I28" s="9">
        <v>2.06111111111111</v>
      </c>
      <c r="L28" s="2">
        <f t="shared" si="33"/>
        <v>0</v>
      </c>
      <c r="M28" s="2">
        <f t="shared" si="34"/>
        <v>0</v>
      </c>
      <c r="N28" s="2">
        <f t="shared" si="35"/>
        <v>72.371967654986719</v>
      </c>
      <c r="O28" s="2">
        <f t="shared" si="36"/>
        <v>0</v>
      </c>
      <c r="P28" s="2">
        <f t="shared" si="37"/>
        <v>0</v>
      </c>
      <c r="Q28" s="2">
        <f t="shared" si="38"/>
        <v>72.371967654986719</v>
      </c>
    </row>
    <row r="29" spans="1:17" x14ac:dyDescent="0.25">
      <c r="A29" s="16">
        <v>25</v>
      </c>
      <c r="B29" s="1">
        <v>112</v>
      </c>
      <c r="C29" s="17" t="s">
        <v>96</v>
      </c>
      <c r="D29" s="1" t="s">
        <v>12</v>
      </c>
      <c r="E29" s="17" t="s">
        <v>97</v>
      </c>
      <c r="F29" s="1" t="s">
        <v>32</v>
      </c>
      <c r="G29" s="10"/>
      <c r="H29" s="10"/>
      <c r="I29" s="9">
        <v>2.1152777777777798</v>
      </c>
      <c r="L29" s="2">
        <f t="shared" si="33"/>
        <v>0</v>
      </c>
      <c r="M29" s="2">
        <f t="shared" si="34"/>
        <v>0</v>
      </c>
      <c r="N29" s="2">
        <f t="shared" si="35"/>
        <v>70.518713066316579</v>
      </c>
      <c r="O29" s="2">
        <f t="shared" si="36"/>
        <v>0</v>
      </c>
      <c r="P29" s="2">
        <f t="shared" si="37"/>
        <v>0</v>
      </c>
      <c r="Q29" s="2">
        <f t="shared" si="38"/>
        <v>70.518713066316579</v>
      </c>
    </row>
    <row r="30" spans="1:17" x14ac:dyDescent="0.25">
      <c r="A30" s="16">
        <v>26</v>
      </c>
      <c r="B30" s="1">
        <v>96</v>
      </c>
      <c r="C30" s="17" t="s">
        <v>98</v>
      </c>
      <c r="D30" s="1" t="s">
        <v>12</v>
      </c>
      <c r="E30" s="17" t="s">
        <v>97</v>
      </c>
      <c r="F30" s="1" t="s">
        <v>32</v>
      </c>
      <c r="G30" s="10"/>
      <c r="H30" s="10"/>
      <c r="I30" s="9">
        <v>2.19305555555556</v>
      </c>
      <c r="L30" s="2">
        <f t="shared" si="33"/>
        <v>0</v>
      </c>
      <c r="M30" s="2">
        <f t="shared" si="34"/>
        <v>0</v>
      </c>
      <c r="N30" s="2">
        <f t="shared" si="35"/>
        <v>68.017732742241947</v>
      </c>
      <c r="O30" s="2">
        <f t="shared" si="36"/>
        <v>0</v>
      </c>
      <c r="P30" s="2">
        <f t="shared" si="37"/>
        <v>0</v>
      </c>
      <c r="Q30" s="2">
        <f t="shared" si="38"/>
        <v>68.017732742241947</v>
      </c>
    </row>
    <row r="31" spans="1:17" x14ac:dyDescent="0.25">
      <c r="A31" s="16">
        <v>27</v>
      </c>
      <c r="B31" s="1">
        <v>61</v>
      </c>
      <c r="C31" s="17" t="s">
        <v>50</v>
      </c>
      <c r="D31" s="1" t="s">
        <v>12</v>
      </c>
      <c r="E31" s="17" t="s">
        <v>51</v>
      </c>
      <c r="F31" s="1" t="s">
        <v>14</v>
      </c>
      <c r="G31" s="10"/>
      <c r="H31" s="9"/>
      <c r="I31" s="9">
        <v>2.2000000000000002</v>
      </c>
      <c r="L31" s="2">
        <f t="shared" si="33"/>
        <v>0</v>
      </c>
      <c r="M31" s="2">
        <f t="shared" si="34"/>
        <v>0</v>
      </c>
      <c r="N31" s="2">
        <f t="shared" si="35"/>
        <v>67.803030303030454</v>
      </c>
      <c r="O31" s="2">
        <f t="shared" si="36"/>
        <v>0</v>
      </c>
      <c r="P31" s="2">
        <f t="shared" si="37"/>
        <v>0</v>
      </c>
      <c r="Q31" s="2">
        <f t="shared" si="38"/>
        <v>67.803030303030454</v>
      </c>
    </row>
    <row r="32" spans="1:17" x14ac:dyDescent="0.25">
      <c r="A32" s="16">
        <v>28</v>
      </c>
      <c r="B32" s="1">
        <v>106</v>
      </c>
      <c r="C32" s="17" t="s">
        <v>99</v>
      </c>
      <c r="D32" s="1" t="s">
        <v>12</v>
      </c>
      <c r="E32" s="17" t="s">
        <v>100</v>
      </c>
      <c r="F32" s="1" t="s">
        <v>17</v>
      </c>
      <c r="G32" s="10"/>
      <c r="H32" s="10"/>
      <c r="I32" s="9">
        <v>2.2048611111111098</v>
      </c>
      <c r="L32" s="2">
        <f t="shared" si="33"/>
        <v>0</v>
      </c>
      <c r="M32" s="2">
        <f t="shared" si="34"/>
        <v>0</v>
      </c>
      <c r="N32" s="2">
        <f t="shared" si="35"/>
        <v>67.653543307086807</v>
      </c>
      <c r="O32" s="2">
        <f t="shared" si="36"/>
        <v>0</v>
      </c>
      <c r="P32" s="2">
        <f t="shared" si="37"/>
        <v>0</v>
      </c>
      <c r="Q32" s="2">
        <f t="shared" si="38"/>
        <v>67.653543307086807</v>
      </c>
    </row>
    <row r="33" spans="1:17" x14ac:dyDescent="0.25">
      <c r="A33" s="16">
        <v>29</v>
      </c>
      <c r="B33" s="1">
        <v>81</v>
      </c>
      <c r="C33" s="17" t="s">
        <v>78</v>
      </c>
      <c r="D33" s="1" t="s">
        <v>12</v>
      </c>
      <c r="E33" s="17" t="s">
        <v>60</v>
      </c>
      <c r="F33" s="1" t="s">
        <v>17</v>
      </c>
      <c r="G33" s="10"/>
      <c r="H33" s="12"/>
      <c r="I33" s="9">
        <v>2.2055555555555602</v>
      </c>
      <c r="L33" s="2">
        <f t="shared" si="33"/>
        <v>0</v>
      </c>
      <c r="M33" s="2">
        <f t="shared" si="34"/>
        <v>0</v>
      </c>
      <c r="N33" s="2">
        <f t="shared" si="35"/>
        <v>67.632241813602022</v>
      </c>
      <c r="O33" s="2">
        <f t="shared" si="36"/>
        <v>0</v>
      </c>
      <c r="P33" s="2">
        <f t="shared" si="37"/>
        <v>0</v>
      </c>
      <c r="Q33" s="2">
        <f t="shared" si="38"/>
        <v>67.632241813602022</v>
      </c>
    </row>
    <row r="34" spans="1:17" x14ac:dyDescent="0.25">
      <c r="A34" s="16">
        <v>30</v>
      </c>
      <c r="B34" s="1">
        <v>102</v>
      </c>
      <c r="C34" s="17" t="s">
        <v>101</v>
      </c>
      <c r="D34" s="1" t="s">
        <v>12</v>
      </c>
      <c r="E34" s="17" t="s">
        <v>102</v>
      </c>
      <c r="F34" s="1" t="s">
        <v>17</v>
      </c>
      <c r="G34" s="10"/>
      <c r="H34" s="10"/>
      <c r="I34" s="9">
        <v>2.2062499999999998</v>
      </c>
      <c r="L34" s="2">
        <f t="shared" si="33"/>
        <v>0</v>
      </c>
      <c r="M34" s="2">
        <f t="shared" si="34"/>
        <v>0</v>
      </c>
      <c r="N34" s="2">
        <f t="shared" si="35"/>
        <v>67.610953729934053</v>
      </c>
      <c r="O34" s="2">
        <f t="shared" si="36"/>
        <v>0</v>
      </c>
      <c r="P34" s="2">
        <f t="shared" si="37"/>
        <v>0</v>
      </c>
      <c r="Q34" s="2">
        <f t="shared" si="38"/>
        <v>67.610953729934053</v>
      </c>
    </row>
    <row r="35" spans="1:17" x14ac:dyDescent="0.25">
      <c r="A35" s="16">
        <v>31</v>
      </c>
      <c r="B35" s="1">
        <v>15</v>
      </c>
      <c r="C35" s="15" t="s">
        <v>43</v>
      </c>
      <c r="D35" s="1" t="s">
        <v>12</v>
      </c>
      <c r="E35" s="15" t="s">
        <v>16</v>
      </c>
      <c r="F35" s="1" t="s">
        <v>44</v>
      </c>
      <c r="G35" s="9"/>
      <c r="H35" s="9"/>
      <c r="I35" s="9">
        <v>2.2666666666666702</v>
      </c>
      <c r="L35" s="2">
        <f t="shared" si="0"/>
        <v>0</v>
      </c>
      <c r="M35" s="2">
        <f t="shared" si="0"/>
        <v>0</v>
      </c>
      <c r="N35" s="2">
        <f t="shared" si="0"/>
        <v>65.808823529411811</v>
      </c>
      <c r="O35" s="2">
        <f t="shared" si="0"/>
        <v>0</v>
      </c>
      <c r="P35" s="2">
        <f t="shared" si="0"/>
        <v>0</v>
      </c>
      <c r="Q35" s="2">
        <f t="shared" si="1"/>
        <v>65.808823529411811</v>
      </c>
    </row>
    <row r="36" spans="1:17" x14ac:dyDescent="0.25">
      <c r="A36" s="16">
        <v>32</v>
      </c>
      <c r="B36" s="1">
        <v>46</v>
      </c>
      <c r="C36" s="17" t="s">
        <v>73</v>
      </c>
      <c r="D36" s="1" t="s">
        <v>12</v>
      </c>
      <c r="E36" s="17" t="s">
        <v>16</v>
      </c>
      <c r="F36" s="1" t="s">
        <v>32</v>
      </c>
      <c r="G36" s="10"/>
      <c r="H36" s="9"/>
      <c r="I36" s="9">
        <v>2.3145833333333301</v>
      </c>
      <c r="L36" s="2">
        <f t="shared" ref="L36:L42" si="39">IF(G36=0,0,(G$4/G36)*100)</f>
        <v>0</v>
      </c>
      <c r="M36" s="2">
        <f t="shared" ref="M36:M42" si="40">IF(H36=0,0,(H$4/H36)*100)</f>
        <v>0</v>
      </c>
      <c r="N36" s="2">
        <f t="shared" ref="N36:N42" si="41">IF(I36=0,0,(I$4/I36)*100)</f>
        <v>64.446444644464691</v>
      </c>
      <c r="O36" s="2">
        <f t="shared" ref="O36:O42" si="42">IF(J36=0,0,(J$4/J36)*100)</f>
        <v>0</v>
      </c>
      <c r="P36" s="2">
        <f t="shared" ref="P36:P42" si="43">IF(K36=0,0,(K$4/K36)*100)</f>
        <v>0</v>
      </c>
      <c r="Q36" s="2">
        <f t="shared" ref="Q36:Q42" si="44">SUM(L36:P36)-MIN(L36:P36)</f>
        <v>64.446444644464691</v>
      </c>
    </row>
    <row r="37" spans="1:17" x14ac:dyDescent="0.25">
      <c r="A37" s="16">
        <v>33</v>
      </c>
      <c r="B37" s="1">
        <v>33</v>
      </c>
      <c r="C37" s="17" t="s">
        <v>103</v>
      </c>
      <c r="D37" s="1" t="s">
        <v>12</v>
      </c>
      <c r="E37" s="1" t="s">
        <v>13</v>
      </c>
      <c r="F37" s="1" t="s">
        <v>14</v>
      </c>
      <c r="G37" s="10"/>
      <c r="H37" s="10"/>
      <c r="I37" s="9">
        <v>2.3208333333333302</v>
      </c>
      <c r="L37" s="2">
        <f t="shared" si="39"/>
        <v>0</v>
      </c>
      <c r="M37" s="2">
        <f t="shared" si="40"/>
        <v>0</v>
      </c>
      <c r="N37" s="2">
        <f t="shared" si="41"/>
        <v>64.272890484739904</v>
      </c>
      <c r="O37" s="2">
        <f t="shared" si="42"/>
        <v>0</v>
      </c>
      <c r="P37" s="2">
        <f t="shared" si="43"/>
        <v>0</v>
      </c>
      <c r="Q37" s="2">
        <f t="shared" si="44"/>
        <v>64.272890484739904</v>
      </c>
    </row>
    <row r="38" spans="1:17" x14ac:dyDescent="0.25">
      <c r="A38" s="16" t="s">
        <v>215</v>
      </c>
      <c r="B38" s="1">
        <v>107</v>
      </c>
      <c r="C38" s="17" t="s">
        <v>104</v>
      </c>
      <c r="D38" s="1" t="s">
        <v>19</v>
      </c>
      <c r="E38" s="17" t="s">
        <v>13</v>
      </c>
      <c r="F38" s="1" t="s">
        <v>27</v>
      </c>
      <c r="G38" s="10"/>
      <c r="H38" s="10"/>
      <c r="I38" s="9">
        <v>2.3208333333333302</v>
      </c>
      <c r="L38" s="2">
        <f t="shared" si="39"/>
        <v>0</v>
      </c>
      <c r="M38" s="2">
        <f t="shared" si="40"/>
        <v>0</v>
      </c>
      <c r="N38" s="2">
        <f t="shared" si="41"/>
        <v>64.272890484739904</v>
      </c>
      <c r="O38" s="2">
        <f t="shared" si="42"/>
        <v>0</v>
      </c>
      <c r="P38" s="2">
        <f t="shared" si="43"/>
        <v>0</v>
      </c>
      <c r="Q38" s="2">
        <f t="shared" si="44"/>
        <v>64.272890484739904</v>
      </c>
    </row>
    <row r="39" spans="1:17" x14ac:dyDescent="0.25">
      <c r="A39" s="16" t="s">
        <v>216</v>
      </c>
      <c r="B39" s="1">
        <v>98</v>
      </c>
      <c r="C39" s="17" t="s">
        <v>105</v>
      </c>
      <c r="D39" s="1" t="s">
        <v>19</v>
      </c>
      <c r="E39" s="1" t="s">
        <v>16</v>
      </c>
      <c r="F39" s="1" t="s">
        <v>27</v>
      </c>
      <c r="G39" s="10"/>
      <c r="H39" s="10"/>
      <c r="I39" s="9">
        <v>2.3305555555555602</v>
      </c>
      <c r="L39" s="2">
        <f t="shared" si="39"/>
        <v>0</v>
      </c>
      <c r="M39" s="2">
        <f t="shared" si="40"/>
        <v>0</v>
      </c>
      <c r="N39" s="2">
        <f t="shared" si="41"/>
        <v>64.004767580452935</v>
      </c>
      <c r="O39" s="2">
        <f t="shared" si="42"/>
        <v>0</v>
      </c>
      <c r="P39" s="2">
        <f t="shared" si="43"/>
        <v>0</v>
      </c>
      <c r="Q39" s="2">
        <f t="shared" si="44"/>
        <v>64.004767580452935</v>
      </c>
    </row>
    <row r="40" spans="1:17" x14ac:dyDescent="0.25">
      <c r="A40" s="16">
        <v>36</v>
      </c>
      <c r="B40" s="1">
        <v>87</v>
      </c>
      <c r="C40" s="17" t="s">
        <v>74</v>
      </c>
      <c r="D40" s="1" t="s">
        <v>12</v>
      </c>
      <c r="E40" s="17" t="s">
        <v>25</v>
      </c>
      <c r="F40" s="1" t="s">
        <v>32</v>
      </c>
      <c r="G40" s="10"/>
      <c r="H40" s="9"/>
      <c r="I40" s="9">
        <v>2.3888888888888902</v>
      </c>
      <c r="L40" s="2">
        <f t="shared" si="39"/>
        <v>0</v>
      </c>
      <c r="M40" s="2">
        <f t="shared" si="40"/>
        <v>0</v>
      </c>
      <c r="N40" s="2">
        <f t="shared" si="41"/>
        <v>62.441860465116385</v>
      </c>
      <c r="O40" s="2">
        <f t="shared" si="42"/>
        <v>0</v>
      </c>
      <c r="P40" s="2">
        <f t="shared" si="43"/>
        <v>0</v>
      </c>
      <c r="Q40" s="2">
        <f t="shared" si="44"/>
        <v>62.441860465116385</v>
      </c>
    </row>
    <row r="41" spans="1:17" x14ac:dyDescent="0.25">
      <c r="A41" s="16">
        <v>37</v>
      </c>
      <c r="B41" s="1">
        <v>99</v>
      </c>
      <c r="C41" s="17" t="s">
        <v>106</v>
      </c>
      <c r="D41" s="1" t="s">
        <v>12</v>
      </c>
      <c r="E41" s="17" t="s">
        <v>107</v>
      </c>
      <c r="F41" s="1" t="s">
        <v>17</v>
      </c>
      <c r="G41" s="10"/>
      <c r="H41" s="10"/>
      <c r="I41" s="9">
        <v>2.40486111111111</v>
      </c>
      <c r="L41" s="2">
        <f t="shared" si="39"/>
        <v>0</v>
      </c>
      <c r="M41" s="2">
        <f t="shared" si="40"/>
        <v>0</v>
      </c>
      <c r="N41" s="2">
        <f t="shared" si="41"/>
        <v>62.027144094715737</v>
      </c>
      <c r="O41" s="2">
        <f t="shared" si="42"/>
        <v>0</v>
      </c>
      <c r="P41" s="2">
        <f t="shared" si="43"/>
        <v>0</v>
      </c>
      <c r="Q41" s="2">
        <f t="shared" si="44"/>
        <v>62.027144094715737</v>
      </c>
    </row>
    <row r="42" spans="1:17" x14ac:dyDescent="0.25">
      <c r="A42" s="16" t="s">
        <v>217</v>
      </c>
      <c r="B42" s="1">
        <v>75</v>
      </c>
      <c r="C42" s="17" t="s">
        <v>77</v>
      </c>
      <c r="D42" s="1" t="s">
        <v>19</v>
      </c>
      <c r="E42" s="17" t="s">
        <v>60</v>
      </c>
      <c r="F42" s="1" t="s">
        <v>40</v>
      </c>
      <c r="G42" s="10"/>
      <c r="H42" s="9"/>
      <c r="I42" s="9">
        <v>2.4222222222222198</v>
      </c>
      <c r="L42" s="2">
        <f t="shared" si="39"/>
        <v>0</v>
      </c>
      <c r="M42" s="2">
        <f t="shared" si="40"/>
        <v>0</v>
      </c>
      <c r="N42" s="2">
        <f t="shared" si="41"/>
        <v>61.582568807339641</v>
      </c>
      <c r="O42" s="2">
        <f t="shared" si="42"/>
        <v>0</v>
      </c>
      <c r="P42" s="2">
        <f t="shared" si="43"/>
        <v>0</v>
      </c>
      <c r="Q42" s="2">
        <f t="shared" si="44"/>
        <v>61.582568807339641</v>
      </c>
    </row>
    <row r="43" spans="1:17" x14ac:dyDescent="0.25">
      <c r="A43" s="16">
        <v>39</v>
      </c>
      <c r="B43" s="1">
        <v>19</v>
      </c>
      <c r="C43" s="15" t="s">
        <v>47</v>
      </c>
      <c r="D43" s="1" t="s">
        <v>12</v>
      </c>
      <c r="E43" s="15" t="s">
        <v>16</v>
      </c>
      <c r="F43" s="1" t="s">
        <v>44</v>
      </c>
      <c r="G43" s="9"/>
      <c r="H43" s="9"/>
      <c r="I43" s="9">
        <v>2.4236111111111098</v>
      </c>
      <c r="L43" s="2">
        <f t="shared" si="0"/>
        <v>0</v>
      </c>
      <c r="M43" s="2">
        <f t="shared" si="0"/>
        <v>0</v>
      </c>
      <c r="N43" s="2">
        <f t="shared" si="0"/>
        <v>61.547277936962921</v>
      </c>
      <c r="O43" s="2">
        <f t="shared" si="0"/>
        <v>0</v>
      </c>
      <c r="P43" s="2">
        <f t="shared" si="0"/>
        <v>0</v>
      </c>
      <c r="Q43" s="2">
        <f t="shared" si="1"/>
        <v>61.547277936962921</v>
      </c>
    </row>
    <row r="44" spans="1:17" x14ac:dyDescent="0.25">
      <c r="A44" s="16">
        <v>40</v>
      </c>
      <c r="B44" s="1">
        <v>101</v>
      </c>
      <c r="C44" s="17" t="s">
        <v>108</v>
      </c>
      <c r="D44" s="1" t="s">
        <v>12</v>
      </c>
      <c r="E44" s="17" t="s">
        <v>107</v>
      </c>
      <c r="F44" s="1" t="s">
        <v>29</v>
      </c>
      <c r="G44" s="10"/>
      <c r="H44" s="10"/>
      <c r="I44" s="9">
        <v>2.5625</v>
      </c>
      <c r="L44" s="2">
        <f t="shared" si="0"/>
        <v>0</v>
      </c>
      <c r="M44" s="2">
        <f t="shared" si="0"/>
        <v>0</v>
      </c>
      <c r="N44" s="2">
        <f t="shared" si="0"/>
        <v>58.211382113821266</v>
      </c>
      <c r="O44" s="2">
        <f t="shared" si="0"/>
        <v>0</v>
      </c>
      <c r="P44" s="2">
        <f t="shared" si="0"/>
        <v>0</v>
      </c>
      <c r="Q44" s="2">
        <f t="shared" ref="Q44:Q50" si="45">SUM(L44:P44)-MIN(L44:P44)</f>
        <v>58.211382113821266</v>
      </c>
    </row>
    <row r="45" spans="1:17" x14ac:dyDescent="0.25">
      <c r="A45" s="16" t="s">
        <v>218</v>
      </c>
      <c r="B45" s="1">
        <v>105</v>
      </c>
      <c r="C45" s="17" t="s">
        <v>109</v>
      </c>
      <c r="D45" s="1" t="s">
        <v>19</v>
      </c>
      <c r="E45" s="17" t="s">
        <v>110</v>
      </c>
      <c r="F45" s="1" t="s">
        <v>111</v>
      </c>
      <c r="G45" s="10"/>
      <c r="H45" s="10"/>
      <c r="I45" s="9">
        <v>2.5784722222222198</v>
      </c>
      <c r="L45" s="2">
        <f t="shared" si="0"/>
        <v>0</v>
      </c>
      <c r="M45" s="2">
        <f t="shared" si="0"/>
        <v>0</v>
      </c>
      <c r="N45" s="2">
        <f t="shared" si="0"/>
        <v>57.850794505790645</v>
      </c>
      <c r="O45" s="2">
        <f t="shared" si="0"/>
        <v>0</v>
      </c>
      <c r="P45" s="2">
        <f t="shared" si="0"/>
        <v>0</v>
      </c>
      <c r="Q45" s="2">
        <f t="shared" si="45"/>
        <v>57.850794505790645</v>
      </c>
    </row>
    <row r="46" spans="1:17" x14ac:dyDescent="0.25">
      <c r="A46" s="16">
        <v>42</v>
      </c>
      <c r="B46" s="1">
        <v>67</v>
      </c>
      <c r="C46" s="17" t="s">
        <v>83</v>
      </c>
      <c r="D46" s="1" t="s">
        <v>12</v>
      </c>
      <c r="E46" s="17" t="s">
        <v>60</v>
      </c>
      <c r="F46" s="1" t="s">
        <v>17</v>
      </c>
      <c r="G46" s="10"/>
      <c r="H46" s="12"/>
      <c r="I46" s="9">
        <v>2.6479166666666698</v>
      </c>
      <c r="L46" s="2">
        <f t="shared" ref="L46:L50" si="46">IF(G46=0,0,(G$4/G46)*100)</f>
        <v>0</v>
      </c>
      <c r="M46" s="2">
        <f t="shared" ref="M46:M50" si="47">IF(H46=0,0,(H$4/H46)*100)</f>
        <v>0</v>
      </c>
      <c r="N46" s="2">
        <f t="shared" ref="N46:N50" si="48">IF(I46=0,0,(I$4/I46)*100)</f>
        <v>56.333595594020515</v>
      </c>
      <c r="O46" s="2">
        <f t="shared" ref="O46:O50" si="49">IF(J46=0,0,(J$4/J46)*100)</f>
        <v>0</v>
      </c>
      <c r="P46" s="2">
        <f t="shared" ref="P46:P50" si="50">IF(K46=0,0,(K$4/K46)*100)</f>
        <v>0</v>
      </c>
      <c r="Q46" s="2">
        <f t="shared" si="45"/>
        <v>56.333595594020515</v>
      </c>
    </row>
    <row r="47" spans="1:17" x14ac:dyDescent="0.25">
      <c r="A47" s="16" t="s">
        <v>219</v>
      </c>
      <c r="B47" s="1">
        <v>84</v>
      </c>
      <c r="C47" s="17" t="s">
        <v>84</v>
      </c>
      <c r="D47" s="1" t="s">
        <v>19</v>
      </c>
      <c r="E47" s="17" t="s">
        <v>25</v>
      </c>
      <c r="F47" s="1" t="s">
        <v>27</v>
      </c>
      <c r="G47" s="10"/>
      <c r="H47" s="12"/>
      <c r="I47" s="9">
        <v>2.6701388888888902</v>
      </c>
      <c r="L47" s="2">
        <f t="shared" si="46"/>
        <v>0</v>
      </c>
      <c r="M47" s="2">
        <f t="shared" si="47"/>
        <v>0</v>
      </c>
      <c r="N47" s="2">
        <f t="shared" si="48"/>
        <v>55.864759427828446</v>
      </c>
      <c r="O47" s="2">
        <f t="shared" si="49"/>
        <v>0</v>
      </c>
      <c r="P47" s="2">
        <f t="shared" si="50"/>
        <v>0</v>
      </c>
      <c r="Q47" s="2">
        <f t="shared" si="45"/>
        <v>55.864759427828446</v>
      </c>
    </row>
    <row r="48" spans="1:17" x14ac:dyDescent="0.25">
      <c r="A48" s="16">
        <v>44</v>
      </c>
      <c r="B48" s="1">
        <v>85</v>
      </c>
      <c r="C48" s="17" t="s">
        <v>85</v>
      </c>
      <c r="D48" s="1" t="s">
        <v>12</v>
      </c>
      <c r="E48" s="17" t="s">
        <v>25</v>
      </c>
      <c r="F48" s="1" t="s">
        <v>17</v>
      </c>
      <c r="G48" s="10"/>
      <c r="H48" s="12"/>
      <c r="I48" s="9">
        <v>2.6708333333333298</v>
      </c>
      <c r="L48" s="2">
        <f t="shared" si="46"/>
        <v>0</v>
      </c>
      <c r="M48" s="2">
        <f t="shared" si="47"/>
        <v>0</v>
      </c>
      <c r="N48" s="2">
        <f t="shared" si="48"/>
        <v>55.850234009360577</v>
      </c>
      <c r="O48" s="2">
        <f t="shared" si="49"/>
        <v>0</v>
      </c>
      <c r="P48" s="2">
        <f t="shared" si="50"/>
        <v>0</v>
      </c>
      <c r="Q48" s="2">
        <f t="shared" si="45"/>
        <v>55.850234009360577</v>
      </c>
    </row>
    <row r="49" spans="1:17" x14ac:dyDescent="0.25">
      <c r="A49" s="16" t="s">
        <v>204</v>
      </c>
      <c r="B49" s="1">
        <v>93</v>
      </c>
      <c r="C49" s="17" t="s">
        <v>112</v>
      </c>
      <c r="D49" s="1" t="s">
        <v>19</v>
      </c>
      <c r="E49" s="17" t="s">
        <v>60</v>
      </c>
      <c r="F49" s="1" t="s">
        <v>27</v>
      </c>
      <c r="G49" s="10"/>
      <c r="H49" s="10"/>
      <c r="I49" s="9">
        <v>2.6722222222222198</v>
      </c>
      <c r="L49" s="2">
        <f t="shared" si="46"/>
        <v>0</v>
      </c>
      <c r="M49" s="2">
        <f t="shared" si="47"/>
        <v>0</v>
      </c>
      <c r="N49" s="2">
        <f t="shared" si="48"/>
        <v>55.821205821206</v>
      </c>
      <c r="O49" s="2">
        <f t="shared" si="49"/>
        <v>0</v>
      </c>
      <c r="P49" s="2">
        <f t="shared" si="50"/>
        <v>0</v>
      </c>
      <c r="Q49" s="2">
        <f t="shared" si="45"/>
        <v>55.821205821206</v>
      </c>
    </row>
    <row r="50" spans="1:17" x14ac:dyDescent="0.25">
      <c r="A50" s="16" t="s">
        <v>220</v>
      </c>
      <c r="B50" s="1">
        <v>50</v>
      </c>
      <c r="C50" s="17" t="s">
        <v>86</v>
      </c>
      <c r="D50" s="1" t="s">
        <v>19</v>
      </c>
      <c r="E50" s="17" t="s">
        <v>60</v>
      </c>
      <c r="F50" s="1" t="s">
        <v>27</v>
      </c>
      <c r="G50" s="10"/>
      <c r="H50" s="12"/>
      <c r="I50" s="9">
        <v>2.84791666666667</v>
      </c>
      <c r="L50" s="2">
        <f t="shared" si="46"/>
        <v>0</v>
      </c>
      <c r="M50" s="2">
        <f t="shared" si="47"/>
        <v>0</v>
      </c>
      <c r="N50" s="2">
        <f t="shared" si="48"/>
        <v>52.37746891002201</v>
      </c>
      <c r="O50" s="2">
        <f t="shared" si="49"/>
        <v>0</v>
      </c>
      <c r="P50" s="2">
        <f t="shared" si="50"/>
        <v>0</v>
      </c>
      <c r="Q50" s="2">
        <f t="shared" si="45"/>
        <v>52.37746891002201</v>
      </c>
    </row>
    <row r="51" spans="1:17" x14ac:dyDescent="0.25">
      <c r="A51" s="16"/>
      <c r="C51" s="15"/>
      <c r="E51" s="15"/>
      <c r="G51" s="9"/>
      <c r="H51" s="9"/>
      <c r="I51" s="10"/>
      <c r="Q51" s="2"/>
    </row>
    <row r="52" spans="1:17" x14ac:dyDescent="0.25">
      <c r="A52" s="16"/>
      <c r="C52" s="15"/>
      <c r="E52" s="15"/>
      <c r="G52" s="9"/>
      <c r="H52" s="9"/>
      <c r="I52" s="10"/>
      <c r="Q52" s="2"/>
    </row>
    <row r="53" spans="1:17" x14ac:dyDescent="0.25">
      <c r="A53" s="16"/>
      <c r="C53" s="15"/>
      <c r="E53" s="15"/>
      <c r="G53" s="9"/>
      <c r="H53" s="9"/>
      <c r="I53" s="10"/>
      <c r="Q53" s="2"/>
    </row>
    <row r="54" spans="1:17" x14ac:dyDescent="0.25">
      <c r="A54" s="16"/>
      <c r="C54" s="15"/>
      <c r="E54" s="15"/>
      <c r="G54" s="10"/>
      <c r="H54" s="9"/>
      <c r="I54" s="9"/>
      <c r="Q54" s="2"/>
    </row>
    <row r="55" spans="1:17" x14ac:dyDescent="0.25">
      <c r="A55" s="16"/>
      <c r="C55" s="15"/>
      <c r="E55" s="15"/>
      <c r="G55" s="10"/>
      <c r="H55" s="9"/>
      <c r="I55" s="9"/>
      <c r="Q55" s="2"/>
    </row>
    <row r="56" spans="1:17" x14ac:dyDescent="0.25">
      <c r="A56" s="16"/>
      <c r="C56" s="15"/>
      <c r="E56" s="15"/>
      <c r="G56" s="9"/>
      <c r="H56" s="9"/>
      <c r="I56" s="9"/>
      <c r="Q56" s="2"/>
    </row>
    <row r="57" spans="1:17" x14ac:dyDescent="0.25">
      <c r="A57" s="16"/>
      <c r="C57" s="15"/>
      <c r="E57" s="15"/>
      <c r="G57" s="10"/>
      <c r="H57" s="9"/>
      <c r="I57" s="9"/>
      <c r="Q57" s="2"/>
    </row>
    <row r="58" spans="1:17" x14ac:dyDescent="0.25">
      <c r="A58" s="16"/>
      <c r="C58" s="15"/>
      <c r="E58" s="15"/>
      <c r="G58" s="10"/>
      <c r="H58" s="12"/>
      <c r="I58" s="9"/>
      <c r="Q58" s="2"/>
    </row>
    <row r="59" spans="1:17" x14ac:dyDescent="0.25">
      <c r="A59" s="16"/>
      <c r="C59" s="15"/>
      <c r="E59" s="15"/>
      <c r="G59" s="10"/>
      <c r="H59" s="9"/>
      <c r="I59" s="9"/>
      <c r="Q59" s="2"/>
    </row>
    <row r="60" spans="1:17" x14ac:dyDescent="0.25">
      <c r="A60" s="16"/>
      <c r="C60" s="15"/>
      <c r="E60" s="15"/>
      <c r="G60" s="10"/>
      <c r="H60" s="9"/>
      <c r="I60" s="9"/>
      <c r="Q60" s="2"/>
    </row>
    <row r="61" spans="1:17" x14ac:dyDescent="0.25">
      <c r="A61" s="16"/>
      <c r="C61" s="15"/>
      <c r="E61" s="15"/>
      <c r="G61" s="10"/>
      <c r="H61" s="9"/>
      <c r="I61" s="9"/>
      <c r="Q61" s="2"/>
    </row>
    <row r="62" spans="1:17" x14ac:dyDescent="0.25">
      <c r="A62" s="16"/>
      <c r="C62" s="15"/>
      <c r="E62" s="15"/>
      <c r="G62" s="10"/>
      <c r="H62" s="12"/>
      <c r="I62" s="9"/>
      <c r="Q62" s="2"/>
    </row>
    <row r="63" spans="1:17" x14ac:dyDescent="0.25">
      <c r="A63" s="16"/>
      <c r="C63" s="15"/>
      <c r="E63" s="15"/>
      <c r="G63" s="10"/>
      <c r="H63" s="12"/>
      <c r="I63" s="9"/>
      <c r="Q63" s="2"/>
    </row>
    <row r="64" spans="1:17" x14ac:dyDescent="0.25">
      <c r="A64" s="16"/>
      <c r="C64" s="15"/>
      <c r="E64" s="15"/>
      <c r="G64" s="10"/>
      <c r="H64" s="12"/>
      <c r="I64" s="9"/>
      <c r="Q64" s="2"/>
    </row>
    <row r="65" spans="1:17" x14ac:dyDescent="0.25">
      <c r="A65" s="16"/>
      <c r="C65" s="15"/>
      <c r="E65" s="15"/>
      <c r="G65" s="10"/>
      <c r="H65" s="12"/>
      <c r="I65" s="9"/>
      <c r="Q65" s="2"/>
    </row>
    <row r="66" spans="1:17" x14ac:dyDescent="0.25">
      <c r="A66" s="16"/>
      <c r="C66" s="15"/>
      <c r="E66" s="15"/>
      <c r="G66" s="10"/>
      <c r="H66" s="9"/>
      <c r="I66" s="10"/>
      <c r="Q66" s="2"/>
    </row>
    <row r="67" spans="1:17" x14ac:dyDescent="0.25">
      <c r="A67" s="16"/>
      <c r="C67" s="15"/>
      <c r="E67" s="15"/>
      <c r="G67" s="9"/>
      <c r="H67" s="9"/>
      <c r="I67" s="10"/>
      <c r="Q67" s="2"/>
    </row>
    <row r="68" spans="1:17" x14ac:dyDescent="0.25">
      <c r="A68" s="16"/>
      <c r="C68" s="15"/>
      <c r="E68" s="15"/>
      <c r="G68" s="10"/>
      <c r="H68" s="9"/>
      <c r="I68" s="10"/>
      <c r="Q68" s="2"/>
    </row>
    <row r="69" spans="1:17" x14ac:dyDescent="0.25">
      <c r="A69" s="16"/>
      <c r="C69" s="15"/>
      <c r="E69" s="15"/>
      <c r="G69" s="10"/>
      <c r="H69" s="9"/>
      <c r="I69" s="10"/>
      <c r="Q69" s="2"/>
    </row>
    <row r="70" spans="1:17" x14ac:dyDescent="0.25">
      <c r="A70" s="16"/>
      <c r="C70" s="15"/>
      <c r="E70" s="15"/>
      <c r="G70" s="10"/>
      <c r="H70" s="10"/>
      <c r="I70" s="9"/>
      <c r="Q70" s="2"/>
    </row>
    <row r="71" spans="1:17" x14ac:dyDescent="0.25">
      <c r="A71" s="16"/>
      <c r="C71" s="15"/>
      <c r="E71" s="15"/>
      <c r="G71" s="10"/>
      <c r="H71" s="10"/>
      <c r="I71" s="9"/>
      <c r="Q71" s="2"/>
    </row>
    <row r="72" spans="1:17" x14ac:dyDescent="0.25">
      <c r="A72" s="16"/>
      <c r="C72" s="11"/>
      <c r="E72" s="15"/>
      <c r="G72" s="10"/>
      <c r="H72" s="9"/>
      <c r="I72" s="10"/>
      <c r="Q72" s="2"/>
    </row>
    <row r="73" spans="1:17" x14ac:dyDescent="0.25">
      <c r="A73" s="16"/>
      <c r="C73" s="15"/>
      <c r="G73" s="10"/>
      <c r="H73" s="10"/>
      <c r="I73" s="9"/>
      <c r="Q73" s="2"/>
    </row>
    <row r="74" spans="1:17" x14ac:dyDescent="0.25">
      <c r="A74" s="16"/>
      <c r="C74" s="15"/>
      <c r="G74" s="10"/>
      <c r="H74" s="10"/>
      <c r="I74" s="9"/>
      <c r="Q74" s="2"/>
    </row>
    <row r="75" spans="1:17" x14ac:dyDescent="0.25">
      <c r="A75" s="16"/>
      <c r="C75" s="15"/>
      <c r="E75" s="15"/>
      <c r="G75" s="10"/>
      <c r="H75" s="9"/>
      <c r="I75" s="10"/>
      <c r="Q75" s="2"/>
    </row>
    <row r="76" spans="1:17" x14ac:dyDescent="0.25">
      <c r="A76" s="16"/>
      <c r="C76" s="15"/>
      <c r="E76" s="15"/>
      <c r="G76" s="10"/>
      <c r="H76" s="9"/>
      <c r="I76" s="10"/>
      <c r="Q76" s="2"/>
    </row>
    <row r="77" spans="1:17" x14ac:dyDescent="0.25">
      <c r="A77" s="16"/>
      <c r="C77" s="15"/>
      <c r="E77" s="15"/>
      <c r="G77" s="10"/>
      <c r="H77" s="9"/>
      <c r="I77" s="10"/>
      <c r="Q77" s="2"/>
    </row>
    <row r="78" spans="1:17" x14ac:dyDescent="0.25">
      <c r="A78" s="16"/>
      <c r="C78" s="15"/>
      <c r="E78" s="15"/>
      <c r="G78" s="10"/>
      <c r="H78" s="10"/>
      <c r="I78" s="9"/>
      <c r="Q78" s="2"/>
    </row>
    <row r="79" spans="1:17" x14ac:dyDescent="0.25">
      <c r="A79" s="16"/>
      <c r="C79" s="15"/>
      <c r="E79" s="15"/>
      <c r="G79" s="10"/>
      <c r="H79" s="9"/>
      <c r="I79" s="10"/>
      <c r="Q79" s="2"/>
    </row>
    <row r="80" spans="1:17" x14ac:dyDescent="0.25">
      <c r="A80" s="16"/>
      <c r="C80" s="15"/>
      <c r="E80" s="15"/>
      <c r="G80" s="9"/>
      <c r="H80" s="9"/>
      <c r="I80" s="10"/>
      <c r="Q80" s="2"/>
    </row>
    <row r="81" spans="1:17" x14ac:dyDescent="0.25">
      <c r="A81" s="16"/>
      <c r="C81" s="15"/>
      <c r="E81" s="15"/>
      <c r="G81" s="9"/>
      <c r="H81" s="9"/>
      <c r="I81" s="10"/>
      <c r="Q81" s="2"/>
    </row>
    <row r="82" spans="1:17" x14ac:dyDescent="0.25">
      <c r="A82" s="16"/>
      <c r="C82" s="15"/>
      <c r="E82" s="15"/>
      <c r="G82" s="10"/>
      <c r="H82" s="10"/>
      <c r="I82" s="9"/>
      <c r="Q82" s="2"/>
    </row>
    <row r="83" spans="1:17" x14ac:dyDescent="0.25">
      <c r="A83" s="16"/>
      <c r="C83" s="15"/>
      <c r="E83" s="15"/>
      <c r="G83" s="10"/>
      <c r="H83" s="10"/>
      <c r="I83" s="9"/>
      <c r="Q83" s="2"/>
    </row>
    <row r="84" spans="1:17" x14ac:dyDescent="0.25">
      <c r="A84" s="16"/>
      <c r="C84" s="15"/>
      <c r="E84" s="15"/>
      <c r="G84" s="10"/>
      <c r="H84" s="10"/>
      <c r="I84" s="9"/>
      <c r="Q84" s="2"/>
    </row>
    <row r="85" spans="1:17" x14ac:dyDescent="0.25">
      <c r="A85" s="16"/>
      <c r="C85" s="15"/>
      <c r="E85" s="15"/>
      <c r="G85" s="9"/>
      <c r="H85" s="9"/>
      <c r="I85" s="10"/>
      <c r="Q85" s="2"/>
    </row>
    <row r="86" spans="1:17" x14ac:dyDescent="0.25">
      <c r="A86" s="16"/>
      <c r="C86" s="15"/>
      <c r="G86" s="10"/>
      <c r="H86" s="10"/>
      <c r="I86" s="9"/>
      <c r="Q86" s="2"/>
    </row>
    <row r="87" spans="1:17" x14ac:dyDescent="0.25">
      <c r="A87" s="16"/>
      <c r="C87" s="15"/>
      <c r="E87" s="15"/>
      <c r="G87" s="10"/>
      <c r="H87" s="10"/>
      <c r="I87" s="9"/>
      <c r="Q87" s="2"/>
    </row>
    <row r="88" spans="1:17" x14ac:dyDescent="0.25">
      <c r="A88" s="16"/>
      <c r="C88" s="15"/>
      <c r="G88" s="10"/>
      <c r="H88" s="10"/>
      <c r="I88" s="9"/>
      <c r="Q88" s="2"/>
    </row>
    <row r="89" spans="1:17" x14ac:dyDescent="0.25">
      <c r="A89" s="16"/>
      <c r="C89" s="15"/>
      <c r="E89" s="15"/>
      <c r="G89" s="10"/>
      <c r="H89" s="9"/>
      <c r="I89" s="10"/>
      <c r="Q89" s="2"/>
    </row>
    <row r="90" spans="1:17" x14ac:dyDescent="0.25">
      <c r="A90" s="16"/>
      <c r="C90" s="15"/>
      <c r="E90" s="15"/>
      <c r="G90" s="10"/>
      <c r="H90" s="10"/>
      <c r="I90" s="9"/>
      <c r="Q90" s="2"/>
    </row>
    <row r="91" spans="1:17" x14ac:dyDescent="0.25">
      <c r="A91" s="16"/>
      <c r="C91" s="15"/>
      <c r="E91" s="15"/>
      <c r="G91" s="9"/>
      <c r="H91" s="9"/>
      <c r="I91" s="10"/>
      <c r="Q91" s="2"/>
    </row>
    <row r="92" spans="1:17" x14ac:dyDescent="0.25">
      <c r="A92" s="16"/>
      <c r="C92" s="15"/>
      <c r="E92" s="15"/>
      <c r="G92" s="10"/>
      <c r="H92" s="10"/>
      <c r="I92" s="9"/>
      <c r="Q92" s="2"/>
    </row>
    <row r="93" spans="1:17" x14ac:dyDescent="0.25">
      <c r="A93" s="16"/>
      <c r="C93" s="15"/>
      <c r="E93" s="15"/>
      <c r="G93" s="10"/>
      <c r="H93" s="10"/>
      <c r="I93" s="9"/>
      <c r="Q93" s="2"/>
    </row>
    <row r="94" spans="1:17" x14ac:dyDescent="0.25">
      <c r="A94" s="16"/>
      <c r="C94" s="15"/>
      <c r="E94" s="15"/>
      <c r="G94" s="10"/>
      <c r="H94" s="10"/>
      <c r="I94" s="9"/>
      <c r="Q94" s="2"/>
    </row>
    <row r="95" spans="1:17" x14ac:dyDescent="0.25">
      <c r="A95" s="16"/>
      <c r="C95" s="15"/>
      <c r="E95" s="15"/>
      <c r="G95" s="10"/>
      <c r="H95" s="12"/>
      <c r="I95" s="10"/>
      <c r="Q95" s="2"/>
    </row>
    <row r="96" spans="1:17" x14ac:dyDescent="0.25">
      <c r="A96" s="16"/>
      <c r="C96" s="15"/>
      <c r="E96" s="15"/>
      <c r="G96" s="10"/>
      <c r="H96" s="12"/>
      <c r="I96" s="10"/>
      <c r="Q96" s="2"/>
    </row>
    <row r="97" spans="1:17" x14ac:dyDescent="0.25">
      <c r="A97" s="16"/>
      <c r="C97" s="15"/>
      <c r="E97" s="15"/>
      <c r="G97" s="10"/>
      <c r="H97" s="10"/>
      <c r="I97" s="9"/>
      <c r="Q97" s="2"/>
    </row>
    <row r="98" spans="1:17" x14ac:dyDescent="0.25">
      <c r="C98" s="15"/>
      <c r="E98" s="15"/>
      <c r="G98" s="10"/>
      <c r="H98" s="10"/>
      <c r="I98" s="9"/>
      <c r="Q98" s="2"/>
    </row>
    <row r="99" spans="1:17" x14ac:dyDescent="0.25">
      <c r="C99" s="15"/>
      <c r="G99" s="10"/>
      <c r="H99" s="10"/>
      <c r="I99" s="9"/>
      <c r="Q99" s="2"/>
    </row>
    <row r="100" spans="1:17" x14ac:dyDescent="0.25">
      <c r="C100" s="15"/>
      <c r="G100" s="10"/>
      <c r="H100" s="10"/>
      <c r="I100" s="9"/>
      <c r="Q100" s="2"/>
    </row>
    <row r="101" spans="1:17" x14ac:dyDescent="0.25">
      <c r="C101" s="15"/>
      <c r="E101" s="15"/>
      <c r="G101" s="10"/>
      <c r="H101" s="10"/>
      <c r="I101" s="9"/>
      <c r="Q101" s="2"/>
    </row>
    <row r="102" spans="1:17" x14ac:dyDescent="0.25">
      <c r="C102" s="15"/>
      <c r="E102" s="15"/>
      <c r="G102" s="10"/>
      <c r="H102" s="10"/>
      <c r="I102" s="9"/>
      <c r="Q102" s="2"/>
    </row>
    <row r="103" spans="1:17" x14ac:dyDescent="0.25">
      <c r="C103" s="15"/>
      <c r="E103" s="15"/>
      <c r="G103" s="10"/>
      <c r="H103" s="10"/>
      <c r="I103" s="9"/>
      <c r="Q103" s="2"/>
    </row>
    <row r="104" spans="1:17" x14ac:dyDescent="0.25">
      <c r="C104" s="15"/>
      <c r="E104" s="15"/>
      <c r="G104" s="10"/>
      <c r="H104" s="10"/>
      <c r="I104" s="9"/>
      <c r="Q104" s="2"/>
    </row>
    <row r="105" spans="1:17" x14ac:dyDescent="0.25">
      <c r="C105" s="15"/>
      <c r="G105" s="10"/>
      <c r="H105" s="10"/>
      <c r="I105" s="9"/>
      <c r="Q105" s="2"/>
    </row>
    <row r="106" spans="1:17" x14ac:dyDescent="0.25">
      <c r="C106" s="15"/>
      <c r="E106" s="15"/>
      <c r="G106" s="10"/>
      <c r="H106" s="10"/>
      <c r="I106" s="9"/>
      <c r="Q106" s="2"/>
    </row>
    <row r="107" spans="1:17" x14ac:dyDescent="0.25">
      <c r="C107" s="15"/>
      <c r="G107" s="10"/>
      <c r="H107" s="10"/>
      <c r="I107" s="9"/>
      <c r="Q107" s="2"/>
    </row>
    <row r="108" spans="1:17" x14ac:dyDescent="0.25">
      <c r="C108" s="15"/>
      <c r="E108" s="15"/>
      <c r="G108" s="10"/>
      <c r="H108" s="10"/>
      <c r="I108" s="9"/>
      <c r="Q108" s="2"/>
    </row>
    <row r="109" spans="1:17" x14ac:dyDescent="0.25">
      <c r="C109" s="15"/>
      <c r="E109" s="15"/>
      <c r="G109" s="10"/>
      <c r="H109" s="10"/>
      <c r="I109" s="9"/>
      <c r="Q109" s="2"/>
    </row>
    <row r="110" spans="1:17" x14ac:dyDescent="0.25">
      <c r="C110" s="15"/>
      <c r="E110" s="15"/>
      <c r="G110" s="10"/>
      <c r="H110" s="10"/>
      <c r="I110" s="9"/>
      <c r="Q110" s="2"/>
    </row>
    <row r="111" spans="1:17" x14ac:dyDescent="0.25">
      <c r="C111" s="15"/>
      <c r="E111" s="15"/>
      <c r="G111" s="10"/>
      <c r="H111" s="10"/>
      <c r="I111" s="9"/>
      <c r="Q111" s="2"/>
    </row>
  </sheetData>
  <sheetProtection algorithmName="SHA-512" hashValue="ml6SJSPursk6saFpHtqQsy/hBC2K8LkDxfWFD6UmF0zY0lrfqO5Sd1u4tQRluwF0upM9uVMKMrE01mzzyD3TZA==" saltValue="D+RhQViwsYSuDeY33G1UzQ==" spinCount="100000" sheet="1" objects="1" scenarios="1"/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22" workbookViewId="0">
      <selection activeCell="C38" sqref="C38"/>
    </sheetView>
  </sheetViews>
  <sheetFormatPr defaultRowHeight="15" x14ac:dyDescent="0.25"/>
  <cols>
    <col min="1" max="1" width="8.85546875" style="1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11" width="9.140625" style="1" customWidth="1"/>
    <col min="12" max="16" width="9.140625" style="2" customWidth="1"/>
    <col min="17" max="17" width="13.28515625" style="1" customWidth="1"/>
    <col min="18" max="18" width="8.7109375" customWidth="1"/>
    <col min="19" max="19" width="9.85546875" customWidth="1"/>
    <col min="20" max="1025" width="8.7109375" customWidth="1"/>
  </cols>
  <sheetData>
    <row r="1" spans="1:20" ht="24.75" customHeight="1" x14ac:dyDescent="0.25">
      <c r="A1" s="30" t="s">
        <v>207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0" ht="62.25" customHeight="1" x14ac:dyDescent="0.25">
      <c r="A2" s="37" t="s">
        <v>1</v>
      </c>
      <c r="B2" s="32" t="s">
        <v>2</v>
      </c>
      <c r="C2" s="32" t="s">
        <v>114</v>
      </c>
      <c r="D2" s="31" t="s">
        <v>4</v>
      </c>
      <c r="E2" s="31" t="s">
        <v>5</v>
      </c>
      <c r="F2" s="3" t="s">
        <v>6</v>
      </c>
      <c r="G2" s="32" t="s">
        <v>7</v>
      </c>
      <c r="H2" s="32"/>
      <c r="I2" s="32"/>
      <c r="J2" s="32"/>
      <c r="K2" s="32"/>
      <c r="L2" s="33" t="s">
        <v>8</v>
      </c>
      <c r="M2" s="33"/>
      <c r="N2" s="33"/>
      <c r="O2" s="33"/>
      <c r="P2" s="33"/>
      <c r="Q2" s="38" t="s">
        <v>9</v>
      </c>
    </row>
    <row r="3" spans="1:20" x14ac:dyDescent="0.25">
      <c r="A3" s="37"/>
      <c r="B3" s="32"/>
      <c r="C3" s="32"/>
      <c r="D3" s="31"/>
      <c r="E3" s="3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35">
        <v>1</v>
      </c>
      <c r="M3" s="35">
        <v>2</v>
      </c>
      <c r="N3" s="35">
        <v>3</v>
      </c>
      <c r="O3" s="35">
        <v>4</v>
      </c>
      <c r="P3" s="35">
        <v>5</v>
      </c>
      <c r="Q3" s="38"/>
    </row>
    <row r="4" spans="1:20" x14ac:dyDescent="0.25">
      <c r="A4" s="36" t="s">
        <v>10</v>
      </c>
      <c r="B4" s="36"/>
      <c r="C4" s="36"/>
      <c r="D4" s="36"/>
      <c r="E4" s="36"/>
      <c r="F4" s="36"/>
      <c r="G4" s="5">
        <f>MIN(G5:G63)</f>
        <v>0</v>
      </c>
      <c r="H4" s="5">
        <f>MIN(H5:H63)</f>
        <v>0</v>
      </c>
      <c r="I4" s="19">
        <v>0.8125</v>
      </c>
      <c r="J4" s="5">
        <f>MIN(J5:J63)</f>
        <v>0</v>
      </c>
      <c r="K4" s="5">
        <f>MIN(K5:K63)</f>
        <v>0</v>
      </c>
      <c r="L4" s="35"/>
      <c r="M4" s="35"/>
      <c r="N4" s="35"/>
      <c r="O4" s="35"/>
      <c r="P4" s="35"/>
      <c r="Q4" s="38"/>
    </row>
    <row r="5" spans="1:20" x14ac:dyDescent="0.25">
      <c r="A5" s="1">
        <v>1</v>
      </c>
      <c r="B5" s="1">
        <v>9</v>
      </c>
      <c r="C5" s="15" t="s">
        <v>115</v>
      </c>
      <c r="D5" s="1" t="s">
        <v>12</v>
      </c>
      <c r="E5" s="15" t="s">
        <v>16</v>
      </c>
      <c r="F5" s="1" t="s">
        <v>14</v>
      </c>
      <c r="G5" s="7"/>
      <c r="H5" s="7"/>
      <c r="I5" s="7">
        <v>0.8125</v>
      </c>
      <c r="J5" s="7"/>
      <c r="K5" s="7"/>
      <c r="L5" s="2">
        <f t="shared" ref="L5:P33" si="0">IF(G5=0,0,(G$4/G5)*100)</f>
        <v>0</v>
      </c>
      <c r="M5" s="2">
        <f t="shared" si="0"/>
        <v>0</v>
      </c>
      <c r="N5" s="2">
        <f t="shared" si="0"/>
        <v>100</v>
      </c>
      <c r="O5" s="2">
        <f t="shared" si="0"/>
        <v>0</v>
      </c>
      <c r="P5" s="2">
        <f t="shared" si="0"/>
        <v>0</v>
      </c>
      <c r="Q5" s="2">
        <f t="shared" ref="Q5:Q32" si="1">SUM(L5:P5)-MIN(L5:P5)</f>
        <v>100</v>
      </c>
      <c r="R5" s="8"/>
      <c r="S5" s="8"/>
      <c r="T5" s="8"/>
    </row>
    <row r="6" spans="1:20" x14ac:dyDescent="0.25">
      <c r="A6" s="1">
        <v>2</v>
      </c>
      <c r="B6" s="1">
        <v>18</v>
      </c>
      <c r="C6" s="15" t="s">
        <v>117</v>
      </c>
      <c r="D6" s="1" t="s">
        <v>12</v>
      </c>
      <c r="E6" s="15" t="s">
        <v>60</v>
      </c>
      <c r="F6" s="1" t="s">
        <v>14</v>
      </c>
      <c r="G6" s="7"/>
      <c r="H6" s="7"/>
      <c r="I6" s="7">
        <v>0.81527777777777799</v>
      </c>
      <c r="J6" s="7"/>
      <c r="K6" s="7"/>
      <c r="L6" s="2">
        <f t="shared" si="0"/>
        <v>0</v>
      </c>
      <c r="M6" s="2">
        <f t="shared" si="0"/>
        <v>0</v>
      </c>
      <c r="N6" s="2">
        <f t="shared" si="0"/>
        <v>99.659284497444617</v>
      </c>
      <c r="O6" s="2">
        <f t="shared" si="0"/>
        <v>0</v>
      </c>
      <c r="P6" s="2">
        <f t="shared" si="0"/>
        <v>0</v>
      </c>
      <c r="Q6" s="2">
        <f t="shared" si="1"/>
        <v>99.659284497444617</v>
      </c>
    </row>
    <row r="7" spans="1:20" x14ac:dyDescent="0.25">
      <c r="A7" s="1">
        <v>3</v>
      </c>
      <c r="B7" s="1">
        <v>27</v>
      </c>
      <c r="C7" s="15" t="s">
        <v>116</v>
      </c>
      <c r="D7" s="1" t="s">
        <v>12</v>
      </c>
      <c r="E7" s="15" t="s">
        <v>16</v>
      </c>
      <c r="F7" s="1" t="s">
        <v>29</v>
      </c>
      <c r="G7" s="7"/>
      <c r="H7" s="7"/>
      <c r="I7" s="7">
        <v>0.83194444444444404</v>
      </c>
      <c r="J7" s="7"/>
      <c r="K7" s="7"/>
      <c r="L7" s="2">
        <f t="shared" si="0"/>
        <v>0</v>
      </c>
      <c r="M7" s="2">
        <f t="shared" si="0"/>
        <v>0</v>
      </c>
      <c r="N7" s="2">
        <f t="shared" si="0"/>
        <v>97.662771285475841</v>
      </c>
      <c r="O7" s="2">
        <f t="shared" si="0"/>
        <v>0</v>
      </c>
      <c r="P7" s="2">
        <f t="shared" si="0"/>
        <v>0</v>
      </c>
      <c r="Q7" s="2">
        <f t="shared" si="1"/>
        <v>97.662771285475841</v>
      </c>
    </row>
    <row r="8" spans="1:20" x14ac:dyDescent="0.25">
      <c r="A8" s="1">
        <v>4</v>
      </c>
      <c r="B8" s="1">
        <v>55</v>
      </c>
      <c r="C8" s="15" t="s">
        <v>130</v>
      </c>
      <c r="D8" s="1" t="s">
        <v>12</v>
      </c>
      <c r="E8" s="15" t="s">
        <v>25</v>
      </c>
      <c r="F8" s="1" t="s">
        <v>14</v>
      </c>
      <c r="G8" s="10"/>
      <c r="H8" s="10"/>
      <c r="I8" s="10">
        <v>0.88541666666666696</v>
      </c>
      <c r="L8" s="2">
        <f t="shared" ref="L8:L10" si="2">IF(G8=0,0,(G$4/G8)*100)</f>
        <v>0</v>
      </c>
      <c r="M8" s="2">
        <f t="shared" ref="M8:M10" si="3">IF(H8=0,0,(H$4/H8)*100)</f>
        <v>0</v>
      </c>
      <c r="N8" s="2">
        <f t="shared" ref="N8:N10" si="4">IF(I8=0,0,(I$4/I8)*100)</f>
        <v>91.764705882352914</v>
      </c>
      <c r="O8" s="2">
        <f t="shared" ref="O8:O10" si="5">IF(J8=0,0,(J$4/J8)*100)</f>
        <v>0</v>
      </c>
      <c r="P8" s="2">
        <f t="shared" ref="P8:P10" si="6">IF(K8=0,0,(K$4/K8)*100)</f>
        <v>0</v>
      </c>
      <c r="Q8" s="2">
        <f t="shared" ref="Q8:Q10" si="7">SUM(L8:P8)-MIN(L8:P8)</f>
        <v>91.764705882352914</v>
      </c>
    </row>
    <row r="9" spans="1:20" x14ac:dyDescent="0.25">
      <c r="A9" s="1">
        <v>5</v>
      </c>
      <c r="B9" s="1">
        <v>59</v>
      </c>
      <c r="C9" s="15" t="s">
        <v>127</v>
      </c>
      <c r="D9" s="1" t="s">
        <v>12</v>
      </c>
      <c r="E9" s="15" t="s">
        <v>25</v>
      </c>
      <c r="F9" s="1" t="s">
        <v>29</v>
      </c>
      <c r="G9" s="10"/>
      <c r="H9" s="10"/>
      <c r="I9" s="10">
        <v>0.91736111111111096</v>
      </c>
      <c r="L9" s="2">
        <f t="shared" si="2"/>
        <v>0</v>
      </c>
      <c r="M9" s="2">
        <f t="shared" si="3"/>
        <v>0</v>
      </c>
      <c r="N9" s="2">
        <f t="shared" si="4"/>
        <v>88.569265707797143</v>
      </c>
      <c r="O9" s="2">
        <f t="shared" si="5"/>
        <v>0</v>
      </c>
      <c r="P9" s="2">
        <f t="shared" si="6"/>
        <v>0</v>
      </c>
      <c r="Q9" s="2">
        <f t="shared" si="7"/>
        <v>88.569265707797143</v>
      </c>
    </row>
    <row r="10" spans="1:20" x14ac:dyDescent="0.25">
      <c r="A10" s="1">
        <v>6</v>
      </c>
      <c r="B10" s="1">
        <v>83</v>
      </c>
      <c r="C10" s="15" t="s">
        <v>128</v>
      </c>
      <c r="D10" s="1" t="s">
        <v>12</v>
      </c>
      <c r="E10" s="15" t="s">
        <v>25</v>
      </c>
      <c r="F10" s="1" t="s">
        <v>14</v>
      </c>
      <c r="G10" s="10"/>
      <c r="H10" s="10"/>
      <c r="I10" s="10">
        <v>0.94305555555555598</v>
      </c>
      <c r="L10" s="2">
        <f t="shared" si="2"/>
        <v>0</v>
      </c>
      <c r="M10" s="2">
        <f t="shared" si="3"/>
        <v>0</v>
      </c>
      <c r="N10" s="2">
        <f t="shared" si="4"/>
        <v>86.15611192930777</v>
      </c>
      <c r="O10" s="2">
        <f t="shared" si="5"/>
        <v>0</v>
      </c>
      <c r="P10" s="2">
        <f t="shared" si="6"/>
        <v>0</v>
      </c>
      <c r="Q10" s="2">
        <f t="shared" si="7"/>
        <v>86.15611192930777</v>
      </c>
    </row>
    <row r="11" spans="1:20" x14ac:dyDescent="0.25">
      <c r="A11" s="1">
        <v>7</v>
      </c>
      <c r="B11" s="1">
        <v>13</v>
      </c>
      <c r="C11" s="15" t="s">
        <v>118</v>
      </c>
      <c r="D11" s="1" t="s">
        <v>12</v>
      </c>
      <c r="E11" s="15" t="s">
        <v>16</v>
      </c>
      <c r="F11" s="1" t="s">
        <v>14</v>
      </c>
      <c r="G11" s="7"/>
      <c r="H11" s="7"/>
      <c r="I11" s="7">
        <v>0.96388888888888902</v>
      </c>
      <c r="J11" s="7"/>
      <c r="K11" s="7"/>
      <c r="L11" s="2">
        <f t="shared" si="0"/>
        <v>0</v>
      </c>
      <c r="M11" s="2">
        <f t="shared" si="0"/>
        <v>0</v>
      </c>
      <c r="N11" s="2">
        <f t="shared" si="0"/>
        <v>84.293948126801141</v>
      </c>
      <c r="O11" s="2">
        <f t="shared" si="0"/>
        <v>0</v>
      </c>
      <c r="P11" s="2">
        <f t="shared" si="0"/>
        <v>0</v>
      </c>
      <c r="Q11" s="2">
        <f t="shared" si="1"/>
        <v>84.293948126801141</v>
      </c>
    </row>
    <row r="12" spans="1:20" x14ac:dyDescent="0.25">
      <c r="A12" s="1">
        <v>8</v>
      </c>
      <c r="B12" s="1">
        <v>76</v>
      </c>
      <c r="C12" s="15" t="s">
        <v>133</v>
      </c>
      <c r="D12" s="1" t="s">
        <v>12</v>
      </c>
      <c r="E12" s="15" t="s">
        <v>134</v>
      </c>
      <c r="F12" s="1" t="s">
        <v>17</v>
      </c>
      <c r="G12" s="10"/>
      <c r="H12" s="10"/>
      <c r="I12" s="10">
        <v>0.99097222222222203</v>
      </c>
      <c r="L12" s="2">
        <f t="shared" ref="L12" si="8">IF(G12=0,0,(G$4/G12)*100)</f>
        <v>0</v>
      </c>
      <c r="M12" s="2">
        <f t="shared" ref="M12" si="9">IF(H12=0,0,(H$4/H12)*100)</f>
        <v>0</v>
      </c>
      <c r="N12" s="2">
        <f t="shared" ref="N12" si="10">IF(I12=0,0,(I$4/I12)*100)</f>
        <v>81.990189208128967</v>
      </c>
      <c r="O12" s="2">
        <f t="shared" ref="O12" si="11">IF(J12=0,0,(J$4/J12)*100)</f>
        <v>0</v>
      </c>
      <c r="P12" s="2">
        <f t="shared" ref="P12" si="12">IF(K12=0,0,(K$4/K12)*100)</f>
        <v>0</v>
      </c>
      <c r="Q12" s="2">
        <f t="shared" ref="Q12" si="13">SUM(L12:P12)-MIN(L12:P12)</f>
        <v>81.990189208128967</v>
      </c>
    </row>
    <row r="13" spans="1:20" x14ac:dyDescent="0.25">
      <c r="A13" s="1">
        <v>9</v>
      </c>
      <c r="B13" s="1">
        <v>24</v>
      </c>
      <c r="C13" s="15" t="s">
        <v>119</v>
      </c>
      <c r="D13" s="1" t="s">
        <v>12</v>
      </c>
      <c r="E13" s="15" t="s">
        <v>16</v>
      </c>
      <c r="F13" s="1" t="s">
        <v>32</v>
      </c>
      <c r="G13" s="7"/>
      <c r="H13" s="7"/>
      <c r="I13" s="7">
        <v>1.0034722222222201</v>
      </c>
      <c r="J13" s="7"/>
      <c r="K13" s="7"/>
      <c r="L13" s="2">
        <f t="shared" si="0"/>
        <v>0</v>
      </c>
      <c r="M13" s="2">
        <f t="shared" si="0"/>
        <v>0</v>
      </c>
      <c r="N13" s="2">
        <f t="shared" si="0"/>
        <v>80.968858131488062</v>
      </c>
      <c r="O13" s="2">
        <f t="shared" si="0"/>
        <v>0</v>
      </c>
      <c r="P13" s="2">
        <f t="shared" si="0"/>
        <v>0</v>
      </c>
      <c r="Q13" s="2">
        <f t="shared" si="1"/>
        <v>80.968858131488062</v>
      </c>
    </row>
    <row r="14" spans="1:20" x14ac:dyDescent="0.25">
      <c r="A14" s="1">
        <v>10</v>
      </c>
      <c r="B14" s="1">
        <v>64</v>
      </c>
      <c r="C14" s="15" t="s">
        <v>140</v>
      </c>
      <c r="D14" s="1" t="s">
        <v>12</v>
      </c>
      <c r="E14" s="15" t="s">
        <v>141</v>
      </c>
      <c r="F14" s="1" t="s">
        <v>29</v>
      </c>
      <c r="G14" s="10"/>
      <c r="H14" s="10"/>
      <c r="I14" s="9">
        <v>1.0402777777777801</v>
      </c>
      <c r="L14" s="2">
        <v>0</v>
      </c>
      <c r="M14" s="2">
        <f t="shared" ref="M14:M16" si="14">IF(H14=0,0,(H$4/H14)*100)</f>
        <v>0</v>
      </c>
      <c r="N14" s="2">
        <f t="shared" ref="N14:N16" si="15">IF(I14=0,0,(I$4/I14)*100)</f>
        <v>78.104138851802233</v>
      </c>
      <c r="O14" s="2">
        <f t="shared" ref="O14:O16" si="16">IF(J14=0,0,(J$4/J14)*100)</f>
        <v>0</v>
      </c>
      <c r="P14" s="2">
        <f t="shared" ref="P14:P16" si="17">IF(K14=0,0,(K$4/K14)*100)</f>
        <v>0</v>
      </c>
      <c r="Q14" s="2">
        <f t="shared" ref="Q14:Q16" si="18">SUM(L14:P14)-MIN(L14:P14)</f>
        <v>78.104138851802233</v>
      </c>
    </row>
    <row r="15" spans="1:20" x14ac:dyDescent="0.25">
      <c r="A15" s="1" t="s">
        <v>178</v>
      </c>
      <c r="B15" s="1">
        <v>71</v>
      </c>
      <c r="C15" s="15" t="s">
        <v>139</v>
      </c>
      <c r="D15" s="1" t="s">
        <v>19</v>
      </c>
      <c r="E15" s="15" t="s">
        <v>16</v>
      </c>
      <c r="F15" s="1" t="s">
        <v>40</v>
      </c>
      <c r="G15" s="10"/>
      <c r="H15" s="10"/>
      <c r="I15" s="9">
        <v>1.07083333333333</v>
      </c>
      <c r="L15" s="2">
        <v>0</v>
      </c>
      <c r="M15" s="2">
        <f t="shared" si="14"/>
        <v>0</v>
      </c>
      <c r="N15" s="2">
        <f t="shared" si="15"/>
        <v>75.875486381323199</v>
      </c>
      <c r="O15" s="2">
        <f t="shared" si="16"/>
        <v>0</v>
      </c>
      <c r="P15" s="2">
        <f t="shared" si="17"/>
        <v>0</v>
      </c>
      <c r="Q15" s="2">
        <f t="shared" si="18"/>
        <v>75.875486381323199</v>
      </c>
    </row>
    <row r="16" spans="1:20" x14ac:dyDescent="0.25">
      <c r="A16" s="1">
        <v>12</v>
      </c>
      <c r="B16" s="1">
        <v>58</v>
      </c>
      <c r="C16" s="15" t="s">
        <v>131</v>
      </c>
      <c r="D16" s="1" t="s">
        <v>12</v>
      </c>
      <c r="E16" s="15" t="s">
        <v>25</v>
      </c>
      <c r="F16" s="1" t="s">
        <v>29</v>
      </c>
      <c r="G16" s="10"/>
      <c r="H16" s="10"/>
      <c r="I16" s="9">
        <v>1.1229166666666699</v>
      </c>
      <c r="L16" s="2">
        <f t="shared" ref="L16" si="19">IF(G16=0,0,(G$4/G16)*100)</f>
        <v>0</v>
      </c>
      <c r="M16" s="2">
        <f t="shared" si="14"/>
        <v>0</v>
      </c>
      <c r="N16" s="2">
        <f t="shared" si="15"/>
        <v>72.356215213357871</v>
      </c>
      <c r="O16" s="2">
        <f t="shared" si="16"/>
        <v>0</v>
      </c>
      <c r="P16" s="2">
        <f t="shared" si="17"/>
        <v>0</v>
      </c>
      <c r="Q16" s="2">
        <f t="shared" si="18"/>
        <v>72.356215213357871</v>
      </c>
    </row>
    <row r="17" spans="1:17" x14ac:dyDescent="0.25">
      <c r="A17" s="1">
        <v>13</v>
      </c>
      <c r="B17" s="1">
        <v>6</v>
      </c>
      <c r="C17" s="15" t="s">
        <v>120</v>
      </c>
      <c r="D17" s="1" t="s">
        <v>12</v>
      </c>
      <c r="E17" s="15" t="s">
        <v>16</v>
      </c>
      <c r="F17" s="1" t="s">
        <v>44</v>
      </c>
      <c r="G17" s="7"/>
      <c r="H17" s="7"/>
      <c r="I17" s="7">
        <v>1.12638888888889</v>
      </c>
      <c r="J17" s="7"/>
      <c r="K17" s="7"/>
      <c r="L17" s="2">
        <f t="shared" si="0"/>
        <v>0</v>
      </c>
      <c r="M17" s="2">
        <f t="shared" si="0"/>
        <v>0</v>
      </c>
      <c r="N17" s="2">
        <f t="shared" si="0"/>
        <v>72.133168927250239</v>
      </c>
      <c r="O17" s="2">
        <f t="shared" si="0"/>
        <v>0</v>
      </c>
      <c r="P17" s="2">
        <f t="shared" si="0"/>
        <v>0</v>
      </c>
      <c r="Q17" s="2">
        <f t="shared" si="1"/>
        <v>72.133168927250239</v>
      </c>
    </row>
    <row r="18" spans="1:17" x14ac:dyDescent="0.25">
      <c r="A18" s="1">
        <v>14</v>
      </c>
      <c r="B18" s="1">
        <v>109</v>
      </c>
      <c r="C18" s="15" t="s">
        <v>158</v>
      </c>
      <c r="D18" s="1" t="s">
        <v>12</v>
      </c>
      <c r="E18" s="15" t="s">
        <v>60</v>
      </c>
      <c r="F18" s="1" t="s">
        <v>17</v>
      </c>
      <c r="G18" s="10"/>
      <c r="H18" s="10"/>
      <c r="I18" s="9">
        <v>1.12916666666667</v>
      </c>
      <c r="L18" s="2">
        <v>0</v>
      </c>
      <c r="M18" s="2">
        <f t="shared" si="0"/>
        <v>0</v>
      </c>
      <c r="N18" s="2">
        <f t="shared" si="0"/>
        <v>71.955719557195366</v>
      </c>
      <c r="O18" s="2">
        <f t="shared" si="0"/>
        <v>0</v>
      </c>
      <c r="P18" s="2">
        <f t="shared" si="0"/>
        <v>0</v>
      </c>
      <c r="Q18" s="2">
        <f t="shared" ref="Q18:Q22" si="20">SUM(L18:P18)-MIN(L18:P18)</f>
        <v>71.955719557195366</v>
      </c>
    </row>
    <row r="19" spans="1:17" x14ac:dyDescent="0.25">
      <c r="A19" s="1" t="s">
        <v>208</v>
      </c>
      <c r="B19" s="1">
        <v>42</v>
      </c>
      <c r="C19" s="15" t="s">
        <v>75</v>
      </c>
      <c r="D19" s="1" t="s">
        <v>19</v>
      </c>
      <c r="E19" s="15" t="s">
        <v>25</v>
      </c>
      <c r="F19" s="1" t="s">
        <v>40</v>
      </c>
      <c r="G19" s="10"/>
      <c r="H19" s="10"/>
      <c r="I19" s="9">
        <v>1.1409722222222201</v>
      </c>
      <c r="L19" s="2">
        <v>0</v>
      </c>
      <c r="M19" s="2">
        <f t="shared" ref="M19:M22" si="21">IF(H19=0,0,(H$4/H19)*100)</f>
        <v>0</v>
      </c>
      <c r="N19" s="2">
        <f t="shared" ref="N19:N22" si="22">IF(I19=0,0,(I$4/I19)*100)</f>
        <v>71.211199026171769</v>
      </c>
      <c r="O19" s="2">
        <f t="shared" ref="O19:O22" si="23">IF(J19=0,0,(J$4/J19)*100)</f>
        <v>0</v>
      </c>
      <c r="P19" s="2">
        <f t="shared" ref="P19:P22" si="24">IF(K19=0,0,(K$4/K19)*100)</f>
        <v>0</v>
      </c>
      <c r="Q19" s="2">
        <f t="shared" si="20"/>
        <v>71.211199026171769</v>
      </c>
    </row>
    <row r="20" spans="1:17" x14ac:dyDescent="0.25">
      <c r="A20" s="1" t="s">
        <v>205</v>
      </c>
      <c r="B20" s="1">
        <v>52</v>
      </c>
      <c r="C20" s="15" t="s">
        <v>144</v>
      </c>
      <c r="D20" s="1" t="s">
        <v>19</v>
      </c>
      <c r="E20" s="15" t="s">
        <v>25</v>
      </c>
      <c r="F20" s="1" t="s">
        <v>20</v>
      </c>
      <c r="G20" s="10"/>
      <c r="H20" s="10"/>
      <c r="I20" s="9">
        <v>1.1423611111111101</v>
      </c>
      <c r="L20" s="2">
        <v>0</v>
      </c>
      <c r="M20" s="2">
        <f t="shared" si="21"/>
        <v>0</v>
      </c>
      <c r="N20" s="2">
        <f t="shared" si="22"/>
        <v>71.124620060790349</v>
      </c>
      <c r="O20" s="2">
        <f t="shared" si="23"/>
        <v>0</v>
      </c>
      <c r="P20" s="2">
        <f t="shared" si="24"/>
        <v>0</v>
      </c>
      <c r="Q20" s="2">
        <f t="shared" si="20"/>
        <v>71.124620060790349</v>
      </c>
    </row>
    <row r="21" spans="1:17" x14ac:dyDescent="0.25">
      <c r="A21" s="1" t="s">
        <v>172</v>
      </c>
      <c r="B21" s="1">
        <v>54</v>
      </c>
      <c r="C21" s="15" t="s">
        <v>146</v>
      </c>
      <c r="D21" s="1" t="s">
        <v>19</v>
      </c>
      <c r="E21" s="15" t="s">
        <v>25</v>
      </c>
      <c r="F21" s="1" t="s">
        <v>40</v>
      </c>
      <c r="G21" s="10"/>
      <c r="H21" s="10"/>
      <c r="I21" s="9">
        <v>1.19722222222222</v>
      </c>
      <c r="L21" s="2">
        <v>0</v>
      </c>
      <c r="M21" s="2">
        <f t="shared" si="21"/>
        <v>0</v>
      </c>
      <c r="N21" s="2">
        <f t="shared" si="22"/>
        <v>67.865429234338876</v>
      </c>
      <c r="O21" s="2">
        <f t="shared" si="23"/>
        <v>0</v>
      </c>
      <c r="P21" s="2">
        <f t="shared" si="24"/>
        <v>0</v>
      </c>
      <c r="Q21" s="2">
        <f t="shared" si="20"/>
        <v>67.865429234338876</v>
      </c>
    </row>
    <row r="22" spans="1:17" x14ac:dyDescent="0.25">
      <c r="A22" s="1">
        <v>18</v>
      </c>
      <c r="B22" s="1">
        <v>47</v>
      </c>
      <c r="C22" s="15" t="s">
        <v>143</v>
      </c>
      <c r="D22" s="1" t="s">
        <v>12</v>
      </c>
      <c r="E22" s="15" t="s">
        <v>136</v>
      </c>
      <c r="F22" s="1" t="s">
        <v>32</v>
      </c>
      <c r="G22" s="10"/>
      <c r="H22" s="10"/>
      <c r="I22" s="9">
        <v>1.2055555555555599</v>
      </c>
      <c r="L22" s="2">
        <v>0</v>
      </c>
      <c r="M22" s="2">
        <f t="shared" si="21"/>
        <v>0</v>
      </c>
      <c r="N22" s="2">
        <f t="shared" si="22"/>
        <v>67.396313364055047</v>
      </c>
      <c r="O22" s="2">
        <f t="shared" si="23"/>
        <v>0</v>
      </c>
      <c r="P22" s="2">
        <f t="shared" si="24"/>
        <v>0</v>
      </c>
      <c r="Q22" s="2">
        <f t="shared" si="20"/>
        <v>67.396313364055047</v>
      </c>
    </row>
    <row r="23" spans="1:17" x14ac:dyDescent="0.25">
      <c r="A23" s="18" t="s">
        <v>173</v>
      </c>
      <c r="B23" s="1">
        <v>32</v>
      </c>
      <c r="C23" s="15" t="s">
        <v>122</v>
      </c>
      <c r="D23" s="1" t="s">
        <v>19</v>
      </c>
      <c r="E23" s="15" t="s">
        <v>13</v>
      </c>
      <c r="F23" s="1" t="s">
        <v>40</v>
      </c>
      <c r="G23" s="12"/>
      <c r="H23" s="10"/>
      <c r="I23" s="9">
        <v>1.2055555555555599</v>
      </c>
      <c r="L23" s="2">
        <f t="shared" si="0"/>
        <v>0</v>
      </c>
      <c r="M23" s="2">
        <f t="shared" si="0"/>
        <v>0</v>
      </c>
      <c r="N23" s="2">
        <f t="shared" si="0"/>
        <v>67.396313364055047</v>
      </c>
      <c r="O23" s="2">
        <f t="shared" si="0"/>
        <v>0</v>
      </c>
      <c r="P23" s="2">
        <f t="shared" si="0"/>
        <v>0</v>
      </c>
      <c r="Q23" s="2">
        <f t="shared" si="1"/>
        <v>67.396313364055047</v>
      </c>
    </row>
    <row r="24" spans="1:17" x14ac:dyDescent="0.25">
      <c r="A24" s="1" t="s">
        <v>196</v>
      </c>
      <c r="B24" s="1">
        <v>104</v>
      </c>
      <c r="C24" s="15" t="s">
        <v>159</v>
      </c>
      <c r="D24" s="1" t="s">
        <v>19</v>
      </c>
      <c r="E24" s="15" t="s">
        <v>60</v>
      </c>
      <c r="F24" s="1" t="s">
        <v>40</v>
      </c>
      <c r="G24" s="10"/>
      <c r="H24" s="10"/>
      <c r="I24" s="9">
        <v>1.21180555555556</v>
      </c>
      <c r="L24" s="2">
        <v>0</v>
      </c>
      <c r="M24" s="2">
        <f t="shared" si="0"/>
        <v>0</v>
      </c>
      <c r="N24" s="2">
        <f t="shared" si="0"/>
        <v>67.048710601718952</v>
      </c>
      <c r="O24" s="2">
        <f t="shared" si="0"/>
        <v>0</v>
      </c>
      <c r="P24" s="2">
        <f t="shared" si="0"/>
        <v>0</v>
      </c>
      <c r="Q24" s="2">
        <f t="shared" ref="Q24:Q28" si="25">SUM(L24:P24)-MIN(L24:P24)</f>
        <v>67.048710601718952</v>
      </c>
    </row>
    <row r="25" spans="1:17" x14ac:dyDescent="0.25">
      <c r="A25" s="1">
        <v>21</v>
      </c>
      <c r="B25" s="1">
        <v>103</v>
      </c>
      <c r="C25" s="15" t="s">
        <v>160</v>
      </c>
      <c r="D25" s="1" t="s">
        <v>12</v>
      </c>
      <c r="E25" s="15" t="s">
        <v>60</v>
      </c>
      <c r="F25" s="1" t="s">
        <v>17</v>
      </c>
      <c r="G25" s="10"/>
      <c r="H25" s="10"/>
      <c r="I25" s="9">
        <v>1.21875</v>
      </c>
      <c r="L25" s="2">
        <v>0</v>
      </c>
      <c r="M25" s="2">
        <f t="shared" si="0"/>
        <v>0</v>
      </c>
      <c r="N25" s="2">
        <f t="shared" si="0"/>
        <v>66.666666666666657</v>
      </c>
      <c r="O25" s="2">
        <f t="shared" si="0"/>
        <v>0</v>
      </c>
      <c r="P25" s="2">
        <f t="shared" si="0"/>
        <v>0</v>
      </c>
      <c r="Q25" s="2">
        <f t="shared" si="25"/>
        <v>66.666666666666657</v>
      </c>
    </row>
    <row r="26" spans="1:17" x14ac:dyDescent="0.25">
      <c r="A26" s="1">
        <v>22</v>
      </c>
      <c r="B26" s="1">
        <v>44</v>
      </c>
      <c r="C26" s="15" t="s">
        <v>161</v>
      </c>
      <c r="D26" s="1" t="s">
        <v>12</v>
      </c>
      <c r="E26" s="15" t="s">
        <v>60</v>
      </c>
      <c r="F26" s="1" t="s">
        <v>14</v>
      </c>
      <c r="G26" s="10"/>
      <c r="H26" s="10"/>
      <c r="I26" s="9">
        <v>1.22152777777778</v>
      </c>
      <c r="L26" s="2">
        <v>0</v>
      </c>
      <c r="M26" s="2">
        <f t="shared" si="0"/>
        <v>0</v>
      </c>
      <c r="N26" s="2">
        <f t="shared" si="0"/>
        <v>66.515065378055596</v>
      </c>
      <c r="O26" s="2">
        <f t="shared" si="0"/>
        <v>0</v>
      </c>
      <c r="P26" s="2">
        <f t="shared" si="0"/>
        <v>0</v>
      </c>
      <c r="Q26" s="2">
        <f t="shared" si="25"/>
        <v>66.515065378055596</v>
      </c>
    </row>
    <row r="27" spans="1:17" x14ac:dyDescent="0.25">
      <c r="A27" s="1">
        <v>23</v>
      </c>
      <c r="B27" s="1">
        <v>90</v>
      </c>
      <c r="C27" s="15" t="s">
        <v>162</v>
      </c>
      <c r="D27" s="1" t="s">
        <v>12</v>
      </c>
      <c r="E27" s="15" t="s">
        <v>163</v>
      </c>
      <c r="F27" s="1" t="s">
        <v>14</v>
      </c>
      <c r="G27" s="10"/>
      <c r="H27" s="10"/>
      <c r="I27" s="9">
        <v>1.22708333333333</v>
      </c>
      <c r="L27" s="2">
        <v>0</v>
      </c>
      <c r="M27" s="2">
        <f t="shared" si="0"/>
        <v>0</v>
      </c>
      <c r="N27" s="2">
        <f t="shared" si="0"/>
        <v>66.213921901528195</v>
      </c>
      <c r="O27" s="2">
        <f t="shared" si="0"/>
        <v>0</v>
      </c>
      <c r="P27" s="2">
        <f t="shared" si="0"/>
        <v>0</v>
      </c>
      <c r="Q27" s="2">
        <f t="shared" si="25"/>
        <v>66.213921901528195</v>
      </c>
    </row>
    <row r="28" spans="1:17" x14ac:dyDescent="0.25">
      <c r="A28" s="1" t="s">
        <v>209</v>
      </c>
      <c r="B28" s="1">
        <v>74</v>
      </c>
      <c r="C28" s="15" t="s">
        <v>151</v>
      </c>
      <c r="D28" s="1" t="s">
        <v>19</v>
      </c>
      <c r="E28" s="15" t="s">
        <v>60</v>
      </c>
      <c r="F28" s="1" t="s">
        <v>27</v>
      </c>
      <c r="G28" s="10"/>
      <c r="H28" s="9"/>
      <c r="I28" s="9">
        <v>1.2305555555555601</v>
      </c>
      <c r="L28" s="2">
        <v>0</v>
      </c>
      <c r="M28" s="2">
        <f t="shared" ref="M28" si="26">IF(H28=0,0,(H$4/H28)*100)</f>
        <v>0</v>
      </c>
      <c r="N28" s="2">
        <f t="shared" ref="N28" si="27">IF(I28=0,0,(I$4/I28)*100)</f>
        <v>66.027088036117149</v>
      </c>
      <c r="O28" s="2">
        <f t="shared" ref="O28" si="28">IF(J28=0,0,(J$4/J28)*100)</f>
        <v>0</v>
      </c>
      <c r="P28" s="2">
        <f t="shared" ref="P28" si="29">IF(K28=0,0,(K$4/K28)*100)</f>
        <v>0</v>
      </c>
      <c r="Q28" s="2">
        <f t="shared" si="25"/>
        <v>66.027088036117149</v>
      </c>
    </row>
    <row r="29" spans="1:17" x14ac:dyDescent="0.25">
      <c r="A29" s="1">
        <v>25</v>
      </c>
      <c r="B29" s="1">
        <v>25</v>
      </c>
      <c r="C29" s="15" t="s">
        <v>123</v>
      </c>
      <c r="D29" s="1" t="s">
        <v>12</v>
      </c>
      <c r="E29" s="15" t="s">
        <v>16</v>
      </c>
      <c r="F29" s="1" t="s">
        <v>32</v>
      </c>
      <c r="G29" s="12"/>
      <c r="H29" s="10"/>
      <c r="I29" s="9">
        <v>1.2333333333333301</v>
      </c>
      <c r="L29" s="2">
        <f t="shared" si="0"/>
        <v>0</v>
      </c>
      <c r="M29" s="2">
        <f t="shared" si="0"/>
        <v>0</v>
      </c>
      <c r="N29" s="2">
        <f t="shared" si="0"/>
        <v>65.878378378378557</v>
      </c>
      <c r="O29" s="2">
        <f t="shared" si="0"/>
        <v>0</v>
      </c>
      <c r="P29" s="2">
        <f t="shared" si="0"/>
        <v>0</v>
      </c>
      <c r="Q29" s="2">
        <f t="shared" si="1"/>
        <v>65.878378378378557</v>
      </c>
    </row>
    <row r="30" spans="1:17" x14ac:dyDescent="0.25">
      <c r="A30" s="1" t="s">
        <v>210</v>
      </c>
      <c r="B30" s="1">
        <v>45</v>
      </c>
      <c r="C30" s="15" t="s">
        <v>152</v>
      </c>
      <c r="D30" s="1" t="s">
        <v>19</v>
      </c>
      <c r="E30" s="15" t="s">
        <v>153</v>
      </c>
      <c r="F30" s="1" t="s">
        <v>27</v>
      </c>
      <c r="G30" s="10"/>
      <c r="H30" s="9"/>
      <c r="I30" s="9">
        <v>1.24722222222222</v>
      </c>
      <c r="L30" s="2">
        <v>0</v>
      </c>
      <c r="M30" s="2">
        <f t="shared" ref="M30:M31" si="30">IF(H30=0,0,(H$4/H30)*100)</f>
        <v>0</v>
      </c>
      <c r="N30" s="2">
        <f t="shared" ref="N30:N31" si="31">IF(I30=0,0,(I$4/I30)*100)</f>
        <v>65.144766146993433</v>
      </c>
      <c r="O30" s="2">
        <f t="shared" ref="O30:O31" si="32">IF(J30=0,0,(J$4/J30)*100)</f>
        <v>0</v>
      </c>
      <c r="P30" s="2">
        <f t="shared" ref="P30:P31" si="33">IF(K30=0,0,(K$4/K30)*100)</f>
        <v>0</v>
      </c>
      <c r="Q30" s="2">
        <f t="shared" ref="Q30:Q31" si="34">SUM(L30:P30)-MIN(L30:P30)</f>
        <v>65.144766146993433</v>
      </c>
    </row>
    <row r="31" spans="1:17" x14ac:dyDescent="0.25">
      <c r="A31" s="1">
        <v>27</v>
      </c>
      <c r="B31" s="1">
        <v>94</v>
      </c>
      <c r="C31" s="15" t="s">
        <v>164</v>
      </c>
      <c r="D31" s="1" t="s">
        <v>12</v>
      </c>
      <c r="E31" s="15" t="s">
        <v>60</v>
      </c>
      <c r="F31" s="1" t="s">
        <v>14</v>
      </c>
      <c r="G31" s="10"/>
      <c r="H31" s="10"/>
      <c r="I31" s="9">
        <v>1.24722222222222</v>
      </c>
      <c r="L31" s="2">
        <v>0</v>
      </c>
      <c r="M31" s="2">
        <f t="shared" si="30"/>
        <v>0</v>
      </c>
      <c r="N31" s="2">
        <f t="shared" si="31"/>
        <v>65.144766146993433</v>
      </c>
      <c r="O31" s="2">
        <f t="shared" si="32"/>
        <v>0</v>
      </c>
      <c r="P31" s="2">
        <f t="shared" si="33"/>
        <v>0</v>
      </c>
      <c r="Q31" s="2">
        <f t="shared" si="34"/>
        <v>65.144766146993433</v>
      </c>
    </row>
    <row r="32" spans="1:17" x14ac:dyDescent="0.25">
      <c r="A32" s="1">
        <v>28</v>
      </c>
      <c r="B32" s="1">
        <v>12</v>
      </c>
      <c r="C32" s="15" t="s">
        <v>125</v>
      </c>
      <c r="D32" s="1" t="s">
        <v>12</v>
      </c>
      <c r="E32" s="15" t="s">
        <v>13</v>
      </c>
      <c r="F32" s="1" t="s">
        <v>32</v>
      </c>
      <c r="G32" s="9"/>
      <c r="H32" s="10"/>
      <c r="I32" s="9">
        <v>1.24861111111111</v>
      </c>
      <c r="L32" s="2">
        <f t="shared" si="0"/>
        <v>0</v>
      </c>
      <c r="M32" s="2">
        <f t="shared" si="0"/>
        <v>0</v>
      </c>
      <c r="N32" s="2">
        <f t="shared" si="0"/>
        <v>65.072302558398277</v>
      </c>
      <c r="O32" s="2">
        <f t="shared" si="0"/>
        <v>0</v>
      </c>
      <c r="P32" s="2">
        <f t="shared" si="0"/>
        <v>0</v>
      </c>
      <c r="Q32" s="2">
        <f t="shared" si="1"/>
        <v>65.072302558398277</v>
      </c>
    </row>
    <row r="33" spans="1:17" x14ac:dyDescent="0.25">
      <c r="A33" s="1" t="s">
        <v>147</v>
      </c>
      <c r="B33" s="1">
        <v>95</v>
      </c>
      <c r="C33" s="15" t="s">
        <v>165</v>
      </c>
      <c r="D33" s="1" t="s">
        <v>19</v>
      </c>
      <c r="E33" s="15" t="s">
        <v>60</v>
      </c>
      <c r="F33" s="1" t="s">
        <v>27</v>
      </c>
      <c r="G33" s="10"/>
      <c r="H33" s="10"/>
      <c r="I33" s="9">
        <v>1.2659722222222201</v>
      </c>
      <c r="L33" s="2">
        <v>0</v>
      </c>
      <c r="M33" s="2">
        <f t="shared" si="0"/>
        <v>0</v>
      </c>
      <c r="N33" s="2">
        <f t="shared" si="0"/>
        <v>64.179923203510796</v>
      </c>
      <c r="O33" s="2">
        <f t="shared" si="0"/>
        <v>0</v>
      </c>
      <c r="P33" s="2">
        <f t="shared" si="0"/>
        <v>0</v>
      </c>
      <c r="Q33" s="2">
        <f t="shared" ref="Q33:Q42" si="35">SUM(L33:P33)-MIN(L33:P33)</f>
        <v>64.179923203510796</v>
      </c>
    </row>
    <row r="34" spans="1:17" x14ac:dyDescent="0.25">
      <c r="A34" s="1" t="s">
        <v>148</v>
      </c>
      <c r="B34" s="1">
        <v>43</v>
      </c>
      <c r="C34" s="15" t="s">
        <v>82</v>
      </c>
      <c r="D34" s="1" t="s">
        <v>19</v>
      </c>
      <c r="E34" s="15" t="s">
        <v>25</v>
      </c>
      <c r="F34" s="1" t="s">
        <v>40</v>
      </c>
      <c r="G34" s="10"/>
      <c r="H34" s="10"/>
      <c r="I34" s="9">
        <v>1.2673611111111101</v>
      </c>
      <c r="L34" s="2">
        <v>0</v>
      </c>
      <c r="M34" s="2">
        <f t="shared" ref="M34:M42" si="36">IF(H34=0,0,(H$4/H34)*100)</f>
        <v>0</v>
      </c>
      <c r="N34" s="2">
        <f t="shared" ref="N34:N42" si="37">IF(I34=0,0,(I$4/I34)*100)</f>
        <v>64.109589041095944</v>
      </c>
      <c r="O34" s="2">
        <f t="shared" ref="O34:O42" si="38">IF(J34=0,0,(J$4/J34)*100)</f>
        <v>0</v>
      </c>
      <c r="P34" s="2">
        <f t="shared" ref="P34:P42" si="39">IF(K34=0,0,(K$4/K34)*100)</f>
        <v>0</v>
      </c>
      <c r="Q34" s="2">
        <f t="shared" si="35"/>
        <v>64.109589041095944</v>
      </c>
    </row>
    <row r="35" spans="1:17" x14ac:dyDescent="0.25">
      <c r="A35" s="1">
        <v>31</v>
      </c>
      <c r="B35" s="1">
        <v>72</v>
      </c>
      <c r="C35" s="15" t="s">
        <v>154</v>
      </c>
      <c r="D35" s="1" t="s">
        <v>12</v>
      </c>
      <c r="E35" s="15" t="s">
        <v>134</v>
      </c>
      <c r="F35" s="1" t="s">
        <v>14</v>
      </c>
      <c r="G35" s="10"/>
      <c r="H35" s="9"/>
      <c r="I35" s="9">
        <v>1.3229166666666701</v>
      </c>
      <c r="L35" s="2">
        <v>0</v>
      </c>
      <c r="M35" s="2">
        <f t="shared" si="36"/>
        <v>0</v>
      </c>
      <c r="N35" s="2">
        <f t="shared" si="37"/>
        <v>61.417322834645518</v>
      </c>
      <c r="O35" s="2">
        <f t="shared" si="38"/>
        <v>0</v>
      </c>
      <c r="P35" s="2">
        <f t="shared" si="39"/>
        <v>0</v>
      </c>
      <c r="Q35" s="2">
        <f t="shared" si="35"/>
        <v>61.417322834645518</v>
      </c>
    </row>
    <row r="36" spans="1:17" x14ac:dyDescent="0.25">
      <c r="A36" s="1">
        <v>32</v>
      </c>
      <c r="B36" s="1">
        <v>92</v>
      </c>
      <c r="C36" s="21" t="s">
        <v>277</v>
      </c>
      <c r="D36" s="1" t="s">
        <v>12</v>
      </c>
      <c r="E36" s="20" t="s">
        <v>134</v>
      </c>
      <c r="F36" s="1" t="s">
        <v>14</v>
      </c>
      <c r="G36" s="10"/>
      <c r="H36" s="9"/>
      <c r="I36" s="9">
        <v>1.3236111111111111</v>
      </c>
      <c r="L36" s="2">
        <v>0</v>
      </c>
      <c r="M36" s="2">
        <f t="shared" si="36"/>
        <v>0</v>
      </c>
      <c r="N36" s="2">
        <f t="shared" si="37"/>
        <v>61.385099685204615</v>
      </c>
      <c r="O36" s="2">
        <f t="shared" si="38"/>
        <v>0</v>
      </c>
      <c r="P36" s="2">
        <f t="shared" si="39"/>
        <v>0</v>
      </c>
      <c r="Q36" s="2">
        <f t="shared" si="35"/>
        <v>61.385099685204615</v>
      </c>
    </row>
    <row r="37" spans="1:17" x14ac:dyDescent="0.25">
      <c r="A37" s="1" t="s">
        <v>221</v>
      </c>
      <c r="B37" s="1">
        <v>91</v>
      </c>
      <c r="C37" s="15" t="s">
        <v>166</v>
      </c>
      <c r="D37" s="1" t="s">
        <v>19</v>
      </c>
      <c r="E37" s="15" t="s">
        <v>167</v>
      </c>
      <c r="F37" s="1" t="s">
        <v>111</v>
      </c>
      <c r="G37" s="10"/>
      <c r="H37" s="10"/>
      <c r="I37" s="9">
        <v>1.3243055555555601</v>
      </c>
      <c r="L37" s="2">
        <v>0</v>
      </c>
      <c r="M37" s="2">
        <f t="shared" si="36"/>
        <v>0</v>
      </c>
      <c r="N37" s="2">
        <f t="shared" si="37"/>
        <v>61.352910330361624</v>
      </c>
      <c r="O37" s="2">
        <f t="shared" si="38"/>
        <v>0</v>
      </c>
      <c r="P37" s="2">
        <f t="shared" si="39"/>
        <v>0</v>
      </c>
      <c r="Q37" s="2">
        <f t="shared" si="35"/>
        <v>61.352910330361624</v>
      </c>
    </row>
    <row r="38" spans="1:17" x14ac:dyDescent="0.25">
      <c r="A38" s="1" t="s">
        <v>222</v>
      </c>
      <c r="B38" s="1">
        <v>57</v>
      </c>
      <c r="C38" s="15" t="s">
        <v>149</v>
      </c>
      <c r="D38" s="1" t="s">
        <v>19</v>
      </c>
      <c r="E38" s="15" t="s">
        <v>60</v>
      </c>
      <c r="F38" s="1" t="s">
        <v>20</v>
      </c>
      <c r="G38" s="10"/>
      <c r="H38" s="10"/>
      <c r="I38" s="9">
        <v>1.34236111111111</v>
      </c>
      <c r="L38" s="2">
        <v>0</v>
      </c>
      <c r="M38" s="2">
        <f t="shared" si="36"/>
        <v>0</v>
      </c>
      <c r="N38" s="2">
        <f t="shared" si="37"/>
        <v>60.527677185721728</v>
      </c>
      <c r="O38" s="2">
        <f t="shared" si="38"/>
        <v>0</v>
      </c>
      <c r="P38" s="2">
        <f t="shared" si="39"/>
        <v>0</v>
      </c>
      <c r="Q38" s="2">
        <f t="shared" si="35"/>
        <v>60.527677185721728</v>
      </c>
    </row>
    <row r="39" spans="1:17" x14ac:dyDescent="0.25">
      <c r="A39" s="1" t="s">
        <v>223</v>
      </c>
      <c r="B39" s="1">
        <v>10</v>
      </c>
      <c r="C39" s="15" t="s">
        <v>145</v>
      </c>
      <c r="D39" s="1" t="s">
        <v>19</v>
      </c>
      <c r="E39" s="15" t="s">
        <v>13</v>
      </c>
      <c r="F39" s="1" t="s">
        <v>40</v>
      </c>
      <c r="G39" s="9"/>
      <c r="H39" s="10"/>
      <c r="I39" s="9">
        <v>1.34791666666667</v>
      </c>
      <c r="L39" s="2">
        <f>IF(G39=0,0,(G$4/G39)*100)</f>
        <v>0</v>
      </c>
      <c r="M39" s="2">
        <f t="shared" si="36"/>
        <v>0</v>
      </c>
      <c r="N39" s="2">
        <f t="shared" si="37"/>
        <v>60.278207109737103</v>
      </c>
      <c r="O39" s="2">
        <f t="shared" si="38"/>
        <v>0</v>
      </c>
      <c r="P39" s="2">
        <f t="shared" si="39"/>
        <v>0</v>
      </c>
      <c r="Q39" s="2">
        <f t="shared" si="35"/>
        <v>60.278207109737103</v>
      </c>
    </row>
    <row r="40" spans="1:17" x14ac:dyDescent="0.25">
      <c r="A40" s="1" t="s">
        <v>224</v>
      </c>
      <c r="B40" s="1">
        <v>63</v>
      </c>
      <c r="C40" s="15" t="s">
        <v>157</v>
      </c>
      <c r="D40" s="1" t="s">
        <v>19</v>
      </c>
      <c r="E40" s="15" t="s">
        <v>141</v>
      </c>
      <c r="F40" s="1" t="s">
        <v>40</v>
      </c>
      <c r="G40" s="10"/>
      <c r="H40" s="9"/>
      <c r="I40" s="9">
        <v>1.3527777777777801</v>
      </c>
      <c r="L40" s="2">
        <v>0</v>
      </c>
      <c r="M40" s="2">
        <f t="shared" si="36"/>
        <v>0</v>
      </c>
      <c r="N40" s="2">
        <f t="shared" si="37"/>
        <v>60.061601642710372</v>
      </c>
      <c r="O40" s="2">
        <f t="shared" si="38"/>
        <v>0</v>
      </c>
      <c r="P40" s="2">
        <f t="shared" si="39"/>
        <v>0</v>
      </c>
      <c r="Q40" s="2">
        <f t="shared" si="35"/>
        <v>60.061601642710372</v>
      </c>
    </row>
    <row r="41" spans="1:17" x14ac:dyDescent="0.25">
      <c r="A41" s="1">
        <v>37</v>
      </c>
      <c r="B41" s="1">
        <v>3</v>
      </c>
      <c r="C41" s="15" t="s">
        <v>72</v>
      </c>
      <c r="D41" s="1" t="s">
        <v>12</v>
      </c>
      <c r="E41" s="15" t="s">
        <v>13</v>
      </c>
      <c r="F41" s="1" t="s">
        <v>14</v>
      </c>
      <c r="G41" s="10"/>
      <c r="H41" s="10"/>
      <c r="I41" s="9">
        <v>1.3555555555555601</v>
      </c>
      <c r="L41" s="2">
        <v>0</v>
      </c>
      <c r="M41" s="2">
        <f t="shared" si="36"/>
        <v>0</v>
      </c>
      <c r="N41" s="2">
        <f t="shared" si="37"/>
        <v>59.93852459016373</v>
      </c>
      <c r="O41" s="2">
        <f t="shared" si="38"/>
        <v>0</v>
      </c>
      <c r="P41" s="2">
        <f t="shared" si="39"/>
        <v>0</v>
      </c>
      <c r="Q41" s="2">
        <f t="shared" si="35"/>
        <v>59.93852459016373</v>
      </c>
    </row>
    <row r="42" spans="1:17" x14ac:dyDescent="0.25">
      <c r="A42" s="1">
        <v>38</v>
      </c>
      <c r="B42" s="1">
        <v>69</v>
      </c>
      <c r="C42" s="15" t="s">
        <v>155</v>
      </c>
      <c r="D42" s="1" t="s">
        <v>12</v>
      </c>
      <c r="E42" s="15" t="s">
        <v>60</v>
      </c>
      <c r="F42" s="1" t="s">
        <v>17</v>
      </c>
      <c r="G42" s="10"/>
      <c r="H42" s="9"/>
      <c r="I42" s="9">
        <v>1.3875</v>
      </c>
      <c r="L42" s="2">
        <v>0</v>
      </c>
      <c r="M42" s="2">
        <f t="shared" si="36"/>
        <v>0</v>
      </c>
      <c r="N42" s="2">
        <f t="shared" si="37"/>
        <v>58.558558558558559</v>
      </c>
      <c r="O42" s="2">
        <f t="shared" si="38"/>
        <v>0</v>
      </c>
      <c r="P42" s="2">
        <f t="shared" si="39"/>
        <v>0</v>
      </c>
      <c r="Q42" s="2">
        <f t="shared" si="35"/>
        <v>58.558558558558559</v>
      </c>
    </row>
    <row r="43" spans="1:17" x14ac:dyDescent="0.25">
      <c r="C43" s="15"/>
      <c r="E43" s="15"/>
      <c r="G43" s="10"/>
      <c r="H43" s="9"/>
      <c r="I43" s="9"/>
      <c r="Q43" s="2"/>
    </row>
    <row r="44" spans="1:17" x14ac:dyDescent="0.25">
      <c r="C44" s="15"/>
      <c r="E44" s="15"/>
      <c r="G44" s="10"/>
      <c r="H44" s="10"/>
      <c r="I44" s="9"/>
      <c r="Q44" s="2"/>
    </row>
    <row r="45" spans="1:17" x14ac:dyDescent="0.25">
      <c r="C45" s="21"/>
      <c r="E45" s="20"/>
      <c r="G45" s="10"/>
      <c r="H45" s="9"/>
      <c r="I45" s="9"/>
      <c r="Q45" s="2"/>
    </row>
    <row r="46" spans="1:17" x14ac:dyDescent="0.25">
      <c r="C46" s="15"/>
      <c r="E46" s="15"/>
      <c r="G46" s="10"/>
      <c r="H46" s="10"/>
      <c r="I46" s="9"/>
      <c r="Q46" s="2"/>
    </row>
    <row r="47" spans="1:17" x14ac:dyDescent="0.25">
      <c r="C47" s="15"/>
      <c r="E47" s="15"/>
      <c r="G47" s="10"/>
      <c r="H47" s="10"/>
      <c r="I47" s="9"/>
      <c r="Q47" s="2"/>
    </row>
    <row r="48" spans="1:17" x14ac:dyDescent="0.25">
      <c r="C48" s="15"/>
      <c r="E48" s="15"/>
      <c r="G48" s="10"/>
      <c r="H48" s="10"/>
      <c r="I48" s="9"/>
      <c r="Q48" s="2"/>
    </row>
    <row r="49" spans="3:20" x14ac:dyDescent="0.25">
      <c r="C49" s="15"/>
      <c r="E49" s="15"/>
      <c r="G49" s="12"/>
      <c r="H49" s="10"/>
      <c r="I49" s="10"/>
      <c r="Q49" s="2"/>
    </row>
    <row r="50" spans="3:20" x14ac:dyDescent="0.25">
      <c r="C50" s="15"/>
      <c r="E50" s="15"/>
      <c r="G50" s="10"/>
      <c r="H50" s="10"/>
      <c r="I50" s="9"/>
      <c r="Q50" s="2"/>
    </row>
    <row r="51" spans="3:20" x14ac:dyDescent="0.25">
      <c r="C51" s="15"/>
      <c r="E51" s="15"/>
      <c r="G51" s="10"/>
      <c r="H51" s="9"/>
      <c r="I51" s="9"/>
      <c r="Q51" s="2"/>
    </row>
    <row r="52" spans="3:20" x14ac:dyDescent="0.25">
      <c r="C52" s="15"/>
      <c r="E52" s="15"/>
      <c r="G52" s="10"/>
      <c r="H52" s="9"/>
      <c r="I52" s="9"/>
      <c r="Q52" s="2"/>
    </row>
    <row r="53" spans="3:20" x14ac:dyDescent="0.25">
      <c r="C53" s="15"/>
      <c r="E53" s="15"/>
      <c r="G53" s="9"/>
      <c r="H53" s="10"/>
      <c r="I53" s="9"/>
      <c r="Q53" s="2"/>
    </row>
    <row r="54" spans="3:20" x14ac:dyDescent="0.25">
      <c r="C54" s="15"/>
      <c r="E54" s="15"/>
      <c r="G54" s="10"/>
      <c r="H54" s="10"/>
      <c r="I54" s="9"/>
      <c r="Q54" s="2"/>
    </row>
    <row r="55" spans="3:20" x14ac:dyDescent="0.25">
      <c r="C55" s="15"/>
      <c r="E55" s="15"/>
      <c r="G55" s="10"/>
      <c r="H55" s="9"/>
      <c r="I55" s="9"/>
      <c r="Q55" s="2"/>
    </row>
    <row r="56" spans="3:20" x14ac:dyDescent="0.25">
      <c r="C56" s="15"/>
      <c r="E56" s="15"/>
      <c r="G56" s="10"/>
      <c r="H56" s="9"/>
      <c r="I56" s="9"/>
      <c r="Q56" s="2"/>
    </row>
    <row r="57" spans="3:20" x14ac:dyDescent="0.25">
      <c r="C57" s="15"/>
      <c r="E57" s="15"/>
      <c r="G57" s="10"/>
      <c r="H57" s="9"/>
      <c r="I57" s="9"/>
      <c r="Q57" s="2"/>
    </row>
    <row r="58" spans="3:20" x14ac:dyDescent="0.25">
      <c r="C58" s="15"/>
      <c r="E58" s="15"/>
      <c r="G58" s="7"/>
      <c r="H58" s="7"/>
      <c r="I58" s="7"/>
      <c r="J58" s="7"/>
      <c r="K58" s="7"/>
      <c r="Q58" s="2"/>
      <c r="R58" s="8"/>
      <c r="S58" s="8"/>
      <c r="T58" s="8"/>
    </row>
    <row r="59" spans="3:20" x14ac:dyDescent="0.25">
      <c r="C59" s="15"/>
      <c r="E59" s="15"/>
      <c r="G59" s="7"/>
      <c r="H59" s="7"/>
      <c r="I59" s="7"/>
      <c r="J59" s="7"/>
      <c r="K59" s="7"/>
      <c r="Q59" s="2"/>
    </row>
    <row r="60" spans="3:20" x14ac:dyDescent="0.25">
      <c r="C60" s="15"/>
      <c r="E60" s="15"/>
      <c r="G60" s="10"/>
      <c r="H60" s="10"/>
      <c r="I60" s="10"/>
      <c r="Q60" s="2"/>
    </row>
    <row r="61" spans="3:20" x14ac:dyDescent="0.25">
      <c r="C61" s="15"/>
      <c r="E61" s="15"/>
      <c r="G61" s="10"/>
      <c r="H61" s="10"/>
      <c r="I61" s="10"/>
      <c r="Q61" s="2"/>
    </row>
    <row r="62" spans="3:20" x14ac:dyDescent="0.25">
      <c r="C62" s="15"/>
      <c r="E62" s="15"/>
      <c r="G62" s="10"/>
      <c r="H62" s="10"/>
      <c r="I62" s="9"/>
      <c r="Q62" s="2"/>
    </row>
    <row r="63" spans="3:20" x14ac:dyDescent="0.25">
      <c r="C63" s="15"/>
      <c r="E63" s="15"/>
      <c r="G63" s="7"/>
      <c r="H63" s="7"/>
      <c r="I63" s="7"/>
      <c r="J63" s="7"/>
      <c r="K63" s="7"/>
      <c r="Q63" s="2"/>
    </row>
    <row r="64" spans="3:20" x14ac:dyDescent="0.25">
      <c r="C64" s="15"/>
      <c r="E64" s="15"/>
      <c r="G64" s="10"/>
      <c r="H64" s="10"/>
      <c r="I64" s="9"/>
      <c r="Q64" s="2"/>
    </row>
    <row r="65" spans="3:17" x14ac:dyDescent="0.25">
      <c r="C65" s="15"/>
      <c r="E65" s="15"/>
      <c r="G65" s="10"/>
      <c r="H65" s="10"/>
      <c r="I65" s="9"/>
      <c r="Q65" s="2"/>
    </row>
    <row r="66" spans="3:17" x14ac:dyDescent="0.25">
      <c r="C66" s="15"/>
      <c r="E66" s="15"/>
      <c r="G66" s="10"/>
      <c r="H66" s="10"/>
      <c r="I66" s="9"/>
      <c r="Q66" s="2"/>
    </row>
    <row r="67" spans="3:17" x14ac:dyDescent="0.25">
      <c r="C67" s="15"/>
      <c r="E67" s="15"/>
      <c r="G67" s="10"/>
      <c r="H67" s="10"/>
      <c r="I67" s="9"/>
      <c r="Q67" s="2"/>
    </row>
    <row r="68" spans="3:17" x14ac:dyDescent="0.25">
      <c r="C68" s="15"/>
      <c r="E68" s="15"/>
      <c r="G68" s="9"/>
      <c r="H68" s="10"/>
      <c r="I68" s="10"/>
      <c r="Q68" s="2"/>
    </row>
    <row r="69" spans="3:17" x14ac:dyDescent="0.25">
      <c r="C69" s="15"/>
      <c r="E69" s="15"/>
      <c r="G69" s="10"/>
      <c r="H69" s="10"/>
      <c r="I69" s="9"/>
      <c r="Q69" s="2"/>
    </row>
    <row r="70" spans="3:17" x14ac:dyDescent="0.25">
      <c r="C70" s="15"/>
      <c r="E70" s="15"/>
      <c r="G70" s="10"/>
      <c r="H70" s="10"/>
      <c r="I70" s="9"/>
      <c r="Q70" s="2"/>
    </row>
    <row r="71" spans="3:17" x14ac:dyDescent="0.25">
      <c r="C71" s="15"/>
      <c r="E71" s="15"/>
      <c r="G71" s="10"/>
      <c r="H71" s="10"/>
      <c r="I71" s="10"/>
      <c r="Q71" s="2"/>
    </row>
    <row r="72" spans="3:17" x14ac:dyDescent="0.25">
      <c r="C72" s="15"/>
      <c r="E72" s="15"/>
      <c r="G72" s="10"/>
      <c r="H72" s="10"/>
      <c r="I72" s="9"/>
      <c r="Q72" s="2"/>
    </row>
    <row r="73" spans="3:17" x14ac:dyDescent="0.25">
      <c r="C73" s="15"/>
      <c r="E73" s="15"/>
      <c r="G73" s="10"/>
      <c r="H73" s="10"/>
      <c r="I73" s="9"/>
      <c r="Q73" s="2"/>
    </row>
    <row r="74" spans="3:17" x14ac:dyDescent="0.25">
      <c r="C74" s="15"/>
      <c r="E74" s="15"/>
      <c r="G74" s="10"/>
      <c r="H74" s="9"/>
      <c r="I74" s="10"/>
      <c r="Q74" s="2"/>
    </row>
    <row r="75" spans="3:17" x14ac:dyDescent="0.25">
      <c r="C75" s="15"/>
      <c r="E75" s="15"/>
      <c r="G75" s="10"/>
      <c r="H75" s="9"/>
      <c r="I75" s="9"/>
      <c r="Q75" s="2"/>
    </row>
    <row r="76" spans="3:17" x14ac:dyDescent="0.25">
      <c r="C76" s="15"/>
      <c r="E76" s="15"/>
      <c r="G76" s="10"/>
      <c r="H76" s="10"/>
      <c r="I76" s="9"/>
      <c r="Q76" s="2"/>
    </row>
    <row r="77" spans="3:17" x14ac:dyDescent="0.25">
      <c r="C77" s="15"/>
      <c r="E77" s="15"/>
      <c r="G77" s="10"/>
      <c r="H77" s="10"/>
      <c r="I77" s="9"/>
      <c r="Q77" s="2"/>
    </row>
    <row r="78" spans="3:17" x14ac:dyDescent="0.25">
      <c r="C78" s="15"/>
      <c r="E78" s="15"/>
      <c r="G78" s="10"/>
      <c r="H78" s="10"/>
      <c r="I78" s="9"/>
      <c r="Q78" s="2"/>
    </row>
    <row r="79" spans="3:17" x14ac:dyDescent="0.25">
      <c r="C79" s="15"/>
      <c r="E79" s="15"/>
      <c r="G79" s="10"/>
      <c r="H79" s="10"/>
      <c r="I79" s="9"/>
      <c r="Q79" s="2"/>
    </row>
    <row r="80" spans="3:17" x14ac:dyDescent="0.25">
      <c r="C80" s="15"/>
      <c r="E80" s="15"/>
      <c r="G80" s="10"/>
      <c r="H80" s="10"/>
      <c r="I80" s="9"/>
      <c r="Q80" s="2"/>
    </row>
    <row r="81" spans="3:17" x14ac:dyDescent="0.25">
      <c r="C81" s="15"/>
      <c r="E81" s="15"/>
      <c r="G81" s="10"/>
      <c r="H81" s="10"/>
      <c r="I81" s="9"/>
      <c r="Q81" s="2"/>
    </row>
    <row r="82" spans="3:17" x14ac:dyDescent="0.25">
      <c r="C82" s="15"/>
      <c r="E82" s="15"/>
      <c r="G82" s="10"/>
      <c r="H82" s="10"/>
      <c r="I82" s="9"/>
      <c r="Q82" s="2"/>
    </row>
    <row r="83" spans="3:17" x14ac:dyDescent="0.25">
      <c r="C83" s="15"/>
      <c r="E83" s="15"/>
      <c r="G83" s="10"/>
      <c r="H83" s="10"/>
      <c r="I83" s="9"/>
      <c r="Q83" s="2"/>
    </row>
    <row r="84" spans="3:17" x14ac:dyDescent="0.25">
      <c r="C84" s="15"/>
      <c r="E84" s="15"/>
      <c r="G84" s="10"/>
      <c r="H84" s="10"/>
      <c r="I84" s="9"/>
      <c r="Q84" s="2"/>
    </row>
  </sheetData>
  <sheetProtection algorithmName="SHA-512" hashValue="B3Ucy7PrcMjVC6T2eSDqZmNzCO3UD/hsnZNJraxi/9AjjZc3VL6RCoxsskgTty5UHsa13AP0Lggvhs0nBV+nCg==" saltValue="mZl9ABy/xYQDCUau5FsE0A==" spinCount="100000" sheet="1" objects="1" scenarios="1"/>
  <mergeCells count="15">
    <mergeCell ref="A1:R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sqref="A1:Q1"/>
    </sheetView>
  </sheetViews>
  <sheetFormatPr defaultRowHeight="15" x14ac:dyDescent="0.25"/>
  <cols>
    <col min="1" max="1" width="16.140625" style="1" customWidth="1"/>
    <col min="2" max="2" width="7.85546875" style="1" customWidth="1"/>
    <col min="3" max="3" width="20.42578125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1" width="9.140625" style="1" customWidth="1"/>
    <col min="12" max="16" width="9.140625" style="2" customWidth="1"/>
    <col min="17" max="17" width="16.140625" style="1" customWidth="1"/>
    <col min="18" max="18" width="8.7109375" customWidth="1"/>
    <col min="19" max="19" width="9.85546875" customWidth="1"/>
    <col min="20" max="1025" width="8.7109375" customWidth="1"/>
  </cols>
  <sheetData>
    <row r="1" spans="1:17" ht="26.25" x14ac:dyDescent="0.25">
      <c r="A1" s="30" t="s">
        <v>288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8.5" customHeight="1" x14ac:dyDescent="0.25">
      <c r="A2" s="31" t="s">
        <v>1</v>
      </c>
      <c r="B2" s="32" t="s">
        <v>2</v>
      </c>
      <c r="C2" s="32" t="s">
        <v>3</v>
      </c>
      <c r="D2" s="31" t="s">
        <v>4</v>
      </c>
      <c r="E2" s="31" t="s">
        <v>5</v>
      </c>
      <c r="F2" s="3" t="s">
        <v>6</v>
      </c>
      <c r="G2" s="32" t="s">
        <v>7</v>
      </c>
      <c r="H2" s="32"/>
      <c r="I2" s="32"/>
      <c r="J2" s="32"/>
      <c r="K2" s="32"/>
      <c r="L2" s="33" t="s">
        <v>8</v>
      </c>
      <c r="M2" s="33"/>
      <c r="N2" s="33"/>
      <c r="O2" s="33"/>
      <c r="P2" s="33"/>
      <c r="Q2" s="34" t="s">
        <v>9</v>
      </c>
    </row>
    <row r="3" spans="1:17" ht="30" customHeight="1" x14ac:dyDescent="0.25">
      <c r="A3" s="31"/>
      <c r="B3" s="32"/>
      <c r="C3" s="32"/>
      <c r="D3" s="31"/>
      <c r="E3" s="31"/>
      <c r="F3" s="4"/>
      <c r="G3" s="1">
        <v>1</v>
      </c>
      <c r="H3" s="1">
        <v>2</v>
      </c>
      <c r="I3" s="1">
        <v>3</v>
      </c>
      <c r="J3" s="1">
        <v>4</v>
      </c>
      <c r="K3" s="1">
        <v>5</v>
      </c>
      <c r="L3" s="35">
        <v>1</v>
      </c>
      <c r="M3" s="35">
        <v>2</v>
      </c>
      <c r="N3" s="35">
        <v>3</v>
      </c>
      <c r="O3" s="35">
        <v>4</v>
      </c>
      <c r="P3" s="35">
        <v>5</v>
      </c>
      <c r="Q3" s="34"/>
    </row>
    <row r="4" spans="1:17" x14ac:dyDescent="0.25">
      <c r="A4" s="36" t="s">
        <v>10</v>
      </c>
      <c r="B4" s="36"/>
      <c r="C4" s="36"/>
      <c r="D4" s="36"/>
      <c r="E4" s="36"/>
      <c r="F4" s="36"/>
      <c r="G4" s="5">
        <f>MIN(G23:G39)</f>
        <v>0</v>
      </c>
      <c r="H4" s="5">
        <f>MIN(H23:H39)</f>
        <v>0</v>
      </c>
      <c r="I4" s="5">
        <f>MIN(I23:I39)</f>
        <v>0</v>
      </c>
      <c r="J4" s="19">
        <v>1.5256944444444445</v>
      </c>
      <c r="K4" s="5">
        <f>MIN(K23:K39)</f>
        <v>0</v>
      </c>
      <c r="L4" s="35"/>
      <c r="M4" s="35"/>
      <c r="N4" s="35"/>
      <c r="O4" s="35"/>
      <c r="P4" s="35"/>
      <c r="Q4" s="34"/>
    </row>
    <row r="5" spans="1:17" x14ac:dyDescent="0.25">
      <c r="A5" s="1">
        <v>1</v>
      </c>
      <c r="B5" s="1">
        <v>116</v>
      </c>
      <c r="C5" s="23" t="s">
        <v>232</v>
      </c>
      <c r="D5" s="1" t="s">
        <v>12</v>
      </c>
      <c r="E5" s="23" t="s">
        <v>233</v>
      </c>
      <c r="F5" s="1" t="s">
        <v>29</v>
      </c>
      <c r="G5" s="10"/>
      <c r="H5" s="10"/>
      <c r="I5" s="10"/>
      <c r="J5" s="12">
        <v>1.5256944444444445</v>
      </c>
      <c r="L5" s="2">
        <f t="shared" ref="L5" si="0">IF(G5=0,0,(G$4/G5)*100)</f>
        <v>0</v>
      </c>
      <c r="M5" s="2">
        <f t="shared" ref="M5" si="1">IF(H5=0,0,(H$4/H5)*100)</f>
        <v>0</v>
      </c>
      <c r="N5" s="2">
        <f t="shared" ref="N5" si="2">IF(I5=0,0,(I$4/I5)*100)</f>
        <v>0</v>
      </c>
      <c r="O5" s="2">
        <f t="shared" ref="O5" si="3">IF(J5=0,0,(J$4/J5)*100)</f>
        <v>100</v>
      </c>
      <c r="P5" s="2">
        <f t="shared" ref="P5" si="4">IF(K5=0,0,(K$4/K5)*100)</f>
        <v>0</v>
      </c>
      <c r="Q5" s="2">
        <f t="shared" ref="Q5" si="5">SUM(L5:P5)-MIN(L5:P5)</f>
        <v>100</v>
      </c>
    </row>
    <row r="6" spans="1:17" x14ac:dyDescent="0.25">
      <c r="A6" s="16">
        <v>2</v>
      </c>
      <c r="B6" s="1">
        <v>21</v>
      </c>
      <c r="C6" s="23" t="s">
        <v>15</v>
      </c>
      <c r="D6" s="1" t="s">
        <v>12</v>
      </c>
      <c r="E6" s="23" t="s">
        <v>16</v>
      </c>
      <c r="F6" s="1" t="s">
        <v>17</v>
      </c>
      <c r="G6" s="7"/>
      <c r="H6" s="7"/>
      <c r="I6" s="7"/>
      <c r="J6" s="7">
        <v>1.5618055555555557</v>
      </c>
      <c r="K6" s="7"/>
      <c r="L6" s="2">
        <f t="shared" ref="L6:P31" si="6">IF(G6=0,0,(G$4/G6)*100)</f>
        <v>0</v>
      </c>
      <c r="M6" s="2">
        <f t="shared" si="6"/>
        <v>0</v>
      </c>
      <c r="N6" s="2">
        <f t="shared" si="6"/>
        <v>0</v>
      </c>
      <c r="O6" s="2">
        <f t="shared" si="6"/>
        <v>97.687861271676297</v>
      </c>
      <c r="P6" s="2">
        <f t="shared" si="6"/>
        <v>0</v>
      </c>
      <c r="Q6" s="2">
        <f t="shared" ref="Q6:Q31" si="7">SUM(L6:P6)-MIN(L6:P6)</f>
        <v>97.687861271676297</v>
      </c>
    </row>
    <row r="7" spans="1:17" x14ac:dyDescent="0.25">
      <c r="A7" s="1">
        <v>3</v>
      </c>
      <c r="B7" s="1">
        <v>27</v>
      </c>
      <c r="C7" s="23" t="s">
        <v>116</v>
      </c>
      <c r="D7" s="1" t="s">
        <v>12</v>
      </c>
      <c r="E7" s="1" t="s">
        <v>16</v>
      </c>
      <c r="F7" s="1" t="s">
        <v>29</v>
      </c>
      <c r="G7" s="10"/>
      <c r="H7" s="10"/>
      <c r="I7" s="10"/>
      <c r="J7" s="12">
        <v>1.6659722222222222</v>
      </c>
      <c r="L7" s="2">
        <f t="shared" si="6"/>
        <v>0</v>
      </c>
      <c r="M7" s="2">
        <v>0</v>
      </c>
      <c r="N7" s="2">
        <f t="shared" si="6"/>
        <v>0</v>
      </c>
      <c r="O7" s="2">
        <f t="shared" si="6"/>
        <v>91.57982492705294</v>
      </c>
      <c r="P7" s="2">
        <f t="shared" si="6"/>
        <v>0</v>
      </c>
      <c r="Q7" s="2">
        <f t="shared" ref="Q7" si="8">SUM(L7:P7)-MIN(L7:P7)</f>
        <v>91.57982492705294</v>
      </c>
    </row>
    <row r="8" spans="1:17" x14ac:dyDescent="0.25">
      <c r="A8" s="16">
        <v>4</v>
      </c>
      <c r="B8" s="1">
        <v>28</v>
      </c>
      <c r="C8" s="23" t="s">
        <v>23</v>
      </c>
      <c r="D8" s="1" t="s">
        <v>12</v>
      </c>
      <c r="E8" s="23" t="s">
        <v>16</v>
      </c>
      <c r="F8" s="1" t="s">
        <v>14</v>
      </c>
      <c r="G8" s="7"/>
      <c r="H8" s="7"/>
      <c r="I8" s="7"/>
      <c r="J8" s="7">
        <v>1.6930555555555555</v>
      </c>
      <c r="K8" s="7"/>
      <c r="L8" s="2">
        <f t="shared" si="6"/>
        <v>0</v>
      </c>
      <c r="M8" s="2">
        <f t="shared" si="6"/>
        <v>0</v>
      </c>
      <c r="N8" s="2">
        <f t="shared" si="6"/>
        <v>0</v>
      </c>
      <c r="O8" s="2">
        <f t="shared" si="6"/>
        <v>90.11484823625922</v>
      </c>
      <c r="P8" s="2">
        <f t="shared" si="6"/>
        <v>0</v>
      </c>
      <c r="Q8" s="2">
        <f t="shared" si="7"/>
        <v>90.11484823625922</v>
      </c>
    </row>
    <row r="9" spans="1:17" x14ac:dyDescent="0.25">
      <c r="A9" s="16">
        <v>5</v>
      </c>
      <c r="B9" s="1">
        <v>29</v>
      </c>
      <c r="C9" s="23" t="s">
        <v>21</v>
      </c>
      <c r="D9" s="1" t="s">
        <v>12</v>
      </c>
      <c r="E9" s="23" t="s">
        <v>16</v>
      </c>
      <c r="F9" s="1" t="s">
        <v>17</v>
      </c>
      <c r="G9" s="7"/>
      <c r="H9" s="7"/>
      <c r="I9" s="7"/>
      <c r="J9" s="7">
        <v>1.7111111111111112</v>
      </c>
      <c r="K9" s="7"/>
      <c r="L9" s="2">
        <f t="shared" si="6"/>
        <v>0</v>
      </c>
      <c r="M9" s="2">
        <f t="shared" si="6"/>
        <v>0</v>
      </c>
      <c r="N9" s="2">
        <f t="shared" si="6"/>
        <v>0</v>
      </c>
      <c r="O9" s="2">
        <f t="shared" si="6"/>
        <v>89.163961038961034</v>
      </c>
      <c r="P9" s="2">
        <f t="shared" si="6"/>
        <v>0</v>
      </c>
      <c r="Q9" s="2">
        <f t="shared" si="7"/>
        <v>89.163961038961034</v>
      </c>
    </row>
    <row r="10" spans="1:17" x14ac:dyDescent="0.25">
      <c r="A10" s="16">
        <v>6</v>
      </c>
      <c r="B10" s="1">
        <v>7</v>
      </c>
      <c r="C10" s="23" t="s">
        <v>31</v>
      </c>
      <c r="D10" s="1" t="s">
        <v>12</v>
      </c>
      <c r="E10" s="23" t="s">
        <v>16</v>
      </c>
      <c r="F10" s="1" t="s">
        <v>32</v>
      </c>
      <c r="G10" s="9"/>
      <c r="H10" s="9"/>
      <c r="I10" s="9"/>
      <c r="J10" s="12">
        <v>1.7659722222222223</v>
      </c>
      <c r="L10" s="2">
        <f t="shared" ref="L10:L11" si="9">IF(G10=0,0,(G$4/G10)*100)</f>
        <v>0</v>
      </c>
      <c r="M10" s="2">
        <f t="shared" ref="M10:M11" si="10">IF(H10=0,0,(H$4/H10)*100)</f>
        <v>0</v>
      </c>
      <c r="N10" s="2">
        <f t="shared" ref="N10:N11" si="11">IF(I10=0,0,(I$4/I10)*100)</f>
        <v>0</v>
      </c>
      <c r="O10" s="2">
        <f t="shared" ref="O10:O11" si="12">IF(J10=0,0,(J$4/J10)*100)</f>
        <v>86.394022807707429</v>
      </c>
      <c r="P10" s="2">
        <f t="shared" ref="P10:P11" si="13">IF(K10=0,0,(K$4/K10)*100)</f>
        <v>0</v>
      </c>
      <c r="Q10" s="2">
        <f t="shared" ref="Q10:Q11" si="14">SUM(L10:P10)-MIN(L10:P10)</f>
        <v>86.394022807707429</v>
      </c>
    </row>
    <row r="11" spans="1:17" x14ac:dyDescent="0.25">
      <c r="A11" s="16" t="s">
        <v>121</v>
      </c>
      <c r="B11" s="1">
        <v>37</v>
      </c>
      <c r="C11" s="25" t="s">
        <v>18</v>
      </c>
      <c r="D11" s="1" t="s">
        <v>19</v>
      </c>
      <c r="E11" s="25" t="s">
        <v>16</v>
      </c>
      <c r="F11" s="1" t="s">
        <v>20</v>
      </c>
      <c r="G11" s="7"/>
      <c r="H11" s="7"/>
      <c r="I11" s="7"/>
      <c r="J11" s="7">
        <v>1.7694444444444446</v>
      </c>
      <c r="K11" s="7"/>
      <c r="L11" s="2">
        <f t="shared" si="9"/>
        <v>0</v>
      </c>
      <c r="M11" s="2">
        <f t="shared" si="10"/>
        <v>0</v>
      </c>
      <c r="N11" s="2">
        <f t="shared" si="11"/>
        <v>0</v>
      </c>
      <c r="O11" s="2">
        <f t="shared" si="12"/>
        <v>86.224489795918359</v>
      </c>
      <c r="P11" s="2">
        <f t="shared" si="13"/>
        <v>0</v>
      </c>
      <c r="Q11" s="2">
        <f t="shared" si="14"/>
        <v>86.224489795918359</v>
      </c>
    </row>
    <row r="12" spans="1:17" x14ac:dyDescent="0.25">
      <c r="A12" s="16">
        <v>8</v>
      </c>
      <c r="B12" s="1">
        <v>40</v>
      </c>
      <c r="C12" s="23" t="s">
        <v>24</v>
      </c>
      <c r="D12" s="1" t="s">
        <v>12</v>
      </c>
      <c r="E12" s="23" t="s">
        <v>25</v>
      </c>
      <c r="F12" s="1" t="s">
        <v>14</v>
      </c>
      <c r="G12" s="7"/>
      <c r="H12" s="9"/>
      <c r="I12" s="7"/>
      <c r="J12" s="7">
        <v>1.8125</v>
      </c>
      <c r="K12" s="7"/>
      <c r="L12" s="2">
        <f t="shared" si="6"/>
        <v>0</v>
      </c>
      <c r="M12" s="2">
        <f t="shared" si="6"/>
        <v>0</v>
      </c>
      <c r="N12" s="2">
        <f t="shared" si="6"/>
        <v>0</v>
      </c>
      <c r="O12" s="2">
        <f t="shared" si="6"/>
        <v>84.17624521072797</v>
      </c>
      <c r="P12" s="2">
        <f t="shared" si="6"/>
        <v>0</v>
      </c>
      <c r="Q12" s="2">
        <f t="shared" si="7"/>
        <v>84.17624521072797</v>
      </c>
    </row>
    <row r="13" spans="1:17" x14ac:dyDescent="0.25">
      <c r="A13" s="16">
        <v>9</v>
      </c>
      <c r="B13" s="1">
        <v>88</v>
      </c>
      <c r="C13" s="25" t="s">
        <v>56</v>
      </c>
      <c r="D13" s="1" t="s">
        <v>12</v>
      </c>
      <c r="E13" s="25" t="s">
        <v>57</v>
      </c>
      <c r="F13" s="1" t="s">
        <v>17</v>
      </c>
      <c r="G13" s="10"/>
      <c r="H13" s="9"/>
      <c r="I13" s="9"/>
      <c r="J13" s="12">
        <v>1.8145833333333332</v>
      </c>
      <c r="L13" s="2">
        <f t="shared" si="6"/>
        <v>0</v>
      </c>
      <c r="M13" s="2">
        <f t="shared" si="6"/>
        <v>0</v>
      </c>
      <c r="N13" s="2">
        <f t="shared" si="6"/>
        <v>0</v>
      </c>
      <c r="O13" s="2">
        <f t="shared" si="6"/>
        <v>84.079601990049753</v>
      </c>
      <c r="P13" s="2">
        <f t="shared" si="6"/>
        <v>0</v>
      </c>
      <c r="Q13" s="2">
        <f t="shared" ref="Q13" si="15">SUM(L13:P13)-MIN(L13:P13)</f>
        <v>84.079601990049753</v>
      </c>
    </row>
    <row r="14" spans="1:17" x14ac:dyDescent="0.25">
      <c r="A14" s="16" t="s">
        <v>170</v>
      </c>
      <c r="B14" s="1">
        <v>16</v>
      </c>
      <c r="C14" s="23" t="s">
        <v>26</v>
      </c>
      <c r="D14" s="1" t="s">
        <v>19</v>
      </c>
      <c r="E14" s="23" t="s">
        <v>16</v>
      </c>
      <c r="F14" s="1" t="s">
        <v>27</v>
      </c>
      <c r="G14" s="9"/>
      <c r="H14" s="9"/>
      <c r="I14" s="9"/>
      <c r="J14" s="12">
        <v>1.815277777777778</v>
      </c>
      <c r="L14" s="2">
        <f t="shared" si="6"/>
        <v>0</v>
      </c>
      <c r="M14" s="2">
        <f t="shared" si="6"/>
        <v>0</v>
      </c>
      <c r="N14" s="2">
        <f t="shared" si="6"/>
        <v>0</v>
      </c>
      <c r="O14" s="2">
        <f t="shared" si="6"/>
        <v>84.047436878347355</v>
      </c>
      <c r="P14" s="2">
        <f t="shared" si="6"/>
        <v>0</v>
      </c>
      <c r="Q14" s="2">
        <f t="shared" si="7"/>
        <v>84.047436878347355</v>
      </c>
    </row>
    <row r="15" spans="1:17" x14ac:dyDescent="0.25">
      <c r="A15" s="16" t="s">
        <v>249</v>
      </c>
      <c r="B15" s="1">
        <v>41</v>
      </c>
      <c r="C15" s="25" t="s">
        <v>36</v>
      </c>
      <c r="D15" s="1" t="s">
        <v>19</v>
      </c>
      <c r="E15" s="25" t="s">
        <v>25</v>
      </c>
      <c r="F15" s="1" t="s">
        <v>27</v>
      </c>
      <c r="G15" s="9"/>
      <c r="H15" s="9"/>
      <c r="I15" s="9"/>
      <c r="J15" s="12">
        <v>1.846527777777778</v>
      </c>
      <c r="L15" s="2">
        <f t="shared" ref="L15" si="16">IF(G15=0,0,(G$4/G15)*100)</f>
        <v>0</v>
      </c>
      <c r="M15" s="2">
        <f t="shared" ref="M15" si="17">IF(H15=0,0,(H$4/H15)*100)</f>
        <v>0</v>
      </c>
      <c r="N15" s="2">
        <f t="shared" ref="N15" si="18">IF(I15=0,0,(I$4/I15)*100)</f>
        <v>0</v>
      </c>
      <c r="O15" s="2">
        <f t="shared" ref="O15" si="19">IF(J15=0,0,(J$4/J15)*100)</f>
        <v>82.625047010154191</v>
      </c>
      <c r="P15" s="2">
        <f t="shared" ref="P15" si="20">IF(K15=0,0,(K$4/K15)*100)</f>
        <v>0</v>
      </c>
      <c r="Q15" s="2">
        <f t="shared" ref="Q15" si="21">SUM(L15:P15)-MIN(L15:P15)</f>
        <v>82.625047010154191</v>
      </c>
    </row>
    <row r="16" spans="1:17" ht="15" customHeight="1" x14ac:dyDescent="0.25">
      <c r="A16" s="16">
        <v>12</v>
      </c>
      <c r="B16" s="1">
        <v>26</v>
      </c>
      <c r="C16" s="23" t="s">
        <v>28</v>
      </c>
      <c r="D16" s="1" t="s">
        <v>12</v>
      </c>
      <c r="E16" s="23" t="s">
        <v>16</v>
      </c>
      <c r="F16" s="1" t="s">
        <v>29</v>
      </c>
      <c r="G16" s="9"/>
      <c r="H16" s="9"/>
      <c r="I16" s="9"/>
      <c r="J16" s="12">
        <v>1.8472222222222223</v>
      </c>
      <c r="L16" s="2">
        <f t="shared" si="6"/>
        <v>0</v>
      </c>
      <c r="M16" s="2">
        <f t="shared" si="6"/>
        <v>0</v>
      </c>
      <c r="N16" s="2">
        <f t="shared" si="6"/>
        <v>0</v>
      </c>
      <c r="O16" s="2">
        <f t="shared" si="6"/>
        <v>82.593984962406012</v>
      </c>
      <c r="P16" s="2">
        <f t="shared" si="6"/>
        <v>0</v>
      </c>
      <c r="Q16" s="2">
        <f t="shared" si="7"/>
        <v>82.593984962406012</v>
      </c>
    </row>
    <row r="17" spans="1:17" x14ac:dyDescent="0.25">
      <c r="A17" s="16">
        <v>13</v>
      </c>
      <c r="B17" s="1">
        <v>97</v>
      </c>
      <c r="C17" s="25" t="s">
        <v>95</v>
      </c>
      <c r="D17" s="1" t="s">
        <v>12</v>
      </c>
      <c r="E17" s="1" t="s">
        <v>16</v>
      </c>
      <c r="F17" s="1" t="s">
        <v>17</v>
      </c>
      <c r="G17" s="10"/>
      <c r="H17" s="10"/>
      <c r="I17" s="9"/>
      <c r="J17" s="12">
        <v>1.8625</v>
      </c>
      <c r="L17" s="2">
        <f t="shared" si="6"/>
        <v>0</v>
      </c>
      <c r="M17" s="2">
        <f t="shared" si="6"/>
        <v>0</v>
      </c>
      <c r="N17" s="2">
        <f t="shared" si="6"/>
        <v>0</v>
      </c>
      <c r="O17" s="2">
        <f t="shared" si="6"/>
        <v>81.916480238627884</v>
      </c>
      <c r="P17" s="2">
        <f t="shared" si="6"/>
        <v>0</v>
      </c>
      <c r="Q17" s="2">
        <f t="shared" ref="Q17:Q21" si="22">SUM(L17:P17)-MIN(L17:P17)</f>
        <v>81.916480238627884</v>
      </c>
    </row>
    <row r="18" spans="1:17" x14ac:dyDescent="0.25">
      <c r="A18" s="16">
        <v>14</v>
      </c>
      <c r="B18" s="1">
        <v>17</v>
      </c>
      <c r="C18" s="25" t="s">
        <v>45</v>
      </c>
      <c r="D18" s="1" t="s">
        <v>12</v>
      </c>
      <c r="E18" s="25" t="s">
        <v>46</v>
      </c>
      <c r="F18" s="1" t="s">
        <v>17</v>
      </c>
      <c r="G18" s="9"/>
      <c r="H18" s="9"/>
      <c r="I18" s="9"/>
      <c r="J18" s="12">
        <v>1.8701388888888888</v>
      </c>
      <c r="L18" s="2">
        <f t="shared" ref="L18:L21" si="23">IF(G18=0,0,(G$4/G18)*100)</f>
        <v>0</v>
      </c>
      <c r="M18" s="2">
        <f t="shared" ref="M18:M21" si="24">IF(H18=0,0,(H$4/H18)*100)</f>
        <v>0</v>
      </c>
      <c r="N18" s="2">
        <f t="shared" ref="N18:N21" si="25">IF(I18=0,0,(I$4/I18)*100)</f>
        <v>0</v>
      </c>
      <c r="O18" s="2">
        <f t="shared" ref="O18:O21" si="26">IF(J18=0,0,(J$4/J18)*100)</f>
        <v>81.581878945414047</v>
      </c>
      <c r="P18" s="2">
        <f t="shared" ref="P18:P21" si="27">IF(K18=0,0,(K$4/K18)*100)</f>
        <v>0</v>
      </c>
      <c r="Q18" s="2">
        <f t="shared" si="22"/>
        <v>81.581878945414047</v>
      </c>
    </row>
    <row r="19" spans="1:17" x14ac:dyDescent="0.25">
      <c r="A19" s="16">
        <v>15</v>
      </c>
      <c r="B19" s="1">
        <v>31</v>
      </c>
      <c r="C19" s="25" t="s">
        <v>33</v>
      </c>
      <c r="D19" s="1" t="s">
        <v>12</v>
      </c>
      <c r="E19" s="25" t="s">
        <v>34</v>
      </c>
      <c r="F19" s="1" t="s">
        <v>14</v>
      </c>
      <c r="G19" s="9"/>
      <c r="H19" s="9"/>
      <c r="I19" s="10"/>
      <c r="J19" s="12">
        <v>1.875</v>
      </c>
      <c r="L19" s="2">
        <f t="shared" si="23"/>
        <v>0</v>
      </c>
      <c r="M19" s="2">
        <f t="shared" si="24"/>
        <v>0</v>
      </c>
      <c r="N19" s="2">
        <f t="shared" si="25"/>
        <v>0</v>
      </c>
      <c r="O19" s="2">
        <f t="shared" si="26"/>
        <v>81.370370370370367</v>
      </c>
      <c r="P19" s="2">
        <f t="shared" si="27"/>
        <v>0</v>
      </c>
      <c r="Q19" s="2">
        <f t="shared" si="22"/>
        <v>81.370370370370367</v>
      </c>
    </row>
    <row r="20" spans="1:17" x14ac:dyDescent="0.25">
      <c r="A20" s="16">
        <v>16</v>
      </c>
      <c r="B20" s="1">
        <v>56</v>
      </c>
      <c r="C20" s="25" t="s">
        <v>59</v>
      </c>
      <c r="D20" s="1" t="s">
        <v>12</v>
      </c>
      <c r="E20" s="25" t="s">
        <v>60</v>
      </c>
      <c r="F20" s="1" t="s">
        <v>32</v>
      </c>
      <c r="G20" s="10"/>
      <c r="H20" s="9"/>
      <c r="I20" s="9"/>
      <c r="J20" s="12">
        <v>1.8847222222222222</v>
      </c>
      <c r="L20" s="2">
        <f t="shared" si="23"/>
        <v>0</v>
      </c>
      <c r="M20" s="2">
        <f t="shared" si="24"/>
        <v>0</v>
      </c>
      <c r="N20" s="2">
        <f t="shared" si="25"/>
        <v>0</v>
      </c>
      <c r="O20" s="2">
        <f t="shared" si="26"/>
        <v>80.950626381724405</v>
      </c>
      <c r="P20" s="2">
        <f t="shared" si="27"/>
        <v>0</v>
      </c>
      <c r="Q20" s="2">
        <f t="shared" si="22"/>
        <v>80.950626381724405</v>
      </c>
    </row>
    <row r="21" spans="1:17" x14ac:dyDescent="0.25">
      <c r="A21" s="16">
        <v>17</v>
      </c>
      <c r="B21" s="1">
        <v>113</v>
      </c>
      <c r="C21" s="25" t="s">
        <v>234</v>
      </c>
      <c r="D21" s="1" t="s">
        <v>12</v>
      </c>
      <c r="E21" s="25" t="s">
        <v>60</v>
      </c>
      <c r="F21" s="1" t="s">
        <v>14</v>
      </c>
      <c r="G21" s="10"/>
      <c r="H21" s="10"/>
      <c r="I21" s="10"/>
      <c r="J21" s="12">
        <v>1.8965277777777778</v>
      </c>
      <c r="L21" s="2">
        <f t="shared" si="23"/>
        <v>0</v>
      </c>
      <c r="M21" s="2">
        <f t="shared" si="24"/>
        <v>0</v>
      </c>
      <c r="N21" s="2">
        <f t="shared" si="25"/>
        <v>0</v>
      </c>
      <c r="O21" s="2">
        <f t="shared" si="26"/>
        <v>80.446722812156722</v>
      </c>
      <c r="P21" s="2">
        <f t="shared" si="27"/>
        <v>0</v>
      </c>
      <c r="Q21" s="2">
        <f t="shared" si="22"/>
        <v>80.446722812156722</v>
      </c>
    </row>
    <row r="22" spans="1:17" x14ac:dyDescent="0.25">
      <c r="A22" s="16">
        <v>18</v>
      </c>
      <c r="B22" s="1">
        <v>1</v>
      </c>
      <c r="C22" s="23" t="s">
        <v>37</v>
      </c>
      <c r="D22" s="1" t="s">
        <v>12</v>
      </c>
      <c r="E22" s="23" t="s">
        <v>16</v>
      </c>
      <c r="F22" s="1" t="s">
        <v>32</v>
      </c>
      <c r="G22" s="9"/>
      <c r="H22" s="9"/>
      <c r="I22" s="9"/>
      <c r="J22" s="12">
        <v>1.9388888888888889</v>
      </c>
      <c r="L22" s="2">
        <f t="shared" si="6"/>
        <v>0</v>
      </c>
      <c r="M22" s="2">
        <f t="shared" si="6"/>
        <v>0</v>
      </c>
      <c r="N22" s="2">
        <f t="shared" si="6"/>
        <v>0</v>
      </c>
      <c r="O22" s="2">
        <f t="shared" si="6"/>
        <v>78.689111747851001</v>
      </c>
      <c r="P22" s="2">
        <f t="shared" si="6"/>
        <v>0</v>
      </c>
      <c r="Q22" s="2">
        <f t="shared" si="7"/>
        <v>78.689111747851001</v>
      </c>
    </row>
    <row r="23" spans="1:17" x14ac:dyDescent="0.25">
      <c r="A23" s="16" t="s">
        <v>227</v>
      </c>
      <c r="B23" s="1">
        <v>38</v>
      </c>
      <c r="C23" s="25" t="s">
        <v>55</v>
      </c>
      <c r="D23" s="1" t="s">
        <v>19</v>
      </c>
      <c r="E23" s="25" t="s">
        <v>16</v>
      </c>
      <c r="F23" s="1" t="s">
        <v>27</v>
      </c>
      <c r="G23" s="9"/>
      <c r="H23" s="9"/>
      <c r="I23" s="9"/>
      <c r="J23" s="12">
        <v>1.9513888888888891</v>
      </c>
      <c r="L23" s="2">
        <f t="shared" si="6"/>
        <v>0</v>
      </c>
      <c r="M23" s="2">
        <f t="shared" si="6"/>
        <v>0</v>
      </c>
      <c r="N23" s="2">
        <f t="shared" si="6"/>
        <v>0</v>
      </c>
      <c r="O23" s="2">
        <f t="shared" si="6"/>
        <v>78.185053380782904</v>
      </c>
      <c r="P23" s="2">
        <f t="shared" si="6"/>
        <v>0</v>
      </c>
      <c r="Q23" s="2">
        <f t="shared" ref="Q23:Q24" si="28">SUM(L23:P23)-MIN(L23:P23)</f>
        <v>78.185053380782904</v>
      </c>
    </row>
    <row r="24" spans="1:17" x14ac:dyDescent="0.25">
      <c r="A24" s="16">
        <v>20</v>
      </c>
      <c r="B24" s="1">
        <v>102</v>
      </c>
      <c r="C24" s="25" t="s">
        <v>101</v>
      </c>
      <c r="D24" s="1" t="s">
        <v>12</v>
      </c>
      <c r="E24" s="25" t="s">
        <v>102</v>
      </c>
      <c r="F24" s="1" t="s">
        <v>17</v>
      </c>
      <c r="G24" s="10"/>
      <c r="H24" s="10"/>
      <c r="I24" s="9"/>
      <c r="J24" s="12">
        <v>2.0423611111111111</v>
      </c>
      <c r="L24" s="2">
        <f t="shared" si="6"/>
        <v>0</v>
      </c>
      <c r="M24" s="2">
        <f t="shared" si="6"/>
        <v>0</v>
      </c>
      <c r="N24" s="2">
        <f t="shared" si="6"/>
        <v>0</v>
      </c>
      <c r="O24" s="2">
        <f t="shared" si="6"/>
        <v>74.702482148928937</v>
      </c>
      <c r="P24" s="2">
        <f t="shared" si="6"/>
        <v>0</v>
      </c>
      <c r="Q24" s="2">
        <f t="shared" si="28"/>
        <v>74.702482148928937</v>
      </c>
    </row>
    <row r="25" spans="1:17" x14ac:dyDescent="0.25">
      <c r="A25" s="16">
        <v>21</v>
      </c>
      <c r="B25" s="1">
        <v>15</v>
      </c>
      <c r="C25" s="23" t="s">
        <v>43</v>
      </c>
      <c r="D25" s="1" t="s">
        <v>12</v>
      </c>
      <c r="E25" s="23" t="s">
        <v>16</v>
      </c>
      <c r="F25" s="1" t="s">
        <v>44</v>
      </c>
      <c r="G25" s="9"/>
      <c r="H25" s="9"/>
      <c r="I25" s="9"/>
      <c r="J25" s="12">
        <v>2.1159722222222221</v>
      </c>
      <c r="L25" s="2">
        <f t="shared" si="6"/>
        <v>0</v>
      </c>
      <c r="M25" s="2">
        <f t="shared" si="6"/>
        <v>0</v>
      </c>
      <c r="N25" s="2">
        <f t="shared" si="6"/>
        <v>0</v>
      </c>
      <c r="O25" s="2">
        <f t="shared" si="6"/>
        <v>72.103708565802421</v>
      </c>
      <c r="P25" s="2">
        <f t="shared" si="6"/>
        <v>0</v>
      </c>
      <c r="Q25" s="2">
        <f t="shared" si="7"/>
        <v>72.103708565802421</v>
      </c>
    </row>
    <row r="26" spans="1:17" x14ac:dyDescent="0.25">
      <c r="A26" s="16">
        <v>22</v>
      </c>
      <c r="B26" s="1">
        <v>46</v>
      </c>
      <c r="C26" s="25" t="s">
        <v>73</v>
      </c>
      <c r="D26" s="1" t="s">
        <v>12</v>
      </c>
      <c r="E26" s="25" t="s">
        <v>16</v>
      </c>
      <c r="F26" s="1" t="s">
        <v>32</v>
      </c>
      <c r="G26" s="10"/>
      <c r="H26" s="9"/>
      <c r="I26" s="9"/>
      <c r="J26" s="12">
        <v>2.1708333333333334</v>
      </c>
      <c r="L26" s="2">
        <f t="shared" si="6"/>
        <v>0</v>
      </c>
      <c r="M26" s="2">
        <f t="shared" si="6"/>
        <v>0</v>
      </c>
      <c r="N26" s="2">
        <f t="shared" si="6"/>
        <v>0</v>
      </c>
      <c r="O26" s="2">
        <f t="shared" si="6"/>
        <v>70.281509916826607</v>
      </c>
      <c r="P26" s="2">
        <f t="shared" si="6"/>
        <v>0</v>
      </c>
      <c r="Q26" s="2">
        <f t="shared" ref="Q26:Q30" si="29">SUM(L26:P26)-MIN(L26:P26)</f>
        <v>70.281509916826607</v>
      </c>
    </row>
    <row r="27" spans="1:17" x14ac:dyDescent="0.25">
      <c r="A27" s="1">
        <v>23</v>
      </c>
      <c r="B27" s="1">
        <v>122</v>
      </c>
      <c r="C27" s="25" t="s">
        <v>237</v>
      </c>
      <c r="D27" s="1" t="s">
        <v>12</v>
      </c>
      <c r="E27" s="25" t="s">
        <v>60</v>
      </c>
      <c r="F27" s="1" t="s">
        <v>32</v>
      </c>
      <c r="G27" s="10"/>
      <c r="H27" s="10"/>
      <c r="I27" s="10"/>
      <c r="J27" s="12">
        <v>2.1895833333333332</v>
      </c>
      <c r="L27" s="2">
        <f t="shared" si="6"/>
        <v>0</v>
      </c>
      <c r="M27" s="2">
        <v>0</v>
      </c>
      <c r="N27" s="2">
        <f t="shared" si="6"/>
        <v>0</v>
      </c>
      <c r="O27" s="2">
        <f t="shared" si="6"/>
        <v>69.679670155407564</v>
      </c>
      <c r="P27" s="2">
        <f t="shared" si="6"/>
        <v>0</v>
      </c>
      <c r="Q27" s="2">
        <f t="shared" si="29"/>
        <v>69.679670155407564</v>
      </c>
    </row>
    <row r="28" spans="1:17" x14ac:dyDescent="0.25">
      <c r="A28" s="16" t="s">
        <v>250</v>
      </c>
      <c r="B28" s="1">
        <v>98</v>
      </c>
      <c r="C28" s="25" t="s">
        <v>105</v>
      </c>
      <c r="D28" s="1" t="s">
        <v>19</v>
      </c>
      <c r="E28" s="1" t="s">
        <v>16</v>
      </c>
      <c r="F28" s="1" t="s">
        <v>27</v>
      </c>
      <c r="G28" s="10"/>
      <c r="H28" s="10"/>
      <c r="I28" s="9"/>
      <c r="J28" s="12">
        <v>2.2048611111111112</v>
      </c>
      <c r="L28" s="2">
        <f t="shared" si="6"/>
        <v>0</v>
      </c>
      <c r="M28" s="2">
        <f t="shared" ref="M28:M30" si="30">IF(H28=0,0,(H$4/H28)*100)</f>
        <v>0</v>
      </c>
      <c r="N28" s="2">
        <f t="shared" si="6"/>
        <v>0</v>
      </c>
      <c r="O28" s="2">
        <f t="shared" si="6"/>
        <v>69.196850393700785</v>
      </c>
      <c r="P28" s="2">
        <f t="shared" si="6"/>
        <v>0</v>
      </c>
      <c r="Q28" s="2">
        <f t="shared" si="29"/>
        <v>69.196850393700785</v>
      </c>
    </row>
    <row r="29" spans="1:17" x14ac:dyDescent="0.25">
      <c r="A29" s="16">
        <v>25</v>
      </c>
      <c r="B29" s="1">
        <v>87</v>
      </c>
      <c r="C29" s="25" t="s">
        <v>74</v>
      </c>
      <c r="D29" s="1" t="s">
        <v>12</v>
      </c>
      <c r="E29" s="25" t="s">
        <v>25</v>
      </c>
      <c r="F29" s="1" t="s">
        <v>32</v>
      </c>
      <c r="G29" s="10"/>
      <c r="H29" s="9"/>
      <c r="I29" s="9"/>
      <c r="J29" s="12">
        <v>2.2395833333333335</v>
      </c>
      <c r="L29" s="2">
        <f t="shared" si="6"/>
        <v>0</v>
      </c>
      <c r="M29" s="2">
        <f t="shared" si="30"/>
        <v>0</v>
      </c>
      <c r="N29" s="2">
        <f t="shared" si="6"/>
        <v>0</v>
      </c>
      <c r="O29" s="2">
        <f t="shared" si="6"/>
        <v>68.124031007751938</v>
      </c>
      <c r="P29" s="2">
        <f t="shared" si="6"/>
        <v>0</v>
      </c>
      <c r="Q29" s="2">
        <f t="shared" si="29"/>
        <v>68.124031007751938</v>
      </c>
    </row>
    <row r="30" spans="1:17" x14ac:dyDescent="0.25">
      <c r="A30" s="1">
        <v>26</v>
      </c>
      <c r="B30" s="1">
        <v>117</v>
      </c>
      <c r="C30" s="25" t="s">
        <v>240</v>
      </c>
      <c r="D30" s="1" t="s">
        <v>12</v>
      </c>
      <c r="E30" s="24" t="s">
        <v>60</v>
      </c>
      <c r="F30" s="1" t="s">
        <v>32</v>
      </c>
      <c r="G30" s="10"/>
      <c r="H30" s="10"/>
      <c r="I30" s="10"/>
      <c r="J30" s="12">
        <v>2.3374999999999999</v>
      </c>
      <c r="L30" s="2">
        <f t="shared" si="6"/>
        <v>0</v>
      </c>
      <c r="M30" s="2">
        <f t="shared" si="30"/>
        <v>0</v>
      </c>
      <c r="N30" s="2">
        <f t="shared" si="6"/>
        <v>0</v>
      </c>
      <c r="O30" s="2">
        <f t="shared" si="6"/>
        <v>65.270350564468217</v>
      </c>
      <c r="P30" s="2">
        <f t="shared" si="6"/>
        <v>0</v>
      </c>
      <c r="Q30" s="2">
        <f t="shared" si="29"/>
        <v>65.270350564468217</v>
      </c>
    </row>
    <row r="31" spans="1:17" x14ac:dyDescent="0.25">
      <c r="A31" s="16">
        <v>27</v>
      </c>
      <c r="B31" s="1">
        <v>19</v>
      </c>
      <c r="C31" s="23" t="s">
        <v>47</v>
      </c>
      <c r="D31" s="1" t="s">
        <v>12</v>
      </c>
      <c r="E31" s="23" t="s">
        <v>16</v>
      </c>
      <c r="F31" s="1" t="s">
        <v>44</v>
      </c>
      <c r="G31" s="9"/>
      <c r="H31" s="9"/>
      <c r="I31" s="9"/>
      <c r="J31" s="12">
        <v>2.3756944444444446</v>
      </c>
      <c r="L31" s="2">
        <f t="shared" si="6"/>
        <v>0</v>
      </c>
      <c r="M31" s="2">
        <f t="shared" si="6"/>
        <v>0</v>
      </c>
      <c r="N31" s="2">
        <f t="shared" si="6"/>
        <v>0</v>
      </c>
      <c r="O31" s="2">
        <f t="shared" si="6"/>
        <v>64.220988015200234</v>
      </c>
      <c r="P31" s="2">
        <f t="shared" si="6"/>
        <v>0</v>
      </c>
      <c r="Q31" s="2">
        <f t="shared" si="7"/>
        <v>64.220988015200234</v>
      </c>
    </row>
    <row r="32" spans="1:17" x14ac:dyDescent="0.25">
      <c r="A32" s="16" t="s">
        <v>251</v>
      </c>
      <c r="B32" s="1">
        <v>84</v>
      </c>
      <c r="C32" s="25" t="s">
        <v>84</v>
      </c>
      <c r="D32" s="1" t="s">
        <v>19</v>
      </c>
      <c r="E32" s="25" t="s">
        <v>25</v>
      </c>
      <c r="F32" s="1" t="s">
        <v>27</v>
      </c>
      <c r="G32" s="10"/>
      <c r="H32" s="12"/>
      <c r="I32" s="9"/>
      <c r="J32" s="12">
        <v>2.4472222222222224</v>
      </c>
      <c r="L32" s="2">
        <f t="shared" ref="L32:L34" si="31">IF(G32=0,0,(G$4/G32)*100)</f>
        <v>0</v>
      </c>
      <c r="M32" s="2">
        <f t="shared" ref="M32:M33" si="32">IF(H32=0,0,(H$4/H32)*100)</f>
        <v>0</v>
      </c>
      <c r="N32" s="2">
        <f t="shared" ref="N32:N34" si="33">IF(I32=0,0,(I$4/I32)*100)</f>
        <v>0</v>
      </c>
      <c r="O32" s="2">
        <f t="shared" ref="O32:O34" si="34">IF(J32=0,0,(J$4/J32)*100)</f>
        <v>62.343927355278083</v>
      </c>
      <c r="P32" s="2">
        <f t="shared" ref="P32:P34" si="35">IF(K32=0,0,(K$4/K32)*100)</f>
        <v>0</v>
      </c>
      <c r="Q32" s="2">
        <f t="shared" ref="Q32:Q33" si="36">SUM(L32:P32)-MIN(L32:P32)</f>
        <v>62.343927355278083</v>
      </c>
    </row>
    <row r="33" spans="1:17" x14ac:dyDescent="0.25">
      <c r="A33" s="16">
        <v>29</v>
      </c>
      <c r="B33" s="1">
        <v>85</v>
      </c>
      <c r="C33" s="25" t="s">
        <v>85</v>
      </c>
      <c r="D33" s="1" t="s">
        <v>12</v>
      </c>
      <c r="E33" s="25" t="s">
        <v>25</v>
      </c>
      <c r="F33" s="1" t="s">
        <v>17</v>
      </c>
      <c r="G33" s="10"/>
      <c r="H33" s="12"/>
      <c r="I33" s="9"/>
      <c r="J33" s="12">
        <v>2.4479166666666665</v>
      </c>
      <c r="L33" s="2">
        <f t="shared" si="31"/>
        <v>0</v>
      </c>
      <c r="M33" s="2">
        <f t="shared" si="32"/>
        <v>0</v>
      </c>
      <c r="N33" s="2">
        <f t="shared" si="33"/>
        <v>0</v>
      </c>
      <c r="O33" s="2">
        <f t="shared" si="34"/>
        <v>62.326241134751783</v>
      </c>
      <c r="P33" s="2">
        <f t="shared" si="35"/>
        <v>0</v>
      </c>
      <c r="Q33" s="2">
        <f t="shared" si="36"/>
        <v>62.326241134751783</v>
      </c>
    </row>
    <row r="34" spans="1:17" x14ac:dyDescent="0.25">
      <c r="A34" s="1">
        <v>30</v>
      </c>
      <c r="B34" s="1">
        <v>60</v>
      </c>
      <c r="C34" s="25" t="s">
        <v>244</v>
      </c>
      <c r="D34" s="1" t="s">
        <v>12</v>
      </c>
      <c r="E34" s="24" t="s">
        <v>245</v>
      </c>
      <c r="F34" s="1" t="s">
        <v>44</v>
      </c>
      <c r="G34" s="10"/>
      <c r="H34" s="10"/>
      <c r="I34" s="10"/>
      <c r="J34" s="12">
        <v>2.5007638888888888</v>
      </c>
      <c r="L34" s="2">
        <f t="shared" si="31"/>
        <v>0</v>
      </c>
      <c r="M34" s="2">
        <v>0</v>
      </c>
      <c r="N34" s="2">
        <f t="shared" si="33"/>
        <v>0</v>
      </c>
      <c r="O34" s="2">
        <f t="shared" si="34"/>
        <v>61.00913609730361</v>
      </c>
      <c r="P34" s="2">
        <f t="shared" si="35"/>
        <v>0</v>
      </c>
      <c r="Q34" s="2">
        <f t="shared" ref="Q34" si="37">SUM(L34:P34)-MIN(L34:P34)</f>
        <v>61.00913609730361</v>
      </c>
    </row>
    <row r="35" spans="1:17" x14ac:dyDescent="0.25">
      <c r="A35" s="16"/>
      <c r="C35" s="23"/>
      <c r="E35" s="23"/>
      <c r="G35" s="9"/>
      <c r="H35" s="9"/>
      <c r="I35" s="9"/>
      <c r="J35" s="10"/>
      <c r="Q35" s="2"/>
    </row>
    <row r="36" spans="1:17" x14ac:dyDescent="0.25">
      <c r="A36" s="16"/>
      <c r="C36" s="23"/>
      <c r="E36" s="23"/>
      <c r="G36" s="10"/>
      <c r="H36" s="9"/>
      <c r="I36" s="9"/>
      <c r="J36" s="12"/>
      <c r="Q36" s="2"/>
    </row>
    <row r="37" spans="1:17" x14ac:dyDescent="0.25">
      <c r="A37" s="16"/>
      <c r="C37" s="23"/>
      <c r="E37" s="23"/>
      <c r="G37" s="9"/>
      <c r="H37" s="9"/>
      <c r="I37" s="9"/>
      <c r="J37" s="12"/>
      <c r="Q37" s="2"/>
    </row>
    <row r="38" spans="1:17" x14ac:dyDescent="0.25">
      <c r="A38" s="16"/>
      <c r="C38" s="23"/>
      <c r="E38" s="23"/>
      <c r="G38" s="10"/>
      <c r="H38" s="9"/>
      <c r="I38" s="9"/>
      <c r="J38" s="12"/>
      <c r="Q38" s="2"/>
    </row>
    <row r="39" spans="1:17" x14ac:dyDescent="0.25">
      <c r="A39" s="16"/>
      <c r="C39" s="23"/>
      <c r="E39" s="23"/>
      <c r="G39" s="10"/>
      <c r="H39" s="9"/>
      <c r="I39" s="9"/>
      <c r="J39" s="12"/>
      <c r="Q39" s="2"/>
    </row>
    <row r="40" spans="1:17" x14ac:dyDescent="0.25">
      <c r="C40" s="23"/>
      <c r="E40" s="24"/>
      <c r="G40" s="10"/>
      <c r="H40" s="10"/>
      <c r="I40" s="10"/>
      <c r="J40" s="12"/>
      <c r="Q40" s="2"/>
    </row>
    <row r="41" spans="1:17" x14ac:dyDescent="0.25">
      <c r="C41" s="23"/>
      <c r="E41" s="24"/>
      <c r="G41" s="10"/>
      <c r="H41" s="10"/>
      <c r="I41" s="10"/>
      <c r="J41" s="12"/>
      <c r="Q41" s="2"/>
    </row>
    <row r="42" spans="1:17" x14ac:dyDescent="0.25">
      <c r="C42" s="23"/>
      <c r="G42" s="10"/>
      <c r="H42" s="10"/>
      <c r="I42" s="10"/>
      <c r="J42" s="12"/>
      <c r="Q42" s="2"/>
    </row>
    <row r="43" spans="1:17" x14ac:dyDescent="0.25">
      <c r="C43" s="23"/>
      <c r="E43" s="23"/>
      <c r="G43" s="10"/>
      <c r="H43" s="10"/>
      <c r="I43" s="10"/>
      <c r="J43" s="12"/>
      <c r="Q43" s="2"/>
    </row>
    <row r="44" spans="1:17" x14ac:dyDescent="0.25">
      <c r="C44" s="23"/>
      <c r="E44" s="23"/>
      <c r="G44" s="10"/>
      <c r="H44" s="10"/>
      <c r="I44" s="9"/>
      <c r="Q44" s="2"/>
    </row>
    <row r="45" spans="1:17" x14ac:dyDescent="0.25">
      <c r="C45" s="23"/>
      <c r="E45" s="23"/>
      <c r="G45" s="10"/>
      <c r="H45" s="10"/>
      <c r="I45" s="9"/>
      <c r="Q45" s="2"/>
    </row>
    <row r="46" spans="1:17" x14ac:dyDescent="0.25">
      <c r="C46" s="23"/>
      <c r="G46" s="10"/>
      <c r="H46" s="10"/>
      <c r="I46" s="9"/>
      <c r="Q46" s="2"/>
    </row>
    <row r="47" spans="1:17" x14ac:dyDescent="0.25">
      <c r="C47" s="23"/>
      <c r="E47" s="23"/>
      <c r="G47" s="10"/>
      <c r="H47" s="10"/>
      <c r="I47" s="9"/>
      <c r="Q47" s="2"/>
    </row>
    <row r="48" spans="1:17" x14ac:dyDescent="0.25">
      <c r="C48" s="23"/>
      <c r="G48" s="10"/>
      <c r="H48" s="10"/>
      <c r="I48" s="9"/>
      <c r="Q48" s="2"/>
    </row>
    <row r="49" spans="3:17" x14ac:dyDescent="0.25">
      <c r="C49" s="23"/>
      <c r="E49" s="23"/>
      <c r="G49" s="10"/>
      <c r="H49" s="10"/>
      <c r="I49" s="9"/>
      <c r="Q49" s="2"/>
    </row>
    <row r="50" spans="3:17" x14ac:dyDescent="0.25">
      <c r="C50" s="23"/>
      <c r="E50" s="23"/>
      <c r="G50" s="10"/>
      <c r="H50" s="10"/>
      <c r="I50" s="9"/>
      <c r="Q50" s="2"/>
    </row>
    <row r="51" spans="3:17" x14ac:dyDescent="0.25">
      <c r="C51" s="23"/>
      <c r="E51" s="23"/>
      <c r="G51" s="10"/>
      <c r="H51" s="10"/>
      <c r="I51" s="9"/>
      <c r="Q51" s="2"/>
    </row>
    <row r="52" spans="3:17" x14ac:dyDescent="0.25">
      <c r="C52" s="23"/>
      <c r="E52" s="23"/>
      <c r="G52" s="10"/>
      <c r="H52" s="10"/>
      <c r="I52" s="9"/>
      <c r="Q52" s="2"/>
    </row>
  </sheetData>
  <mergeCells count="15">
    <mergeCell ref="A1:Q1"/>
    <mergeCell ref="A2:A3"/>
    <mergeCell ref="B2:B3"/>
    <mergeCell ref="C2:C3"/>
    <mergeCell ref="D2:D3"/>
    <mergeCell ref="E2:E3"/>
    <mergeCell ref="G2:K2"/>
    <mergeCell ref="L2:P2"/>
    <mergeCell ref="Q2:Q4"/>
    <mergeCell ref="L3:L4"/>
    <mergeCell ref="M3:M4"/>
    <mergeCell ref="N3:N4"/>
    <mergeCell ref="O3:O4"/>
    <mergeCell ref="P3:P4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3</vt:i4>
      </vt:variant>
    </vt:vector>
  </HeadingPairs>
  <TitlesOfParts>
    <vt:vector size="13" baseType="lpstr">
      <vt:lpstr>10km_Gen.</vt:lpstr>
      <vt:lpstr>4km5km_Gen.</vt:lpstr>
      <vt:lpstr>2_06_10km</vt:lpstr>
      <vt:lpstr>2_06_5km</vt:lpstr>
      <vt:lpstr>15_07_10km</vt:lpstr>
      <vt:lpstr>15_07_4km</vt:lpstr>
      <vt:lpstr>26_08_10km</vt:lpstr>
      <vt:lpstr>26_08_5km</vt:lpstr>
      <vt:lpstr>22_09_10km</vt:lpstr>
      <vt:lpstr>22_09_5km</vt:lpstr>
      <vt:lpstr>'10km_Gen.'!_FilterDatabase_0</vt:lpstr>
      <vt:lpstr>'4km5km_Gen.'!_FilterDatabase_0</vt:lpstr>
      <vt:lpstr>'4km5km_Gen.'!Biegi_GPZC_Ciechanów_Bieg_II</vt:lpstr>
    </vt:vector>
  </TitlesOfParts>
  <Company>ZST Ciechanów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Merle</dc:creator>
  <cp:lastModifiedBy>Lenovo</cp:lastModifiedBy>
  <cp:revision>26</cp:revision>
  <cp:lastPrinted>2018-06-08T09:51:14Z</cp:lastPrinted>
  <dcterms:created xsi:type="dcterms:W3CDTF">2018-05-30T07:53:11Z</dcterms:created>
  <dcterms:modified xsi:type="dcterms:W3CDTF">2018-09-26T19:04:10Z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ZST Ciechanów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