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<sst xmlns="http://schemas.openxmlformats.org/spreadsheetml/2006/main" count="78" uniqueCount="72">
  <si>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Maciejewski Bogusław</t>
  </si>
  <si>
    <t>Kałaczyński Ryszard</t>
  </si>
  <si>
    <t>Witunia</t>
  </si>
  <si>
    <t>Kwidzyn</t>
  </si>
  <si>
    <t>Bydgoszcz</t>
  </si>
  <si>
    <t>Slotała Dariusz</t>
  </si>
  <si>
    <t>Zakrzewo</t>
  </si>
  <si>
    <t>Więcbork</t>
  </si>
  <si>
    <t>Radtke Robert</t>
  </si>
  <si>
    <t>Radtke Arkadiusz</t>
  </si>
  <si>
    <t>Nowiny</t>
  </si>
  <si>
    <t>miasto</t>
  </si>
  <si>
    <t>dystans</t>
  </si>
  <si>
    <t>czas</t>
  </si>
  <si>
    <t>tempo</t>
  </si>
  <si>
    <t>nazwisko i imię</t>
  </si>
  <si>
    <t>Trzebnica</t>
  </si>
  <si>
    <t>Darowski Dariusz</t>
  </si>
  <si>
    <t>Chojnice</t>
  </si>
  <si>
    <t>ilość maratonów</t>
  </si>
  <si>
    <t>zajęte miejsce</t>
  </si>
  <si>
    <t>Brączyk Krzysztof</t>
  </si>
  <si>
    <t>Sikora Artur</t>
  </si>
  <si>
    <t>110.maraton</t>
  </si>
  <si>
    <t>111.maraton</t>
  </si>
  <si>
    <r>
      <t>W</t>
    </r>
    <r>
      <rPr>
        <b/>
        <sz val="26"/>
        <color indexed="17"/>
        <rFont val="Arial Black"/>
        <family val="2"/>
      </rPr>
      <t xml:space="preserve">itunia </t>
    </r>
    <r>
      <rPr>
        <b/>
        <sz val="26"/>
        <color indexed="17"/>
        <rFont val="Algerian"/>
        <family val="5"/>
      </rPr>
      <t>W</t>
    </r>
    <r>
      <rPr>
        <b/>
        <sz val="26"/>
        <color indexed="17"/>
        <rFont val="Arial Black"/>
        <family val="2"/>
      </rPr>
      <t xml:space="preserve">eekend </t>
    </r>
    <r>
      <rPr>
        <b/>
        <sz val="26"/>
        <color indexed="17"/>
        <rFont val="Algerian"/>
        <family val="5"/>
      </rPr>
      <t>M</t>
    </r>
    <r>
      <rPr>
        <b/>
        <sz val="26"/>
        <color indexed="17"/>
        <rFont val="Arial Black"/>
        <family val="2"/>
      </rPr>
      <t>araton</t>
    </r>
  </si>
  <si>
    <t>112.maraton</t>
  </si>
  <si>
    <t>113maraton</t>
  </si>
  <si>
    <t>114.maraton</t>
  </si>
  <si>
    <t>115.maraton</t>
  </si>
  <si>
    <t>116.maraton</t>
  </si>
  <si>
    <t>117.maraton</t>
  </si>
  <si>
    <t>118.maraton</t>
  </si>
  <si>
    <t>28.05.2017</t>
  </si>
  <si>
    <t>10.06.2017</t>
  </si>
  <si>
    <t>11.06.2017</t>
  </si>
  <si>
    <t>15.06.2017</t>
  </si>
  <si>
    <t>16.06.2017</t>
  </si>
  <si>
    <t>17.06.2017</t>
  </si>
  <si>
    <t>18.06.2017</t>
  </si>
  <si>
    <t>24.06.2017</t>
  </si>
  <si>
    <t>25.06.2017</t>
  </si>
  <si>
    <t>Łuczkowski Zygmunt</t>
  </si>
  <si>
    <t>Dziedzic Izabela</t>
  </si>
  <si>
    <t>Gdańsk</t>
  </si>
  <si>
    <t>Winnicki Stanisław</t>
  </si>
  <si>
    <t>Rów</t>
  </si>
  <si>
    <t>Heller Zdzisław</t>
  </si>
  <si>
    <t>Koszalin</t>
  </si>
  <si>
    <t>Wyrobek Monika</t>
  </si>
  <si>
    <t>Kamiński Mirosław</t>
  </si>
  <si>
    <t>Grudziądz</t>
  </si>
  <si>
    <t>Grzegorek Krzysztof</t>
  </si>
  <si>
    <t>Poznań</t>
  </si>
  <si>
    <t>Czuchwicki Wacław</t>
  </si>
  <si>
    <t>Zbyszyn</t>
  </si>
  <si>
    <t>Witczak Jolanta</t>
  </si>
  <si>
    <t>Andersz Ryszard</t>
  </si>
  <si>
    <t>Pleszew</t>
  </si>
  <si>
    <t>Knopik Artur</t>
  </si>
  <si>
    <t>Motylska Aleksa</t>
  </si>
  <si>
    <t>Mogilno</t>
  </si>
  <si>
    <t>Nic Jakub</t>
  </si>
  <si>
    <t>Bartkowiak Grzegorz</t>
  </si>
  <si>
    <t>Zaworski Jacek</t>
  </si>
  <si>
    <t>Bona-Szweda Justyna</t>
  </si>
  <si>
    <t>Wodejko Artur</t>
  </si>
  <si>
    <t>Solec Kujawski</t>
  </si>
  <si>
    <t>Przybysz Marcin</t>
  </si>
  <si>
    <t>Sępólno Krajeńskie</t>
  </si>
  <si>
    <t>Maksymilianowo</t>
  </si>
  <si>
    <t>Tarnowo Podgórne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</si>
</sst>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Verdana"/>
      <family val="2"/>
    </font>
    <font>
      <b/>
      <sz val="14"/>
      <color indexed="56"/>
      <name val="Arial"/>
      <family val="2"/>
    </font>
    <font>
      <b/>
      <sz val="7"/>
      <color indexed="56"/>
      <name val="Verdana"/>
      <family val="2"/>
    </font>
    <font>
      <b/>
      <sz val="9"/>
      <color indexed="12"/>
      <name val="Verdana"/>
      <family val="2"/>
    </font>
    <font>
      <b/>
      <sz val="8"/>
      <color indexed="56"/>
      <name val="Verdana"/>
      <family val="2"/>
    </font>
    <font>
      <b/>
      <sz val="26"/>
      <color indexed="17"/>
      <name val="Algerian"/>
      <family val="5"/>
    </font>
    <font>
      <b/>
      <sz val="26"/>
      <color indexed="17"/>
      <name val="Arial Black"/>
      <family val="2"/>
    </font>
    <font>
      <b/>
      <sz val="8"/>
      <color indexed="56"/>
      <name val="Arial"/>
      <family val="2"/>
    </font>
    <font>
      <b/>
      <sz val="7"/>
      <color indexed="10"/>
      <name val="Verdana"/>
      <family val="2"/>
    </font>
    <font>
      <b/>
      <sz val="9"/>
      <color indexed="58"/>
      <name val="Arial"/>
      <family val="2"/>
    </font>
    <font>
      <b/>
      <sz val="10"/>
      <color indexed="58"/>
      <name val="Verdana"/>
      <family val="2"/>
    </font>
    <font>
      <b/>
      <sz val="9"/>
      <color indexed="58"/>
      <name val="Verdana"/>
      <family val="2"/>
    </font>
    <font>
      <b/>
      <sz val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1" xfId="51" applyFont="1" applyFill="1" applyBorder="1" applyAlignment="1">
      <alignment horizontal="center" vertical="center"/>
      <protection/>
    </xf>
    <xf numFmtId="0" fontId="21" fillId="24" borderId="11" xfId="51" applyFont="1" applyFill="1" applyBorder="1" applyAlignment="1">
      <alignment horizontal="center" vertical="center" wrapText="1"/>
      <protection/>
    </xf>
    <xf numFmtId="0" fontId="21" fillId="24" borderId="11" xfId="51" applyFont="1" applyFill="1" applyBorder="1" applyAlignment="1">
      <alignment horizontal="center" vertical="center"/>
      <protection/>
    </xf>
    <xf numFmtId="0" fontId="21" fillId="24" borderId="12" xfId="51" applyFont="1" applyFill="1" applyBorder="1" applyAlignment="1">
      <alignment horizontal="center" vertical="center"/>
      <protection/>
    </xf>
    <xf numFmtId="0" fontId="20" fillId="24" borderId="13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172" fontId="19" fillId="4" borderId="15" xfId="51" applyNumberFormat="1" applyFont="1" applyFill="1" applyBorder="1" applyAlignment="1">
      <alignment horizontal="center" vertical="center"/>
      <protection/>
    </xf>
    <xf numFmtId="172" fontId="19" fillId="4" borderId="16" xfId="51" applyNumberFormat="1" applyFont="1" applyFill="1" applyBorder="1" applyAlignment="1">
      <alignment horizontal="center" vertical="center"/>
      <protection/>
    </xf>
    <xf numFmtId="46" fontId="22" fillId="4" borderId="16" xfId="51" applyNumberFormat="1" applyFont="1" applyFill="1" applyBorder="1" applyAlignment="1">
      <alignment horizontal="center" vertical="center"/>
      <protection/>
    </xf>
    <xf numFmtId="172" fontId="22" fillId="4" borderId="17" xfId="51" applyNumberFormat="1" applyFont="1" applyFill="1" applyBorder="1" applyAlignment="1">
      <alignment horizontal="center" vertical="center"/>
      <protection/>
    </xf>
    <xf numFmtId="46" fontId="22" fillId="4" borderId="17" xfId="51" applyNumberFormat="1" applyFont="1" applyFill="1" applyBorder="1" applyAlignment="1">
      <alignment horizontal="center" vertical="center"/>
      <protection/>
    </xf>
    <xf numFmtId="172" fontId="22" fillId="4" borderId="18" xfId="51" applyNumberFormat="1" applyFont="1" applyFill="1" applyBorder="1" applyAlignment="1">
      <alignment horizontal="center" vertical="center"/>
      <protection/>
    </xf>
    <xf numFmtId="46" fontId="22" fillId="4" borderId="19" xfId="51" applyNumberFormat="1" applyFont="1" applyFill="1" applyBorder="1" applyAlignment="1">
      <alignment horizontal="center" vertical="center"/>
      <protection/>
    </xf>
    <xf numFmtId="172" fontId="19" fillId="4" borderId="20" xfId="51" applyNumberFormat="1" applyFont="1" applyFill="1" applyBorder="1" applyAlignment="1">
      <alignment horizontal="center" vertical="center"/>
      <protection/>
    </xf>
    <xf numFmtId="172" fontId="19" fillId="4" borderId="21" xfId="51" applyNumberFormat="1" applyFont="1" applyFill="1" applyBorder="1" applyAlignment="1">
      <alignment horizontal="center" vertical="center"/>
      <protection/>
    </xf>
    <xf numFmtId="46" fontId="22" fillId="4" borderId="21" xfId="51" applyNumberFormat="1" applyFont="1" applyFill="1" applyBorder="1" applyAlignment="1">
      <alignment horizontal="center" vertical="center"/>
      <protection/>
    </xf>
    <xf numFmtId="172" fontId="22" fillId="4" borderId="21" xfId="51" applyNumberFormat="1" applyFont="1" applyFill="1" applyBorder="1" applyAlignment="1">
      <alignment horizontal="center" vertical="center"/>
      <protection/>
    </xf>
    <xf numFmtId="172" fontId="22" fillId="4" borderId="22" xfId="51" applyNumberFormat="1" applyFont="1" applyFill="1" applyBorder="1" applyAlignment="1">
      <alignment horizontal="center" vertical="center"/>
      <protection/>
    </xf>
    <xf numFmtId="46" fontId="22" fillId="4" borderId="23" xfId="51" applyNumberFormat="1" applyFont="1" applyFill="1" applyBorder="1" applyAlignment="1">
      <alignment horizontal="center" vertical="center"/>
      <protection/>
    </xf>
    <xf numFmtId="172" fontId="19" fillId="4" borderId="24" xfId="51" applyNumberFormat="1" applyFont="1" applyFill="1" applyBorder="1" applyAlignment="1">
      <alignment horizontal="center" vertical="center"/>
      <protection/>
    </xf>
    <xf numFmtId="172" fontId="19" fillId="4" borderId="25" xfId="51" applyNumberFormat="1" applyFont="1" applyFill="1" applyBorder="1" applyAlignment="1">
      <alignment horizontal="center" vertical="center"/>
      <protection/>
    </xf>
    <xf numFmtId="46" fontId="22" fillId="4" borderId="25" xfId="51" applyNumberFormat="1" applyFont="1" applyFill="1" applyBorder="1" applyAlignment="1">
      <alignment horizontal="center" vertical="center"/>
      <protection/>
    </xf>
    <xf numFmtId="172" fontId="22" fillId="4" borderId="26" xfId="51" applyNumberFormat="1" applyFont="1" applyFill="1" applyBorder="1" applyAlignment="1">
      <alignment horizontal="center" vertical="center"/>
      <protection/>
    </xf>
    <xf numFmtId="172" fontId="22" fillId="4" borderId="27" xfId="51" applyNumberFormat="1" applyFont="1" applyFill="1" applyBorder="1" applyAlignment="1">
      <alignment horizontal="center" vertical="center"/>
      <protection/>
    </xf>
    <xf numFmtId="46" fontId="22" fillId="4" borderId="27" xfId="51" applyNumberFormat="1" applyFont="1" applyFill="1" applyBorder="1" applyAlignment="1">
      <alignment horizontal="center" vertical="center"/>
      <protection/>
    </xf>
    <xf numFmtId="0" fontId="26" fillId="24" borderId="28" xfId="0" applyFont="1" applyFill="1" applyBorder="1" applyAlignment="1">
      <alignment horizontal="center" vertical="center"/>
    </xf>
    <xf numFmtId="0" fontId="26" fillId="24" borderId="29" xfId="0" applyFont="1" applyFill="1" applyBorder="1" applyAlignment="1">
      <alignment vertical="center"/>
    </xf>
    <xf numFmtId="0" fontId="26" fillId="24" borderId="13" xfId="0" applyFont="1" applyFill="1" applyBorder="1" applyAlignment="1">
      <alignment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8" fillId="4" borderId="32" xfId="0" applyFont="1" applyFill="1" applyBorder="1" applyAlignment="1">
      <alignment horizontal="center"/>
    </xf>
    <xf numFmtId="0" fontId="29" fillId="4" borderId="33" xfId="51" applyFont="1" applyFill="1" applyBorder="1" applyAlignment="1">
      <alignment vertical="center"/>
      <protection/>
    </xf>
    <xf numFmtId="0" fontId="30" fillId="4" borderId="34" xfId="51" applyFont="1" applyFill="1" applyBorder="1" applyAlignment="1">
      <alignment horizontal="left" vertical="center"/>
      <protection/>
    </xf>
    <xf numFmtId="3" fontId="30" fillId="4" borderId="35" xfId="51" applyNumberFormat="1" applyFont="1" applyFill="1" applyBorder="1" applyAlignment="1">
      <alignment horizontal="center" vertical="center"/>
      <protection/>
    </xf>
    <xf numFmtId="172" fontId="30" fillId="4" borderId="35" xfId="51" applyNumberFormat="1" applyFont="1" applyFill="1" applyBorder="1" applyAlignment="1">
      <alignment horizontal="center" vertical="center"/>
      <protection/>
    </xf>
    <xf numFmtId="46" fontId="30" fillId="4" borderId="35" xfId="51" applyNumberFormat="1" applyFont="1" applyFill="1" applyBorder="1" applyAlignment="1">
      <alignment horizontal="center" vertical="center"/>
      <protection/>
    </xf>
    <xf numFmtId="45" fontId="30" fillId="4" borderId="36" xfId="51" applyNumberFormat="1" applyFont="1" applyFill="1" applyBorder="1" applyAlignment="1">
      <alignment horizontal="center" vertical="center"/>
      <protection/>
    </xf>
    <xf numFmtId="0" fontId="29" fillId="4" borderId="37" xfId="51" applyFont="1" applyFill="1" applyBorder="1" applyAlignment="1">
      <alignment vertical="center"/>
      <protection/>
    </xf>
    <xf numFmtId="0" fontId="30" fillId="4" borderId="22" xfId="51" applyFont="1" applyFill="1" applyBorder="1" applyAlignment="1">
      <alignment horizontal="left" vertical="center"/>
      <protection/>
    </xf>
    <xf numFmtId="45" fontId="30" fillId="4" borderId="23" xfId="51" applyNumberFormat="1" applyFont="1" applyFill="1" applyBorder="1" applyAlignment="1">
      <alignment horizontal="center" vertical="center"/>
      <protection/>
    </xf>
    <xf numFmtId="0" fontId="30" fillId="4" borderId="38" xfId="51" applyFont="1" applyFill="1" applyBorder="1" applyAlignment="1">
      <alignment horizontal="left" vertical="center"/>
      <protection/>
    </xf>
    <xf numFmtId="0" fontId="29" fillId="4" borderId="22" xfId="51" applyFont="1" applyFill="1" applyBorder="1" applyAlignment="1">
      <alignment vertical="center"/>
      <protection/>
    </xf>
    <xf numFmtId="0" fontId="29" fillId="4" borderId="21" xfId="51" applyFont="1" applyFill="1" applyBorder="1" applyAlignment="1">
      <alignment vertical="center"/>
      <protection/>
    </xf>
    <xf numFmtId="0" fontId="24" fillId="24" borderId="14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49" fontId="27" fillId="24" borderId="39" xfId="51" applyNumberFormat="1" applyFont="1" applyFill="1" applyBorder="1" applyAlignment="1">
      <alignment horizontal="center" vertical="center"/>
      <protection/>
    </xf>
    <xf numFmtId="49" fontId="27" fillId="24" borderId="40" xfId="51" applyNumberFormat="1" applyFont="1" applyFill="1" applyBorder="1" applyAlignment="1">
      <alignment horizontal="center" vertical="center"/>
      <protection/>
    </xf>
    <xf numFmtId="49" fontId="27" fillId="24" borderId="30" xfId="51" applyNumberFormat="1" applyFont="1" applyFill="1" applyBorder="1" applyAlignment="1">
      <alignment horizontal="center" vertical="center"/>
      <protection/>
    </xf>
    <xf numFmtId="49" fontId="27" fillId="24" borderId="41" xfId="51" applyNumberFormat="1" applyFont="1" applyFill="1" applyBorder="1" applyAlignment="1">
      <alignment horizontal="center" vertical="center"/>
      <protection/>
    </xf>
    <xf numFmtId="49" fontId="27" fillId="24" borderId="42" xfId="51" applyNumberFormat="1" applyFont="1" applyFill="1" applyBorder="1" applyAlignment="1">
      <alignment horizontal="center" vertical="center"/>
      <protection/>
    </xf>
    <xf numFmtId="0" fontId="31" fillId="4" borderId="22" xfId="51" applyFont="1" applyFill="1" applyBorder="1" applyAlignment="1">
      <alignment horizontal="lef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10" sqref="C10"/>
    </sheetView>
  </sheetViews>
  <sheetFormatPr defaultColWidth="9.140625" defaultRowHeight="12.75"/>
  <cols>
    <col min="1" max="1" width="6.7109375" style="0" customWidth="1"/>
    <col min="2" max="2" width="28.57421875" style="0" customWidth="1"/>
    <col min="3" max="3" width="19.140625" style="0" customWidth="1"/>
    <col min="4" max="4" width="9.7109375" style="0" customWidth="1"/>
    <col min="5" max="5" width="9.00390625" style="0" customWidth="1"/>
    <col min="6" max="6" width="10.140625" style="0" customWidth="1"/>
    <col min="8" max="9" width="10.7109375" style="0" hidden="1" customWidth="1"/>
    <col min="10" max="10" width="10.7109375" style="0" customWidth="1"/>
    <col min="11" max="12" width="10.7109375" style="0" hidden="1" customWidth="1"/>
    <col min="13" max="13" width="10.7109375" style="0" customWidth="1"/>
    <col min="14" max="15" width="10.7109375" style="0" hidden="1" customWidth="1"/>
    <col min="16" max="16" width="10.7109375" style="0" customWidth="1"/>
    <col min="17" max="18" width="10.7109375" style="0" hidden="1" customWidth="1"/>
    <col min="19" max="19" width="10.7109375" style="0" customWidth="1"/>
    <col min="20" max="21" width="10.7109375" style="0" hidden="1" customWidth="1"/>
    <col min="22" max="22" width="10.7109375" style="0" customWidth="1"/>
    <col min="23" max="24" width="0" style="0" hidden="1" customWidth="1"/>
    <col min="25" max="25" width="10.8515625" style="0" customWidth="1"/>
    <col min="26" max="27" width="0" style="0" hidden="1" customWidth="1"/>
    <col min="28" max="28" width="10.8515625" style="0" customWidth="1"/>
    <col min="29" max="30" width="0" style="0" hidden="1" customWidth="1"/>
    <col min="31" max="31" width="11.7109375" style="0" customWidth="1"/>
    <col min="32" max="33" width="0" style="0" hidden="1" customWidth="1"/>
    <col min="34" max="34" width="11.00390625" style="0" customWidth="1"/>
  </cols>
  <sheetData>
    <row r="1" spans="1:34" ht="47.25" customHeight="1" thickBot="1">
      <c r="A1" s="45" t="s">
        <v>25</v>
      </c>
      <c r="B1" s="46"/>
      <c r="C1" s="46"/>
      <c r="D1" s="46"/>
      <c r="E1" s="46"/>
      <c r="F1" s="46"/>
      <c r="G1" s="47"/>
      <c r="H1" s="7"/>
      <c r="I1" s="6"/>
      <c r="J1" s="27" t="s">
        <v>23</v>
      </c>
      <c r="K1" s="28"/>
      <c r="L1" s="29"/>
      <c r="M1" s="27" t="s">
        <v>24</v>
      </c>
      <c r="N1" s="28"/>
      <c r="O1" s="29"/>
      <c r="P1" s="27" t="s">
        <v>26</v>
      </c>
      <c r="Q1" s="28"/>
      <c r="R1" s="29"/>
      <c r="S1" s="27" t="s">
        <v>27</v>
      </c>
      <c r="T1" s="29"/>
      <c r="U1" s="29"/>
      <c r="V1" s="30" t="s">
        <v>28</v>
      </c>
      <c r="W1" s="29"/>
      <c r="X1" s="29"/>
      <c r="Y1" s="31" t="s">
        <v>29</v>
      </c>
      <c r="Z1" s="29"/>
      <c r="AA1" s="29"/>
      <c r="AB1" s="31" t="s">
        <v>30</v>
      </c>
      <c r="AC1" s="29"/>
      <c r="AD1" s="29"/>
      <c r="AE1" s="31" t="s">
        <v>31</v>
      </c>
      <c r="AF1" s="29"/>
      <c r="AG1" s="29"/>
      <c r="AH1" s="31" t="s">
        <v>32</v>
      </c>
    </row>
    <row r="2" spans="1:34" ht="22.5" customHeight="1" thickBot="1">
      <c r="A2" s="1" t="s">
        <v>20</v>
      </c>
      <c r="B2" s="2" t="s">
        <v>15</v>
      </c>
      <c r="C2" s="2" t="s">
        <v>11</v>
      </c>
      <c r="D2" s="3" t="s">
        <v>19</v>
      </c>
      <c r="E2" s="4" t="s">
        <v>12</v>
      </c>
      <c r="F2" s="4" t="s">
        <v>13</v>
      </c>
      <c r="G2" s="5" t="s">
        <v>14</v>
      </c>
      <c r="H2" s="51" t="s">
        <v>33</v>
      </c>
      <c r="I2" s="49"/>
      <c r="J2" s="50"/>
      <c r="K2" s="48" t="s">
        <v>34</v>
      </c>
      <c r="L2" s="49"/>
      <c r="M2" s="50"/>
      <c r="N2" s="48" t="s">
        <v>35</v>
      </c>
      <c r="O2" s="49"/>
      <c r="P2" s="50"/>
      <c r="Q2" s="48" t="s">
        <v>36</v>
      </c>
      <c r="R2" s="49"/>
      <c r="S2" s="50"/>
      <c r="T2" s="48" t="s">
        <v>37</v>
      </c>
      <c r="U2" s="49"/>
      <c r="V2" s="50"/>
      <c r="W2" s="49" t="s">
        <v>38</v>
      </c>
      <c r="X2" s="49"/>
      <c r="Y2" s="52"/>
      <c r="Z2" s="49" t="s">
        <v>39</v>
      </c>
      <c r="AA2" s="49"/>
      <c r="AB2" s="52"/>
      <c r="AC2" s="49" t="s">
        <v>40</v>
      </c>
      <c r="AD2" s="49"/>
      <c r="AE2" s="52"/>
      <c r="AF2" s="49" t="s">
        <v>41</v>
      </c>
      <c r="AG2" s="49"/>
      <c r="AH2" s="52"/>
    </row>
    <row r="3" spans="1:34" ht="15" customHeight="1">
      <c r="A3" s="32">
        <v>1</v>
      </c>
      <c r="B3" s="33" t="s">
        <v>42</v>
      </c>
      <c r="C3" s="34" t="s">
        <v>4</v>
      </c>
      <c r="D3" s="35">
        <f aca="true" t="shared" si="0" ref="D3:D28">SUM(I3,L3,O3,R3,U3,X3,AA3,AD3,AG3)</f>
        <v>9</v>
      </c>
      <c r="E3" s="36">
        <f aca="true" t="shared" si="1" ref="E3:E28">SUM(H3,K3,N3,Q3,T3,W3,Z3,AC3,AF3)</f>
        <v>379.755</v>
      </c>
      <c r="F3" s="37">
        <f aca="true" t="shared" si="2" ref="F3:F28">SUM(J3,M3,P3,S3,V3,Y3,AB3,AE3,AH3)</f>
        <v>1.541076388888889</v>
      </c>
      <c r="G3" s="38">
        <f aca="true" t="shared" si="3" ref="G3:G18">F3/E3</f>
        <v>0.004058080575341704</v>
      </c>
      <c r="H3" s="8">
        <v>42.195</v>
      </c>
      <c r="I3" s="9">
        <v>1</v>
      </c>
      <c r="J3" s="10">
        <v>0.17565972222222223</v>
      </c>
      <c r="K3" s="11">
        <v>42.195</v>
      </c>
      <c r="L3" s="11">
        <v>1</v>
      </c>
      <c r="M3" s="12">
        <v>0.16445601851851852</v>
      </c>
      <c r="N3" s="11">
        <v>42.195</v>
      </c>
      <c r="O3" s="11">
        <v>1</v>
      </c>
      <c r="P3" s="12">
        <v>0.17028935185185187</v>
      </c>
      <c r="Q3" s="13">
        <v>42.195</v>
      </c>
      <c r="R3" s="11">
        <v>1</v>
      </c>
      <c r="S3" s="12">
        <v>0.16361111111111112</v>
      </c>
      <c r="T3" s="13">
        <v>42.195</v>
      </c>
      <c r="U3" s="11">
        <v>1</v>
      </c>
      <c r="V3" s="12">
        <v>0.1661689814814815</v>
      </c>
      <c r="W3" s="13">
        <v>42.195</v>
      </c>
      <c r="X3" s="11">
        <v>1</v>
      </c>
      <c r="Y3" s="14">
        <v>0.1656365740740741</v>
      </c>
      <c r="Z3" s="13">
        <v>42.195</v>
      </c>
      <c r="AA3" s="11">
        <v>1</v>
      </c>
      <c r="AB3" s="14">
        <v>0.19814814814814816</v>
      </c>
      <c r="AC3" s="13">
        <v>42.195</v>
      </c>
      <c r="AD3" s="11">
        <v>1</v>
      </c>
      <c r="AE3" s="14">
        <v>0.1609837962962963</v>
      </c>
      <c r="AF3" s="13">
        <v>42.195</v>
      </c>
      <c r="AG3" s="11">
        <v>1</v>
      </c>
      <c r="AH3" s="14">
        <v>0.17612268518518517</v>
      </c>
    </row>
    <row r="4" spans="1:34" ht="15" customHeight="1">
      <c r="A4" s="32">
        <v>2</v>
      </c>
      <c r="B4" s="39" t="s">
        <v>17</v>
      </c>
      <c r="C4" s="40" t="s">
        <v>16</v>
      </c>
      <c r="D4" s="35">
        <f t="shared" si="0"/>
        <v>9</v>
      </c>
      <c r="E4" s="36">
        <f t="shared" si="1"/>
        <v>379.755</v>
      </c>
      <c r="F4" s="37">
        <f t="shared" si="2"/>
        <v>1.6192824074074075</v>
      </c>
      <c r="G4" s="38">
        <f t="shared" si="3"/>
        <v>0.004264018663104916</v>
      </c>
      <c r="H4" s="15">
        <v>42.195</v>
      </c>
      <c r="I4" s="16">
        <v>1</v>
      </c>
      <c r="J4" s="17">
        <v>0.2316666666666667</v>
      </c>
      <c r="K4" s="18">
        <v>42.195</v>
      </c>
      <c r="L4" s="18">
        <v>1</v>
      </c>
      <c r="M4" s="17">
        <v>0.16136574074074075</v>
      </c>
      <c r="N4" s="18">
        <v>42.195</v>
      </c>
      <c r="O4" s="18">
        <v>1</v>
      </c>
      <c r="P4" s="17">
        <v>0.20123842592592592</v>
      </c>
      <c r="Q4" s="19">
        <v>42.195</v>
      </c>
      <c r="R4" s="18">
        <v>1</v>
      </c>
      <c r="S4" s="17">
        <v>0.15819444444444444</v>
      </c>
      <c r="T4" s="19">
        <v>42.195</v>
      </c>
      <c r="U4" s="18">
        <v>1</v>
      </c>
      <c r="V4" s="17">
        <v>0.1526273148148148</v>
      </c>
      <c r="W4" s="19">
        <v>42.195</v>
      </c>
      <c r="X4" s="18">
        <v>1</v>
      </c>
      <c r="Y4" s="20">
        <v>0.1467476851851852</v>
      </c>
      <c r="Z4" s="19">
        <v>42.195</v>
      </c>
      <c r="AA4" s="18">
        <v>1</v>
      </c>
      <c r="AB4" s="20">
        <v>0.2426273148148148</v>
      </c>
      <c r="AC4" s="19">
        <v>42.195</v>
      </c>
      <c r="AD4" s="18">
        <v>1</v>
      </c>
      <c r="AE4" s="20">
        <v>0.1445486111111111</v>
      </c>
      <c r="AF4" s="19">
        <v>42.195</v>
      </c>
      <c r="AG4" s="18">
        <v>1</v>
      </c>
      <c r="AH4" s="20">
        <v>0.18026620370370372</v>
      </c>
    </row>
    <row r="5" spans="1:34" ht="15" customHeight="1">
      <c r="A5" s="32">
        <v>3</v>
      </c>
      <c r="B5" s="39" t="s">
        <v>43</v>
      </c>
      <c r="C5" s="40" t="s">
        <v>44</v>
      </c>
      <c r="D5" s="35">
        <f t="shared" si="0"/>
        <v>8</v>
      </c>
      <c r="E5" s="36">
        <f t="shared" si="1"/>
        <v>337.56</v>
      </c>
      <c r="F5" s="37">
        <f t="shared" si="2"/>
        <v>1.7383449074074073</v>
      </c>
      <c r="G5" s="38">
        <f t="shared" si="3"/>
        <v>0.005149736068868964</v>
      </c>
      <c r="H5" s="15">
        <v>42.195</v>
      </c>
      <c r="I5" s="16">
        <v>1</v>
      </c>
      <c r="J5" s="17">
        <v>0.2316666666666667</v>
      </c>
      <c r="K5" s="18"/>
      <c r="L5" s="18"/>
      <c r="M5" s="17"/>
      <c r="N5" s="18">
        <v>42.195</v>
      </c>
      <c r="O5" s="18">
        <v>1</v>
      </c>
      <c r="P5" s="17">
        <v>0.2412037037037037</v>
      </c>
      <c r="Q5" s="19">
        <v>42.195</v>
      </c>
      <c r="R5" s="18">
        <v>1</v>
      </c>
      <c r="S5" s="17">
        <v>0.19375</v>
      </c>
      <c r="T5" s="24">
        <v>42.195</v>
      </c>
      <c r="U5" s="25">
        <v>1</v>
      </c>
      <c r="V5" s="26">
        <v>0.21464120370370368</v>
      </c>
      <c r="W5" s="19">
        <v>42.195</v>
      </c>
      <c r="X5" s="18">
        <v>1</v>
      </c>
      <c r="Y5" s="20">
        <v>0.2056134259259259</v>
      </c>
      <c r="Z5" s="19">
        <v>42.195</v>
      </c>
      <c r="AA5" s="18">
        <v>1</v>
      </c>
      <c r="AB5" s="20">
        <v>0.2426273148148148</v>
      </c>
      <c r="AC5" s="19">
        <v>42.195</v>
      </c>
      <c r="AD5" s="18">
        <v>1</v>
      </c>
      <c r="AE5" s="20">
        <v>0.20168981481481482</v>
      </c>
      <c r="AF5" s="19">
        <v>42.195</v>
      </c>
      <c r="AG5" s="18">
        <v>1</v>
      </c>
      <c r="AH5" s="20">
        <v>0.20715277777777777</v>
      </c>
    </row>
    <row r="6" spans="1:34" ht="15" customHeight="1">
      <c r="A6" s="32">
        <v>4</v>
      </c>
      <c r="B6" s="39" t="s">
        <v>1</v>
      </c>
      <c r="C6" s="40" t="s">
        <v>2</v>
      </c>
      <c r="D6" s="35">
        <f t="shared" si="0"/>
        <v>7</v>
      </c>
      <c r="E6" s="36">
        <f t="shared" si="1"/>
        <v>295.365</v>
      </c>
      <c r="F6" s="37">
        <f t="shared" si="2"/>
        <v>1.3930439814814817</v>
      </c>
      <c r="G6" s="38">
        <f t="shared" si="3"/>
        <v>0.004716347507258753</v>
      </c>
      <c r="H6" s="15">
        <v>42.195</v>
      </c>
      <c r="I6" s="16">
        <v>1</v>
      </c>
      <c r="J6" s="17">
        <v>0.21123842592592593</v>
      </c>
      <c r="K6" s="18">
        <v>42.195</v>
      </c>
      <c r="L6" s="18">
        <v>1</v>
      </c>
      <c r="M6" s="17">
        <v>0.1845138888888889</v>
      </c>
      <c r="N6" s="18">
        <v>42.195</v>
      </c>
      <c r="O6" s="18">
        <v>1</v>
      </c>
      <c r="P6" s="17">
        <v>0.2412037037037037</v>
      </c>
      <c r="Q6" s="19"/>
      <c r="R6" s="18"/>
      <c r="S6" s="17"/>
      <c r="T6" s="18">
        <v>42.195</v>
      </c>
      <c r="U6" s="18">
        <v>1</v>
      </c>
      <c r="V6" s="17">
        <v>0.16555555555555554</v>
      </c>
      <c r="W6" s="19">
        <v>42.195</v>
      </c>
      <c r="X6" s="18">
        <v>1</v>
      </c>
      <c r="Y6" s="20">
        <v>0.20321759259259262</v>
      </c>
      <c r="Z6" s="19"/>
      <c r="AA6" s="18"/>
      <c r="AB6" s="20"/>
      <c r="AC6" s="19">
        <v>42.195</v>
      </c>
      <c r="AD6" s="18">
        <v>1</v>
      </c>
      <c r="AE6" s="20">
        <v>0.18016203703703704</v>
      </c>
      <c r="AF6" s="19">
        <v>42.195</v>
      </c>
      <c r="AG6" s="18">
        <v>1</v>
      </c>
      <c r="AH6" s="20">
        <v>0.20715277777777777</v>
      </c>
    </row>
    <row r="7" spans="1:34" ht="15" customHeight="1">
      <c r="A7" s="32">
        <v>5</v>
      </c>
      <c r="B7" s="39" t="s">
        <v>56</v>
      </c>
      <c r="C7" s="53" t="s">
        <v>71</v>
      </c>
      <c r="D7" s="35">
        <f t="shared" si="0"/>
        <v>4</v>
      </c>
      <c r="E7" s="36">
        <f t="shared" si="1"/>
        <v>168.78</v>
      </c>
      <c r="F7" s="37">
        <f t="shared" si="2"/>
        <v>0.7108796296296297</v>
      </c>
      <c r="G7" s="38">
        <f t="shared" si="3"/>
        <v>0.004211871250323674</v>
      </c>
      <c r="H7" s="15"/>
      <c r="I7" s="16"/>
      <c r="J7" s="17"/>
      <c r="K7" s="18"/>
      <c r="L7" s="18"/>
      <c r="M7" s="17"/>
      <c r="N7" s="18">
        <v>42.195</v>
      </c>
      <c r="O7" s="18">
        <v>1</v>
      </c>
      <c r="P7" s="17">
        <v>0.16805555555555554</v>
      </c>
      <c r="Q7" s="19">
        <v>42.195</v>
      </c>
      <c r="R7" s="18">
        <v>1</v>
      </c>
      <c r="S7" s="17">
        <v>0.1798611111111111</v>
      </c>
      <c r="T7" s="19">
        <v>42.195</v>
      </c>
      <c r="U7" s="18">
        <v>1</v>
      </c>
      <c r="V7" s="17">
        <v>0.1798611111111111</v>
      </c>
      <c r="W7" s="19">
        <v>42.195</v>
      </c>
      <c r="X7" s="18">
        <v>1</v>
      </c>
      <c r="Y7" s="20">
        <v>0.18310185185185188</v>
      </c>
      <c r="Z7" s="19"/>
      <c r="AA7" s="18"/>
      <c r="AB7" s="20"/>
      <c r="AC7" s="19"/>
      <c r="AD7" s="18"/>
      <c r="AE7" s="20"/>
      <c r="AF7" s="19"/>
      <c r="AG7" s="18"/>
      <c r="AH7" s="20"/>
    </row>
    <row r="8" spans="1:34" ht="15" customHeight="1">
      <c r="A8" s="32">
        <v>6</v>
      </c>
      <c r="B8" s="39" t="s">
        <v>0</v>
      </c>
      <c r="C8" s="40" t="s">
        <v>3</v>
      </c>
      <c r="D8" s="35">
        <f t="shared" si="0"/>
        <v>3</v>
      </c>
      <c r="E8" s="36">
        <f t="shared" si="1"/>
        <v>126.58500000000001</v>
      </c>
      <c r="F8" s="37">
        <f t="shared" si="2"/>
        <v>0.5783680555555556</v>
      </c>
      <c r="G8" s="38">
        <f t="shared" si="3"/>
        <v>0.004569009405186677</v>
      </c>
      <c r="H8" s="15"/>
      <c r="I8" s="16"/>
      <c r="J8" s="17"/>
      <c r="K8" s="18">
        <v>42.195</v>
      </c>
      <c r="L8" s="18">
        <v>1</v>
      </c>
      <c r="M8" s="17">
        <v>0.1852314814814815</v>
      </c>
      <c r="N8" s="18"/>
      <c r="O8" s="18"/>
      <c r="P8" s="17"/>
      <c r="Q8" s="18">
        <v>42.195</v>
      </c>
      <c r="R8" s="18">
        <v>1</v>
      </c>
      <c r="S8" s="17">
        <v>0.18931712962962963</v>
      </c>
      <c r="T8" s="19"/>
      <c r="U8" s="18"/>
      <c r="V8" s="17"/>
      <c r="W8" s="19"/>
      <c r="X8" s="18"/>
      <c r="Y8" s="20"/>
      <c r="Z8" s="19"/>
      <c r="AA8" s="18"/>
      <c r="AB8" s="20"/>
      <c r="AC8" s="19"/>
      <c r="AD8" s="18"/>
      <c r="AE8" s="20"/>
      <c r="AF8" s="19">
        <v>42.195</v>
      </c>
      <c r="AG8" s="18">
        <v>1</v>
      </c>
      <c r="AH8" s="20">
        <v>0.20381944444444444</v>
      </c>
    </row>
    <row r="9" spans="1:34" ht="15" customHeight="1">
      <c r="A9" s="32">
        <v>7</v>
      </c>
      <c r="B9" s="39" t="s">
        <v>45</v>
      </c>
      <c r="C9" s="40" t="s">
        <v>46</v>
      </c>
      <c r="D9" s="35">
        <f t="shared" si="0"/>
        <v>3</v>
      </c>
      <c r="E9" s="36">
        <f t="shared" si="1"/>
        <v>126.58500000000001</v>
      </c>
      <c r="F9" s="37">
        <f t="shared" si="2"/>
        <v>0.636412037037037</v>
      </c>
      <c r="G9" s="38">
        <f t="shared" si="3"/>
        <v>0.0050275470003320845</v>
      </c>
      <c r="H9" s="15">
        <v>42.195</v>
      </c>
      <c r="I9" s="16">
        <v>1</v>
      </c>
      <c r="J9" s="17">
        <v>0.21891203703703702</v>
      </c>
      <c r="K9" s="18">
        <v>42.195</v>
      </c>
      <c r="L9" s="18">
        <v>1</v>
      </c>
      <c r="M9" s="17">
        <v>0.19885416666666667</v>
      </c>
      <c r="N9" s="18">
        <v>42.195</v>
      </c>
      <c r="O9" s="18">
        <v>1</v>
      </c>
      <c r="P9" s="17">
        <v>0.21864583333333332</v>
      </c>
      <c r="Q9" s="19"/>
      <c r="R9" s="18"/>
      <c r="S9" s="17"/>
      <c r="T9" s="19"/>
      <c r="U9" s="18"/>
      <c r="V9" s="17"/>
      <c r="W9" s="19"/>
      <c r="X9" s="18"/>
      <c r="Y9" s="20"/>
      <c r="Z9" s="19"/>
      <c r="AA9" s="18"/>
      <c r="AB9" s="20"/>
      <c r="AC9" s="19"/>
      <c r="AD9" s="18"/>
      <c r="AE9" s="20"/>
      <c r="AF9" s="19"/>
      <c r="AG9" s="18"/>
      <c r="AH9" s="20"/>
    </row>
    <row r="10" spans="1:34" ht="15" customHeight="1">
      <c r="A10" s="32">
        <v>8</v>
      </c>
      <c r="B10" s="39" t="s">
        <v>5</v>
      </c>
      <c r="C10" s="40" t="s">
        <v>6</v>
      </c>
      <c r="D10" s="35">
        <f t="shared" si="0"/>
        <v>3</v>
      </c>
      <c r="E10" s="36">
        <f t="shared" si="1"/>
        <v>126.58500000000001</v>
      </c>
      <c r="F10" s="37">
        <f t="shared" si="2"/>
        <v>0.6477662037037037</v>
      </c>
      <c r="G10" s="38">
        <f t="shared" si="3"/>
        <v>0.005117242988535006</v>
      </c>
      <c r="H10" s="15"/>
      <c r="I10" s="16"/>
      <c r="J10" s="17"/>
      <c r="K10" s="18"/>
      <c r="L10" s="18"/>
      <c r="M10" s="17"/>
      <c r="N10" s="18">
        <v>42.195</v>
      </c>
      <c r="O10" s="18">
        <v>1</v>
      </c>
      <c r="P10" s="17">
        <v>0.20856481481481481</v>
      </c>
      <c r="Q10" s="18"/>
      <c r="R10" s="18"/>
      <c r="S10" s="17"/>
      <c r="T10" s="19"/>
      <c r="U10" s="18"/>
      <c r="V10" s="17"/>
      <c r="W10" s="19"/>
      <c r="X10" s="18"/>
      <c r="Y10" s="20"/>
      <c r="Z10" s="19">
        <v>42.195</v>
      </c>
      <c r="AA10" s="18">
        <v>1</v>
      </c>
      <c r="AB10" s="20">
        <v>0.23751157407407408</v>
      </c>
      <c r="AC10" s="19">
        <v>42.195</v>
      </c>
      <c r="AD10" s="18">
        <v>1</v>
      </c>
      <c r="AE10" s="20">
        <v>0.20168981481481482</v>
      </c>
      <c r="AF10" s="19"/>
      <c r="AG10" s="18"/>
      <c r="AH10" s="20"/>
    </row>
    <row r="11" spans="1:34" ht="15" customHeight="1">
      <c r="A11" s="32">
        <v>9</v>
      </c>
      <c r="B11" s="39" t="s">
        <v>49</v>
      </c>
      <c r="C11" s="40" t="s">
        <v>7</v>
      </c>
      <c r="D11" s="35">
        <f t="shared" si="0"/>
        <v>2</v>
      </c>
      <c r="E11" s="36">
        <f t="shared" si="1"/>
        <v>84.39</v>
      </c>
      <c r="F11" s="37">
        <f t="shared" si="2"/>
        <v>0.31180555555555556</v>
      </c>
      <c r="G11" s="38">
        <f t="shared" si="3"/>
        <v>0.0036948163947808457</v>
      </c>
      <c r="H11" s="15"/>
      <c r="I11" s="16"/>
      <c r="J11" s="17"/>
      <c r="K11" s="18"/>
      <c r="L11" s="18"/>
      <c r="M11" s="17"/>
      <c r="N11" s="18">
        <v>42.195</v>
      </c>
      <c r="O11" s="18">
        <v>1</v>
      </c>
      <c r="P11" s="17">
        <v>0.15277777777777776</v>
      </c>
      <c r="Q11" s="18"/>
      <c r="R11" s="18"/>
      <c r="S11" s="17"/>
      <c r="T11" s="19"/>
      <c r="U11" s="18"/>
      <c r="V11" s="17"/>
      <c r="W11" s="19"/>
      <c r="X11" s="18"/>
      <c r="Y11" s="20"/>
      <c r="Z11" s="19"/>
      <c r="AA11" s="18"/>
      <c r="AB11" s="20"/>
      <c r="AC11" s="19">
        <v>42.195</v>
      </c>
      <c r="AD11" s="18">
        <v>1</v>
      </c>
      <c r="AE11" s="20">
        <v>0.15902777777777777</v>
      </c>
      <c r="AF11" s="19"/>
      <c r="AG11" s="18"/>
      <c r="AH11" s="20"/>
    </row>
    <row r="12" spans="1:34" ht="15" customHeight="1">
      <c r="A12" s="32">
        <v>10</v>
      </c>
      <c r="B12" s="39" t="s">
        <v>50</v>
      </c>
      <c r="C12" s="40" t="s">
        <v>51</v>
      </c>
      <c r="D12" s="35">
        <f t="shared" si="0"/>
        <v>2</v>
      </c>
      <c r="E12" s="36">
        <f t="shared" si="1"/>
        <v>84.39</v>
      </c>
      <c r="F12" s="37">
        <f t="shared" si="2"/>
        <v>0.3176041666666667</v>
      </c>
      <c r="G12" s="41">
        <f t="shared" si="3"/>
        <v>0.003763528459138129</v>
      </c>
      <c r="H12" s="15">
        <v>42.195</v>
      </c>
      <c r="I12" s="16">
        <v>1</v>
      </c>
      <c r="J12" s="17">
        <v>0.1635763888888889</v>
      </c>
      <c r="K12" s="18"/>
      <c r="L12" s="18"/>
      <c r="M12" s="17"/>
      <c r="N12" s="18"/>
      <c r="O12" s="18"/>
      <c r="P12" s="17"/>
      <c r="Q12" s="18"/>
      <c r="R12" s="18"/>
      <c r="S12" s="17"/>
      <c r="T12" s="19"/>
      <c r="U12" s="18"/>
      <c r="V12" s="17"/>
      <c r="W12" s="19"/>
      <c r="X12" s="18"/>
      <c r="Y12" s="20"/>
      <c r="Z12" s="19"/>
      <c r="AA12" s="18"/>
      <c r="AB12" s="20"/>
      <c r="AC12" s="19">
        <v>42.195</v>
      </c>
      <c r="AD12" s="18">
        <v>1</v>
      </c>
      <c r="AE12" s="20">
        <v>0.1540277777777778</v>
      </c>
      <c r="AF12" s="19"/>
      <c r="AG12" s="18"/>
      <c r="AH12" s="20"/>
    </row>
    <row r="13" spans="1:34" ht="15" customHeight="1">
      <c r="A13" s="32">
        <v>11</v>
      </c>
      <c r="B13" s="39" t="s">
        <v>60</v>
      </c>
      <c r="C13" s="40" t="s">
        <v>61</v>
      </c>
      <c r="D13" s="35">
        <f t="shared" si="0"/>
        <v>2</v>
      </c>
      <c r="E13" s="36">
        <f t="shared" si="1"/>
        <v>84.39</v>
      </c>
      <c r="F13" s="37">
        <f t="shared" si="2"/>
        <v>0.3859490740740741</v>
      </c>
      <c r="G13" s="38">
        <f t="shared" si="3"/>
        <v>0.004573398199716484</v>
      </c>
      <c r="H13" s="15"/>
      <c r="I13" s="16"/>
      <c r="J13" s="17"/>
      <c r="K13" s="18"/>
      <c r="L13" s="18"/>
      <c r="M13" s="17"/>
      <c r="N13" s="18"/>
      <c r="O13" s="18"/>
      <c r="P13" s="17"/>
      <c r="Q13" s="19">
        <v>42.195</v>
      </c>
      <c r="R13" s="18">
        <v>1</v>
      </c>
      <c r="S13" s="17">
        <v>0.19375</v>
      </c>
      <c r="T13" s="19">
        <v>42.195</v>
      </c>
      <c r="U13" s="18">
        <v>1</v>
      </c>
      <c r="V13" s="17">
        <v>0.19219907407407408</v>
      </c>
      <c r="W13" s="19"/>
      <c r="X13" s="18"/>
      <c r="Y13" s="20"/>
      <c r="Z13" s="19"/>
      <c r="AA13" s="18"/>
      <c r="AB13" s="20"/>
      <c r="AC13" s="19"/>
      <c r="AD13" s="18"/>
      <c r="AE13" s="20"/>
      <c r="AF13" s="19"/>
      <c r="AG13" s="18"/>
      <c r="AH13" s="20"/>
    </row>
    <row r="14" spans="1:34" ht="15" customHeight="1">
      <c r="A14" s="32">
        <v>12</v>
      </c>
      <c r="B14" s="39" t="s">
        <v>21</v>
      </c>
      <c r="C14" s="40" t="s">
        <v>7</v>
      </c>
      <c r="D14" s="35">
        <f t="shared" si="0"/>
        <v>1</v>
      </c>
      <c r="E14" s="36">
        <f t="shared" si="1"/>
        <v>42.195</v>
      </c>
      <c r="F14" s="37">
        <f t="shared" si="2"/>
        <v>0.13984953703703704</v>
      </c>
      <c r="G14" s="38">
        <f t="shared" si="3"/>
        <v>0.0033143627689782447</v>
      </c>
      <c r="H14" s="15"/>
      <c r="I14" s="16"/>
      <c r="J14" s="17"/>
      <c r="K14" s="18">
        <v>42.195</v>
      </c>
      <c r="L14" s="18">
        <v>1</v>
      </c>
      <c r="M14" s="17">
        <v>0.13984953703703704</v>
      </c>
      <c r="N14" s="18"/>
      <c r="O14" s="18"/>
      <c r="P14" s="17"/>
      <c r="Q14" s="18"/>
      <c r="R14" s="18"/>
      <c r="S14" s="17"/>
      <c r="T14" s="19"/>
      <c r="U14" s="18"/>
      <c r="V14" s="17"/>
      <c r="W14" s="19"/>
      <c r="X14" s="18"/>
      <c r="Y14" s="20"/>
      <c r="Z14" s="19"/>
      <c r="AA14" s="18"/>
      <c r="AB14" s="20"/>
      <c r="AC14" s="19"/>
      <c r="AD14" s="18"/>
      <c r="AE14" s="20"/>
      <c r="AF14" s="19"/>
      <c r="AG14" s="18"/>
      <c r="AH14" s="20"/>
    </row>
    <row r="15" spans="1:34" ht="15" customHeight="1">
      <c r="A15" s="32">
        <v>13</v>
      </c>
      <c r="B15" s="33" t="s">
        <v>52</v>
      </c>
      <c r="C15" s="42" t="s">
        <v>53</v>
      </c>
      <c r="D15" s="35">
        <f t="shared" si="0"/>
        <v>1</v>
      </c>
      <c r="E15" s="36">
        <f t="shared" si="1"/>
        <v>42.195</v>
      </c>
      <c r="F15" s="37">
        <f t="shared" si="2"/>
        <v>0.15659722222222222</v>
      </c>
      <c r="G15" s="38">
        <f t="shared" si="3"/>
        <v>0.00371127437426762</v>
      </c>
      <c r="H15" s="21"/>
      <c r="I15" s="22"/>
      <c r="J15" s="23"/>
      <c r="K15" s="18">
        <v>42.195</v>
      </c>
      <c r="L15" s="18">
        <v>1</v>
      </c>
      <c r="M15" s="17">
        <v>0.15659722222222222</v>
      </c>
      <c r="N15" s="18"/>
      <c r="O15" s="18"/>
      <c r="P15" s="17"/>
      <c r="Q15" s="18"/>
      <c r="R15" s="18"/>
      <c r="S15" s="17"/>
      <c r="T15" s="19"/>
      <c r="U15" s="18"/>
      <c r="V15" s="17"/>
      <c r="W15" s="19"/>
      <c r="X15" s="18"/>
      <c r="Y15" s="20"/>
      <c r="Z15" s="19"/>
      <c r="AA15" s="18"/>
      <c r="AB15" s="20"/>
      <c r="AC15" s="19"/>
      <c r="AD15" s="18"/>
      <c r="AE15" s="20"/>
      <c r="AF15" s="19"/>
      <c r="AG15" s="18"/>
      <c r="AH15" s="20"/>
    </row>
    <row r="16" spans="1:34" ht="15" customHeight="1">
      <c r="A16" s="32">
        <v>14</v>
      </c>
      <c r="B16" s="43" t="s">
        <v>68</v>
      </c>
      <c r="C16" s="40" t="s">
        <v>69</v>
      </c>
      <c r="D16" s="35">
        <f t="shared" si="0"/>
        <v>1</v>
      </c>
      <c r="E16" s="36">
        <f t="shared" si="1"/>
        <v>42.195</v>
      </c>
      <c r="F16" s="37">
        <f t="shared" si="2"/>
        <v>0.16089120370370372</v>
      </c>
      <c r="G16" s="38">
        <f t="shared" si="3"/>
        <v>0.0038130395474275085</v>
      </c>
      <c r="H16" s="15"/>
      <c r="I16" s="16"/>
      <c r="J16" s="17"/>
      <c r="K16" s="18"/>
      <c r="L16" s="18"/>
      <c r="M16" s="17"/>
      <c r="N16" s="18"/>
      <c r="O16" s="18"/>
      <c r="P16" s="17"/>
      <c r="Q16" s="18"/>
      <c r="R16" s="18"/>
      <c r="S16" s="17"/>
      <c r="T16" s="19"/>
      <c r="U16" s="18"/>
      <c r="V16" s="17"/>
      <c r="W16" s="19"/>
      <c r="X16" s="18"/>
      <c r="Y16" s="20"/>
      <c r="Z16" s="19"/>
      <c r="AA16" s="18"/>
      <c r="AB16" s="20"/>
      <c r="AC16" s="19"/>
      <c r="AD16" s="18"/>
      <c r="AE16" s="20"/>
      <c r="AF16" s="19">
        <v>42.195</v>
      </c>
      <c r="AG16" s="18">
        <v>1</v>
      </c>
      <c r="AH16" s="20">
        <v>0.16089120370370372</v>
      </c>
    </row>
    <row r="17" spans="1:34" ht="15" customHeight="1">
      <c r="A17" s="32">
        <v>15</v>
      </c>
      <c r="B17" s="43" t="s">
        <v>66</v>
      </c>
      <c r="C17" s="40" t="s">
        <v>67</v>
      </c>
      <c r="D17" s="35">
        <f t="shared" si="0"/>
        <v>1</v>
      </c>
      <c r="E17" s="36">
        <f t="shared" si="1"/>
        <v>42.195</v>
      </c>
      <c r="F17" s="37">
        <f t="shared" si="2"/>
        <v>0.16159722222222223</v>
      </c>
      <c r="G17" s="38">
        <f t="shared" si="3"/>
        <v>0.003829771826572395</v>
      </c>
      <c r="H17" s="15"/>
      <c r="I17" s="16"/>
      <c r="J17" s="17"/>
      <c r="K17" s="18"/>
      <c r="L17" s="18"/>
      <c r="M17" s="17"/>
      <c r="N17" s="18"/>
      <c r="O17" s="18"/>
      <c r="P17" s="17"/>
      <c r="Q17" s="18"/>
      <c r="R17" s="18"/>
      <c r="S17" s="17"/>
      <c r="T17" s="19"/>
      <c r="U17" s="18"/>
      <c r="V17" s="17"/>
      <c r="W17" s="19"/>
      <c r="X17" s="18"/>
      <c r="Y17" s="20"/>
      <c r="Z17" s="19"/>
      <c r="AA17" s="18"/>
      <c r="AB17" s="20"/>
      <c r="AC17" s="19">
        <v>42.195</v>
      </c>
      <c r="AD17" s="18">
        <v>1</v>
      </c>
      <c r="AE17" s="20">
        <v>0.16159722222222223</v>
      </c>
      <c r="AF17" s="19"/>
      <c r="AG17" s="18"/>
      <c r="AH17" s="20"/>
    </row>
    <row r="18" spans="1:34" ht="15" customHeight="1">
      <c r="A18" s="32">
        <v>16</v>
      </c>
      <c r="B18" s="39" t="s">
        <v>62</v>
      </c>
      <c r="C18" s="40" t="s">
        <v>70</v>
      </c>
      <c r="D18" s="35">
        <f t="shared" si="0"/>
        <v>1</v>
      </c>
      <c r="E18" s="36">
        <f t="shared" si="1"/>
        <v>42.195</v>
      </c>
      <c r="F18" s="37">
        <f t="shared" si="2"/>
        <v>0.17883101851851854</v>
      </c>
      <c r="G18" s="38">
        <f t="shared" si="3"/>
        <v>0.004238204017502513</v>
      </c>
      <c r="H18" s="15"/>
      <c r="I18" s="16"/>
      <c r="J18" s="17"/>
      <c r="K18" s="18"/>
      <c r="L18" s="18"/>
      <c r="M18" s="17"/>
      <c r="N18" s="18"/>
      <c r="O18" s="18"/>
      <c r="P18" s="17"/>
      <c r="Q18" s="19">
        <v>42.195</v>
      </c>
      <c r="R18" s="18">
        <v>1</v>
      </c>
      <c r="S18" s="17">
        <v>0.17883101851851854</v>
      </c>
      <c r="T18" s="19"/>
      <c r="U18" s="18"/>
      <c r="V18" s="17"/>
      <c r="W18" s="19"/>
      <c r="X18" s="18"/>
      <c r="Y18" s="20"/>
      <c r="Z18" s="19"/>
      <c r="AA18" s="18"/>
      <c r="AB18" s="20"/>
      <c r="AC18" s="19"/>
      <c r="AD18" s="18"/>
      <c r="AE18" s="20"/>
      <c r="AF18" s="19"/>
      <c r="AG18" s="18"/>
      <c r="AH18" s="20"/>
    </row>
    <row r="19" spans="1:34" ht="15" customHeight="1">
      <c r="A19" s="32">
        <v>17</v>
      </c>
      <c r="B19" s="39" t="s">
        <v>9</v>
      </c>
      <c r="C19" s="40" t="s">
        <v>10</v>
      </c>
      <c r="D19" s="35">
        <f t="shared" si="0"/>
        <v>1</v>
      </c>
      <c r="E19" s="36">
        <f t="shared" si="1"/>
        <v>42.195</v>
      </c>
      <c r="F19" s="37">
        <f t="shared" si="2"/>
        <v>0.18026620370370372</v>
      </c>
      <c r="G19" s="38">
        <f aca="true" t="shared" si="4" ref="G19:G27">F19/E19</f>
        <v>0.004272217175108514</v>
      </c>
      <c r="H19" s="15"/>
      <c r="I19" s="16"/>
      <c r="J19" s="17"/>
      <c r="K19" s="18"/>
      <c r="L19" s="18"/>
      <c r="M19" s="17"/>
      <c r="N19" s="18"/>
      <c r="O19" s="18"/>
      <c r="P19" s="17"/>
      <c r="Q19" s="18"/>
      <c r="R19" s="18"/>
      <c r="S19" s="17"/>
      <c r="T19" s="19"/>
      <c r="U19" s="18"/>
      <c r="V19" s="17"/>
      <c r="W19" s="19"/>
      <c r="X19" s="18"/>
      <c r="Y19" s="20"/>
      <c r="Z19" s="19"/>
      <c r="AA19" s="18"/>
      <c r="AB19" s="20"/>
      <c r="AC19" s="19"/>
      <c r="AD19" s="18"/>
      <c r="AE19" s="20"/>
      <c r="AF19" s="19">
        <v>42.195</v>
      </c>
      <c r="AG19" s="18">
        <v>1</v>
      </c>
      <c r="AH19" s="20">
        <v>0.18026620370370372</v>
      </c>
    </row>
    <row r="20" spans="1:34" ht="15" customHeight="1">
      <c r="A20" s="32">
        <v>18</v>
      </c>
      <c r="B20" s="39" t="s">
        <v>8</v>
      </c>
      <c r="C20" s="40" t="s">
        <v>10</v>
      </c>
      <c r="D20" s="35">
        <f t="shared" si="0"/>
        <v>1</v>
      </c>
      <c r="E20" s="36">
        <f t="shared" si="1"/>
        <v>42.195</v>
      </c>
      <c r="F20" s="37">
        <f t="shared" si="2"/>
        <v>0.18026620370370372</v>
      </c>
      <c r="G20" s="38">
        <f t="shared" si="4"/>
        <v>0.004272217175108514</v>
      </c>
      <c r="H20" s="15"/>
      <c r="I20" s="16"/>
      <c r="J20" s="17"/>
      <c r="K20" s="18"/>
      <c r="L20" s="18"/>
      <c r="M20" s="17"/>
      <c r="N20" s="18"/>
      <c r="O20" s="18"/>
      <c r="P20" s="17"/>
      <c r="Q20" s="18"/>
      <c r="R20" s="18"/>
      <c r="S20" s="17"/>
      <c r="T20" s="19"/>
      <c r="U20" s="18"/>
      <c r="V20" s="17"/>
      <c r="W20" s="19"/>
      <c r="X20" s="18"/>
      <c r="Y20" s="20"/>
      <c r="Z20" s="19"/>
      <c r="AA20" s="18"/>
      <c r="AB20" s="20"/>
      <c r="AC20" s="19"/>
      <c r="AD20" s="18"/>
      <c r="AE20" s="20"/>
      <c r="AF20" s="19">
        <v>42.195</v>
      </c>
      <c r="AG20" s="18">
        <v>1</v>
      </c>
      <c r="AH20" s="20">
        <v>0.18026620370370372</v>
      </c>
    </row>
    <row r="21" spans="1:34" ht="15" customHeight="1">
      <c r="A21" s="32">
        <v>19</v>
      </c>
      <c r="B21" s="39" t="s">
        <v>65</v>
      </c>
      <c r="C21" s="40" t="s">
        <v>2</v>
      </c>
      <c r="D21" s="35">
        <f t="shared" si="0"/>
        <v>1</v>
      </c>
      <c r="E21" s="36">
        <f t="shared" si="1"/>
        <v>42.195</v>
      </c>
      <c r="F21" s="37">
        <f t="shared" si="2"/>
        <v>0.19751157407407408</v>
      </c>
      <c r="G21" s="38">
        <f>F21/E21</f>
        <v>0.004680923665696743</v>
      </c>
      <c r="H21" s="15"/>
      <c r="I21" s="16"/>
      <c r="J21" s="17"/>
      <c r="K21" s="18"/>
      <c r="L21" s="18"/>
      <c r="M21" s="17"/>
      <c r="N21" s="18"/>
      <c r="O21" s="18"/>
      <c r="P21" s="17"/>
      <c r="Q21" s="18"/>
      <c r="R21" s="18"/>
      <c r="S21" s="17"/>
      <c r="T21" s="19"/>
      <c r="U21" s="18"/>
      <c r="V21" s="17"/>
      <c r="W21" s="19"/>
      <c r="X21" s="18"/>
      <c r="Y21" s="20"/>
      <c r="Z21" s="19">
        <v>42.195</v>
      </c>
      <c r="AA21" s="18">
        <v>1</v>
      </c>
      <c r="AB21" s="20">
        <v>0.19751157407407408</v>
      </c>
      <c r="AC21" s="19"/>
      <c r="AD21" s="18"/>
      <c r="AE21" s="20"/>
      <c r="AF21" s="19"/>
      <c r="AG21" s="18"/>
      <c r="AH21" s="20"/>
    </row>
    <row r="22" spans="1:34" ht="15" customHeight="1">
      <c r="A22" s="32">
        <v>20</v>
      </c>
      <c r="B22" s="39" t="s">
        <v>57</v>
      </c>
      <c r="C22" s="40" t="s">
        <v>58</v>
      </c>
      <c r="D22" s="35">
        <f t="shared" si="0"/>
        <v>1</v>
      </c>
      <c r="E22" s="36">
        <f t="shared" si="1"/>
        <v>42.195</v>
      </c>
      <c r="F22" s="37">
        <f t="shared" si="2"/>
        <v>0.20069444444444443</v>
      </c>
      <c r="G22" s="38">
        <f t="shared" si="4"/>
        <v>0.004756356071677792</v>
      </c>
      <c r="H22" s="15"/>
      <c r="I22" s="16"/>
      <c r="J22" s="17"/>
      <c r="K22" s="18"/>
      <c r="L22" s="18"/>
      <c r="M22" s="17"/>
      <c r="N22" s="18">
        <v>42.195</v>
      </c>
      <c r="O22" s="18">
        <v>1</v>
      </c>
      <c r="P22" s="17">
        <v>0.20069444444444443</v>
      </c>
      <c r="Q22" s="18"/>
      <c r="R22" s="18"/>
      <c r="S22" s="17"/>
      <c r="T22" s="19"/>
      <c r="U22" s="18"/>
      <c r="V22" s="17"/>
      <c r="W22" s="19"/>
      <c r="X22" s="18"/>
      <c r="Y22" s="20"/>
      <c r="Z22" s="19"/>
      <c r="AA22" s="18"/>
      <c r="AB22" s="20"/>
      <c r="AC22" s="19"/>
      <c r="AD22" s="18"/>
      <c r="AE22" s="20"/>
      <c r="AF22" s="19"/>
      <c r="AG22" s="18"/>
      <c r="AH22" s="20"/>
    </row>
    <row r="23" spans="1:34" ht="15" customHeight="1">
      <c r="A23" s="32">
        <v>21</v>
      </c>
      <c r="B23" s="39" t="s">
        <v>59</v>
      </c>
      <c r="C23" s="40" t="s">
        <v>18</v>
      </c>
      <c r="D23" s="35">
        <f t="shared" si="0"/>
        <v>1</v>
      </c>
      <c r="E23" s="36">
        <f t="shared" si="1"/>
        <v>42.195</v>
      </c>
      <c r="F23" s="37">
        <f t="shared" si="2"/>
        <v>0.20123842592592592</v>
      </c>
      <c r="G23" s="38">
        <f t="shared" si="4"/>
        <v>0.004769248155609099</v>
      </c>
      <c r="H23" s="15"/>
      <c r="I23" s="16"/>
      <c r="J23" s="17"/>
      <c r="K23" s="18"/>
      <c r="L23" s="18"/>
      <c r="M23" s="17"/>
      <c r="N23" s="18">
        <v>42.195</v>
      </c>
      <c r="O23" s="18">
        <v>1</v>
      </c>
      <c r="P23" s="17">
        <v>0.20123842592592592</v>
      </c>
      <c r="Q23" s="18"/>
      <c r="R23" s="18"/>
      <c r="S23" s="17"/>
      <c r="T23" s="19"/>
      <c r="U23" s="18"/>
      <c r="V23" s="17"/>
      <c r="W23" s="19"/>
      <c r="X23" s="18"/>
      <c r="Y23" s="20"/>
      <c r="Z23" s="19"/>
      <c r="AA23" s="18"/>
      <c r="AB23" s="20"/>
      <c r="AC23" s="19"/>
      <c r="AD23" s="18"/>
      <c r="AE23" s="20"/>
      <c r="AF23" s="19"/>
      <c r="AG23" s="18"/>
      <c r="AH23" s="20"/>
    </row>
    <row r="24" spans="1:34" ht="15" customHeight="1">
      <c r="A24" s="32">
        <v>22</v>
      </c>
      <c r="B24" s="43" t="s">
        <v>54</v>
      </c>
      <c r="C24" s="40" t="s">
        <v>55</v>
      </c>
      <c r="D24" s="35">
        <f t="shared" si="0"/>
        <v>1</v>
      </c>
      <c r="E24" s="36">
        <f t="shared" si="1"/>
        <v>42.195</v>
      </c>
      <c r="F24" s="37">
        <f t="shared" si="2"/>
        <v>0.2038310185185185</v>
      </c>
      <c r="G24" s="38">
        <f>F24/E24</f>
        <v>0.0048306912790263895</v>
      </c>
      <c r="H24" s="15"/>
      <c r="I24" s="16"/>
      <c r="J24" s="17"/>
      <c r="K24" s="18">
        <v>42.195</v>
      </c>
      <c r="L24" s="18">
        <v>1</v>
      </c>
      <c r="M24" s="17">
        <v>0.2038310185185185</v>
      </c>
      <c r="N24" s="18"/>
      <c r="O24" s="18"/>
      <c r="P24" s="17"/>
      <c r="Q24" s="18"/>
      <c r="R24" s="18"/>
      <c r="S24" s="17"/>
      <c r="T24" s="19"/>
      <c r="U24" s="18"/>
      <c r="V24" s="17"/>
      <c r="W24" s="19"/>
      <c r="X24" s="18"/>
      <c r="Y24" s="20"/>
      <c r="Z24" s="19"/>
      <c r="AA24" s="18"/>
      <c r="AB24" s="20"/>
      <c r="AC24" s="19"/>
      <c r="AD24" s="18"/>
      <c r="AE24" s="20"/>
      <c r="AF24" s="19"/>
      <c r="AG24" s="18"/>
      <c r="AH24" s="20"/>
    </row>
    <row r="25" spans="1:34" ht="15" customHeight="1">
      <c r="A25" s="32">
        <v>23</v>
      </c>
      <c r="B25" s="39" t="s">
        <v>63</v>
      </c>
      <c r="C25" s="40" t="s">
        <v>53</v>
      </c>
      <c r="D25" s="35">
        <f t="shared" si="0"/>
        <v>1</v>
      </c>
      <c r="E25" s="36">
        <f t="shared" si="1"/>
        <v>42.195</v>
      </c>
      <c r="F25" s="37">
        <f t="shared" si="2"/>
        <v>0.2056134259259259</v>
      </c>
      <c r="G25" s="38">
        <f>F25/E25</f>
        <v>0.004872933426375777</v>
      </c>
      <c r="H25" s="15"/>
      <c r="I25" s="16"/>
      <c r="J25" s="17"/>
      <c r="K25" s="18"/>
      <c r="L25" s="18"/>
      <c r="M25" s="17"/>
      <c r="N25" s="18"/>
      <c r="O25" s="18"/>
      <c r="P25" s="17"/>
      <c r="Q25" s="18"/>
      <c r="R25" s="18"/>
      <c r="S25" s="17"/>
      <c r="T25" s="19"/>
      <c r="U25" s="18"/>
      <c r="V25" s="17"/>
      <c r="W25" s="19">
        <v>42.195</v>
      </c>
      <c r="X25" s="18">
        <v>1</v>
      </c>
      <c r="Y25" s="20">
        <v>0.2056134259259259</v>
      </c>
      <c r="Z25" s="19"/>
      <c r="AA25" s="18"/>
      <c r="AB25" s="20"/>
      <c r="AC25" s="19"/>
      <c r="AD25" s="18"/>
      <c r="AE25" s="20"/>
      <c r="AF25" s="19"/>
      <c r="AG25" s="18"/>
      <c r="AH25" s="20"/>
    </row>
    <row r="26" spans="1:34" ht="15" customHeight="1">
      <c r="A26" s="32">
        <v>24</v>
      </c>
      <c r="B26" s="44" t="s">
        <v>64</v>
      </c>
      <c r="C26" s="40" t="s">
        <v>53</v>
      </c>
      <c r="D26" s="35">
        <f t="shared" si="0"/>
        <v>1</v>
      </c>
      <c r="E26" s="36">
        <f t="shared" si="1"/>
        <v>42.195</v>
      </c>
      <c r="F26" s="37">
        <f t="shared" si="2"/>
        <v>0.2056134259259259</v>
      </c>
      <c r="G26" s="38">
        <f>F26/E26</f>
        <v>0.004872933426375777</v>
      </c>
      <c r="H26" s="15"/>
      <c r="I26" s="16"/>
      <c r="J26" s="17"/>
      <c r="K26" s="18"/>
      <c r="L26" s="18"/>
      <c r="M26" s="17"/>
      <c r="N26" s="18"/>
      <c r="O26" s="18"/>
      <c r="P26" s="17"/>
      <c r="Q26" s="18"/>
      <c r="R26" s="18"/>
      <c r="S26" s="17"/>
      <c r="T26" s="19"/>
      <c r="U26" s="18"/>
      <c r="V26" s="17"/>
      <c r="W26" s="19">
        <v>42.195</v>
      </c>
      <c r="X26" s="18">
        <v>1</v>
      </c>
      <c r="Y26" s="20">
        <v>0.2056134259259259</v>
      </c>
      <c r="Z26" s="19"/>
      <c r="AA26" s="18"/>
      <c r="AB26" s="20"/>
      <c r="AC26" s="19"/>
      <c r="AD26" s="18"/>
      <c r="AE26" s="20"/>
      <c r="AF26" s="19"/>
      <c r="AG26" s="18"/>
      <c r="AH26" s="20"/>
    </row>
    <row r="27" spans="1:34" ht="15" customHeight="1">
      <c r="A27" s="32">
        <v>25</v>
      </c>
      <c r="B27" s="39" t="s">
        <v>22</v>
      </c>
      <c r="C27" s="40" t="s">
        <v>4</v>
      </c>
      <c r="D27" s="35">
        <f t="shared" si="0"/>
        <v>1</v>
      </c>
      <c r="E27" s="36">
        <f t="shared" si="1"/>
        <v>42.195</v>
      </c>
      <c r="F27" s="37">
        <f t="shared" si="2"/>
        <v>0.21083333333333332</v>
      </c>
      <c r="G27" s="38">
        <f t="shared" si="4"/>
        <v>0.004996642572184698</v>
      </c>
      <c r="H27" s="15">
        <v>42.195</v>
      </c>
      <c r="I27" s="16">
        <v>1</v>
      </c>
      <c r="J27" s="17">
        <v>0.21083333333333332</v>
      </c>
      <c r="K27" s="18"/>
      <c r="L27" s="18"/>
      <c r="M27" s="17"/>
      <c r="N27" s="18"/>
      <c r="O27" s="18"/>
      <c r="P27" s="17"/>
      <c r="Q27" s="18"/>
      <c r="R27" s="18"/>
      <c r="S27" s="17"/>
      <c r="T27" s="19"/>
      <c r="U27" s="18"/>
      <c r="V27" s="17"/>
      <c r="W27" s="19"/>
      <c r="X27" s="18"/>
      <c r="Y27" s="20"/>
      <c r="Z27" s="19"/>
      <c r="AA27" s="18"/>
      <c r="AB27" s="20"/>
      <c r="AC27" s="19"/>
      <c r="AD27" s="18"/>
      <c r="AE27" s="20"/>
      <c r="AF27" s="19"/>
      <c r="AG27" s="18"/>
      <c r="AH27" s="20"/>
    </row>
    <row r="28" spans="1:34" ht="15" customHeight="1">
      <c r="A28" s="32">
        <v>26</v>
      </c>
      <c r="B28" s="39" t="s">
        <v>47</v>
      </c>
      <c r="C28" s="40" t="s">
        <v>48</v>
      </c>
      <c r="D28" s="35">
        <f t="shared" si="0"/>
        <v>1</v>
      </c>
      <c r="E28" s="36">
        <f t="shared" si="1"/>
        <v>42.195</v>
      </c>
      <c r="F28" s="37">
        <f t="shared" si="2"/>
        <v>0.2634259259259259</v>
      </c>
      <c r="G28" s="38">
        <f>F28/E28</f>
        <v>0.006243060218649742</v>
      </c>
      <c r="H28" s="15">
        <v>42.195</v>
      </c>
      <c r="I28" s="16">
        <v>1</v>
      </c>
      <c r="J28" s="17">
        <v>0.2634259259259259</v>
      </c>
      <c r="K28" s="18"/>
      <c r="L28" s="18"/>
      <c r="M28" s="17"/>
      <c r="N28" s="18"/>
      <c r="O28" s="18"/>
      <c r="P28" s="17"/>
      <c r="Q28" s="18"/>
      <c r="R28" s="18"/>
      <c r="S28" s="17"/>
      <c r="T28" s="19"/>
      <c r="U28" s="18"/>
      <c r="V28" s="17"/>
      <c r="W28" s="19"/>
      <c r="X28" s="18"/>
      <c r="Y28" s="20"/>
      <c r="Z28" s="19"/>
      <c r="AA28" s="18"/>
      <c r="AB28" s="20"/>
      <c r="AC28" s="19"/>
      <c r="AD28" s="18"/>
      <c r="AE28" s="20"/>
      <c r="AF28" s="19"/>
      <c r="AG28" s="18"/>
      <c r="AH28" s="20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W2:Y2"/>
    <mergeCell ref="Z2:AB2"/>
    <mergeCell ref="AC2:AE2"/>
    <mergeCell ref="AF2:AH2"/>
    <mergeCell ref="A1:G1"/>
    <mergeCell ref="N2:P2"/>
    <mergeCell ref="Q2:S2"/>
    <mergeCell ref="T2:V2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2017-06-27T21:01:57Z</dcterms:modified>
  <cp:category/>
  <cp:version/>
  <cp:contentType/>
  <cp:contentStatus/>
</cp:coreProperties>
</file>