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<sst xmlns="http://schemas.openxmlformats.org/spreadsheetml/2006/main" count="90" uniqueCount="82">
  <si>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Łuczkowski Zygmunt</t>
  </si>
  <si>
    <t>Maciejewski Bogusław</t>
  </si>
  <si>
    <t>Kałaczyński Ryszard</t>
  </si>
  <si>
    <t>Witunia</t>
  </si>
  <si>
    <t>Kwidzyn</t>
  </si>
  <si>
    <t>Bydgoszcz</t>
  </si>
  <si>
    <t>Andersz Ryszard</t>
  </si>
  <si>
    <t>Pleszew</t>
  </si>
  <si>
    <t>Slotała Dariusz</t>
  </si>
  <si>
    <t>Zakrzewo</t>
  </si>
  <si>
    <t>Więcbork</t>
  </si>
  <si>
    <t>Radtke Robert</t>
  </si>
  <si>
    <t>Radtke Arkadiusz</t>
  </si>
  <si>
    <t>Nowiny</t>
  </si>
  <si>
    <t>miasto</t>
  </si>
  <si>
    <t>dystans</t>
  </si>
  <si>
    <t>czas</t>
  </si>
  <si>
    <t>tempo</t>
  </si>
  <si>
    <t>nazwisko i imię</t>
  </si>
  <si>
    <t>Fijałkowski Waldemar</t>
  </si>
  <si>
    <t>Trzebnica</t>
  </si>
  <si>
    <t>Wyrobek Monika</t>
  </si>
  <si>
    <t>Motylska Aleksa</t>
  </si>
  <si>
    <t>Mogilno</t>
  </si>
  <si>
    <t>Kasierska Ewa Katarzyna</t>
  </si>
  <si>
    <t>Poznań</t>
  </si>
  <si>
    <t>Aleksandrowicz Krzysztof</t>
  </si>
  <si>
    <t>Tczew</t>
  </si>
  <si>
    <t>Zaworski Jacek</t>
  </si>
  <si>
    <t>Gdynia</t>
  </si>
  <si>
    <t>Pobłocki Jan</t>
  </si>
  <si>
    <t>Sypniewska Hanna</t>
  </si>
  <si>
    <t>Gdańsk</t>
  </si>
  <si>
    <t>Kujatt Wojciech</t>
  </si>
  <si>
    <t>Darowski Dariusz</t>
  </si>
  <si>
    <t>Górnowicz Andrzej</t>
  </si>
  <si>
    <t>Chojnice</t>
  </si>
  <si>
    <t>Lasota Mirosław</t>
  </si>
  <si>
    <t>Wałcz</t>
  </si>
  <si>
    <t>Lasota Irena</t>
  </si>
  <si>
    <t>Fila Antoni</t>
  </si>
  <si>
    <t>Sztum</t>
  </si>
  <si>
    <t>24.02.2017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</si>
  <si>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</si>
  <si>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</si>
  <si>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</si>
  <si>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</si>
  <si>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</si>
  <si>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</si>
  <si>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</si>
  <si>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</si>
  <si>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</si>
  <si>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</si>
  <si>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Winnicki Stanisław</t>
  </si>
  <si>
    <t>Rów</t>
  </si>
  <si>
    <t>Oskierko Roman</t>
  </si>
  <si>
    <t>Biełków</t>
  </si>
  <si>
    <t>Asayevich Roman</t>
  </si>
  <si>
    <t>Mińsk</t>
  </si>
  <si>
    <t>Nic Jakub</t>
  </si>
  <si>
    <t>Maksymilianowo</t>
  </si>
  <si>
    <t>Łyscarz Józef</t>
  </si>
  <si>
    <t>Katowice</t>
  </si>
  <si>
    <t>Giemza Stanisław</t>
  </si>
  <si>
    <t>Bielsko Biała</t>
  </si>
  <si>
    <t>Mańkowski Dariusz</t>
  </si>
  <si>
    <t>Jastrowie</t>
  </si>
  <si>
    <t>Zach Sebastian</t>
  </si>
  <si>
    <t>Mejgier Karol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</si>
  <si>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Maraton Zimowy 2017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maratończyków</t>
    </r>
  </si>
  <si>
    <t>Perlińska Dominika</t>
  </si>
  <si>
    <t>25.02.2017</t>
  </si>
  <si>
    <t>26.02.2017</t>
  </si>
  <si>
    <t>27.02.2017</t>
  </si>
  <si>
    <t>28.02.2017</t>
  </si>
  <si>
    <t>01.03.2017</t>
  </si>
  <si>
    <t>02.03.2017</t>
  </si>
  <si>
    <t>03.03.2017</t>
  </si>
  <si>
    <t>04.03.2017</t>
  </si>
  <si>
    <t>05.03.2017</t>
  </si>
  <si>
    <t>ilość maratonów</t>
  </si>
  <si>
    <t>zajęte miejsce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</si>
</sst>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10"/>
      <color indexed="12"/>
      <name val="Verdana"/>
      <family val="2"/>
    </font>
    <font>
      <b/>
      <sz val="20"/>
      <color indexed="17"/>
      <name val="Algerian"/>
      <family val="5"/>
    </font>
    <font>
      <sz val="12"/>
      <color indexed="17"/>
      <name val="Arial Black"/>
      <family val="2"/>
    </font>
    <font>
      <b/>
      <sz val="9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7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b/>
      <sz val="8"/>
      <color indexed="5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7">
    <xf numFmtId="0" fontId="0" fillId="0" borderId="0" xfId="0" applyAlignment="1">
      <alignment/>
    </xf>
    <xf numFmtId="46" fontId="28" fillId="4" borderId="10" xfId="51" applyNumberFormat="1" applyFont="1" applyFill="1" applyBorder="1" applyAlignment="1">
      <alignment horizontal="center" vertical="center"/>
      <protection/>
    </xf>
    <xf numFmtId="172" fontId="28" fillId="4" borderId="11" xfId="51" applyNumberFormat="1" applyFont="1" applyFill="1" applyBorder="1" applyAlignment="1">
      <alignment horizontal="center" vertical="center"/>
      <protection/>
    </xf>
    <xf numFmtId="172" fontId="28" fillId="4" borderId="12" xfId="51" applyNumberFormat="1" applyFont="1" applyFill="1" applyBorder="1" applyAlignment="1">
      <alignment horizontal="center" vertical="center"/>
      <protection/>
    </xf>
    <xf numFmtId="172" fontId="28" fillId="4" borderId="13" xfId="51" applyNumberFormat="1" applyFont="1" applyFill="1" applyBorder="1" applyAlignment="1">
      <alignment horizontal="center" vertical="center"/>
      <protection/>
    </xf>
    <xf numFmtId="172" fontId="21" fillId="24" borderId="14" xfId="51" applyNumberFormat="1" applyFont="1" applyFill="1" applyBorder="1" applyAlignment="1">
      <alignment horizontal="center" vertical="center"/>
      <protection/>
    </xf>
    <xf numFmtId="172" fontId="21" fillId="24" borderId="12" xfId="51" applyNumberFormat="1" applyFont="1" applyFill="1" applyBorder="1" applyAlignment="1">
      <alignment horizontal="center" vertical="center"/>
      <protection/>
    </xf>
    <xf numFmtId="172" fontId="21" fillId="24" borderId="11" xfId="51" applyNumberFormat="1" applyFont="1" applyFill="1" applyBorder="1" applyAlignment="1">
      <alignment horizontal="center" vertical="center"/>
      <protection/>
    </xf>
    <xf numFmtId="172" fontId="21" fillId="24" borderId="13" xfId="51" applyNumberFormat="1" applyFont="1" applyFill="1" applyBorder="1" applyAlignment="1">
      <alignment horizontal="center" vertical="center"/>
      <protection/>
    </xf>
    <xf numFmtId="0" fontId="24" fillId="4" borderId="15" xfId="0" applyFont="1" applyFill="1" applyBorder="1" applyAlignment="1">
      <alignment horizontal="center"/>
    </xf>
    <xf numFmtId="3" fontId="29" fillId="4" borderId="16" xfId="51" applyNumberFormat="1" applyFont="1" applyFill="1" applyBorder="1" applyAlignment="1">
      <alignment horizontal="center" vertical="center"/>
      <protection/>
    </xf>
    <xf numFmtId="172" fontId="29" fillId="4" borderId="16" xfId="51" applyNumberFormat="1" applyFont="1" applyFill="1" applyBorder="1" applyAlignment="1">
      <alignment horizontal="center" vertical="center"/>
      <protection/>
    </xf>
    <xf numFmtId="46" fontId="29" fillId="4" borderId="16" xfId="51" applyNumberFormat="1" applyFont="1" applyFill="1" applyBorder="1" applyAlignment="1">
      <alignment horizontal="center" vertical="center"/>
      <protection/>
    </xf>
    <xf numFmtId="45" fontId="29" fillId="4" borderId="17" xfId="51" applyNumberFormat="1" applyFont="1" applyFill="1" applyBorder="1" applyAlignment="1">
      <alignment horizontal="center" vertical="center"/>
      <protection/>
    </xf>
    <xf numFmtId="0" fontId="21" fillId="4" borderId="18" xfId="51" applyFont="1" applyFill="1" applyBorder="1" applyAlignment="1">
      <alignment vertical="center"/>
      <protection/>
    </xf>
    <xf numFmtId="0" fontId="29" fillId="4" borderId="19" xfId="51" applyFont="1" applyFill="1" applyBorder="1" applyAlignment="1">
      <alignment horizontal="left" vertical="center"/>
      <protection/>
    </xf>
    <xf numFmtId="0" fontId="21" fillId="4" borderId="20" xfId="51" applyFont="1" applyFill="1" applyBorder="1" applyAlignment="1">
      <alignment vertical="center"/>
      <protection/>
    </xf>
    <xf numFmtId="0" fontId="29" fillId="4" borderId="21" xfId="51" applyFont="1" applyFill="1" applyBorder="1" applyAlignment="1">
      <alignment horizontal="left" vertical="center"/>
      <protection/>
    </xf>
    <xf numFmtId="0" fontId="22" fillId="25" borderId="22" xfId="0" applyFont="1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>
      <alignment horizontal="center" vertical="center" wrapText="1"/>
    </xf>
    <xf numFmtId="0" fontId="30" fillId="25" borderId="26" xfId="51" applyFont="1" applyFill="1" applyBorder="1" applyAlignment="1">
      <alignment horizontal="center" vertical="center"/>
      <protection/>
    </xf>
    <xf numFmtId="0" fontId="27" fillId="25" borderId="26" xfId="51" applyFont="1" applyFill="1" applyBorder="1" applyAlignment="1">
      <alignment horizontal="center" vertical="center" wrapText="1"/>
      <protection/>
    </xf>
    <xf numFmtId="0" fontId="27" fillId="25" borderId="26" xfId="51" applyFont="1" applyFill="1" applyBorder="1" applyAlignment="1">
      <alignment horizontal="center" vertical="center"/>
      <protection/>
    </xf>
    <xf numFmtId="0" fontId="27" fillId="25" borderId="27" xfId="51" applyFont="1" applyFill="1" applyBorder="1" applyAlignment="1">
      <alignment horizontal="center" vertical="center"/>
      <protection/>
    </xf>
    <xf numFmtId="0" fontId="24" fillId="22" borderId="15" xfId="0" applyFont="1" applyFill="1" applyBorder="1" applyAlignment="1">
      <alignment horizontal="center"/>
    </xf>
    <xf numFmtId="0" fontId="21" fillId="22" borderId="28" xfId="51" applyFont="1" applyFill="1" applyBorder="1" applyAlignment="1">
      <alignment vertical="center"/>
      <protection/>
    </xf>
    <xf numFmtId="0" fontId="29" fillId="22" borderId="29" xfId="51" applyFont="1" applyFill="1" applyBorder="1" applyAlignment="1">
      <alignment horizontal="left" vertical="center"/>
      <protection/>
    </xf>
    <xf numFmtId="3" fontId="29" fillId="22" borderId="16" xfId="51" applyNumberFormat="1" applyFont="1" applyFill="1" applyBorder="1" applyAlignment="1">
      <alignment horizontal="center" vertical="center"/>
      <protection/>
    </xf>
    <xf numFmtId="172" fontId="29" fillId="22" borderId="16" xfId="51" applyNumberFormat="1" applyFont="1" applyFill="1" applyBorder="1" applyAlignment="1">
      <alignment horizontal="center" vertical="center"/>
      <protection/>
    </xf>
    <xf numFmtId="46" fontId="29" fillId="22" borderId="16" xfId="51" applyNumberFormat="1" applyFont="1" applyFill="1" applyBorder="1" applyAlignment="1">
      <alignment horizontal="center" vertical="center"/>
      <protection/>
    </xf>
    <xf numFmtId="45" fontId="29" fillId="22" borderId="17" xfId="51" applyNumberFormat="1" applyFont="1" applyFill="1" applyBorder="1" applyAlignment="1">
      <alignment horizontal="center" vertical="center"/>
      <protection/>
    </xf>
    <xf numFmtId="0" fontId="21" fillId="22" borderId="18" xfId="51" applyFont="1" applyFill="1" applyBorder="1" applyAlignment="1">
      <alignment vertical="center"/>
      <protection/>
    </xf>
    <xf numFmtId="0" fontId="29" fillId="22" borderId="19" xfId="51" applyFont="1" applyFill="1" applyBorder="1" applyAlignment="1">
      <alignment horizontal="left" vertical="center"/>
      <protection/>
    </xf>
    <xf numFmtId="0" fontId="21" fillId="22" borderId="30" xfId="51" applyFont="1" applyFill="1" applyBorder="1" applyAlignment="1">
      <alignment vertical="center"/>
      <protection/>
    </xf>
    <xf numFmtId="0" fontId="29" fillId="22" borderId="31" xfId="51" applyFont="1" applyFill="1" applyBorder="1" applyAlignment="1">
      <alignment horizontal="left" vertical="center"/>
      <protection/>
    </xf>
    <xf numFmtId="46" fontId="28" fillId="22" borderId="32" xfId="51" applyNumberFormat="1" applyFont="1" applyFill="1" applyBorder="1" applyAlignment="1">
      <alignment horizontal="center" vertical="center"/>
      <protection/>
    </xf>
    <xf numFmtId="172" fontId="28" fillId="22" borderId="33" xfId="51" applyNumberFormat="1" applyFont="1" applyFill="1" applyBorder="1" applyAlignment="1">
      <alignment horizontal="center" vertical="center"/>
      <protection/>
    </xf>
    <xf numFmtId="46" fontId="28" fillId="22" borderId="34" xfId="51" applyNumberFormat="1" applyFont="1" applyFill="1" applyBorder="1" applyAlignment="1">
      <alignment horizontal="center" vertical="center"/>
      <protection/>
    </xf>
    <xf numFmtId="46" fontId="28" fillId="22" borderId="10" xfId="51" applyNumberFormat="1" applyFont="1" applyFill="1" applyBorder="1" applyAlignment="1">
      <alignment horizontal="center" vertical="center"/>
      <protection/>
    </xf>
    <xf numFmtId="172" fontId="28" fillId="22" borderId="11" xfId="51" applyNumberFormat="1" applyFont="1" applyFill="1" applyBorder="1" applyAlignment="1">
      <alignment horizontal="center" vertical="center"/>
      <protection/>
    </xf>
    <xf numFmtId="172" fontId="28" fillId="22" borderId="12" xfId="51" applyNumberFormat="1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/>
    </xf>
    <xf numFmtId="0" fontId="21" fillId="0" borderId="19" xfId="51" applyFont="1" applyFill="1" applyBorder="1" applyAlignment="1">
      <alignment vertical="center"/>
      <protection/>
    </xf>
    <xf numFmtId="0" fontId="29" fillId="0" borderId="19" xfId="51" applyFont="1" applyFill="1" applyBorder="1" applyAlignment="1">
      <alignment horizontal="left" vertical="center"/>
      <protection/>
    </xf>
    <xf numFmtId="3" fontId="29" fillId="0" borderId="16" xfId="51" applyNumberFormat="1" applyFont="1" applyFill="1" applyBorder="1" applyAlignment="1">
      <alignment horizontal="center" vertical="center"/>
      <protection/>
    </xf>
    <xf numFmtId="172" fontId="29" fillId="0" borderId="16" xfId="51" applyNumberFormat="1" applyFont="1" applyFill="1" applyBorder="1" applyAlignment="1">
      <alignment horizontal="center" vertical="center"/>
      <protection/>
    </xf>
    <xf numFmtId="46" fontId="29" fillId="0" borderId="16" xfId="51" applyNumberFormat="1" applyFont="1" applyFill="1" applyBorder="1" applyAlignment="1">
      <alignment horizontal="center" vertical="center"/>
      <protection/>
    </xf>
    <xf numFmtId="45" fontId="29" fillId="0" borderId="17" xfId="51" applyNumberFormat="1" applyFont="1" applyFill="1" applyBorder="1" applyAlignment="1">
      <alignment horizontal="center" vertical="center"/>
      <protection/>
    </xf>
    <xf numFmtId="172" fontId="21" fillId="0" borderId="11" xfId="51" applyNumberFormat="1" applyFont="1" applyFill="1" applyBorder="1" applyAlignment="1">
      <alignment horizontal="center" vertical="center"/>
      <protection/>
    </xf>
    <xf numFmtId="46" fontId="28" fillId="0" borderId="10" xfId="51" applyNumberFormat="1" applyFont="1" applyFill="1" applyBorder="1" applyAlignment="1">
      <alignment horizontal="center" vertical="center"/>
      <protection/>
    </xf>
    <xf numFmtId="172" fontId="28" fillId="0" borderId="11" xfId="51" applyNumberFormat="1" applyFont="1" applyFill="1" applyBorder="1" applyAlignment="1">
      <alignment horizontal="center" vertical="center"/>
      <protection/>
    </xf>
    <xf numFmtId="0" fontId="21" fillId="0" borderId="18" xfId="51" applyFont="1" applyFill="1" applyBorder="1" applyAlignment="1">
      <alignment vertical="center"/>
      <protection/>
    </xf>
    <xf numFmtId="172" fontId="21" fillId="0" borderId="13" xfId="51" applyNumberFormat="1" applyFont="1" applyFill="1" applyBorder="1" applyAlignment="1">
      <alignment horizontal="center" vertical="center"/>
      <protection/>
    </xf>
    <xf numFmtId="172" fontId="28" fillId="0" borderId="13" xfId="51" applyNumberFormat="1" applyFont="1" applyFill="1" applyBorder="1" applyAlignment="1">
      <alignment horizontal="center" vertical="center"/>
      <protection/>
    </xf>
    <xf numFmtId="0" fontId="21" fillId="0" borderId="11" xfId="51" applyFont="1" applyFill="1" applyBorder="1" applyAlignment="1">
      <alignment vertical="center"/>
      <protection/>
    </xf>
    <xf numFmtId="3" fontId="29" fillId="0" borderId="11" xfId="51" applyNumberFormat="1" applyFont="1" applyFill="1" applyBorder="1" applyAlignment="1">
      <alignment horizontal="center" vertical="center"/>
      <protection/>
    </xf>
    <xf numFmtId="172" fontId="29" fillId="0" borderId="11" xfId="51" applyNumberFormat="1" applyFont="1" applyFill="1" applyBorder="1" applyAlignment="1">
      <alignment horizontal="center" vertical="center"/>
      <protection/>
    </xf>
    <xf numFmtId="46" fontId="29" fillId="0" borderId="11" xfId="51" applyNumberFormat="1" applyFont="1" applyFill="1" applyBorder="1" applyAlignment="1">
      <alignment horizontal="center" vertical="center"/>
      <protection/>
    </xf>
    <xf numFmtId="45" fontId="29" fillId="0" borderId="10" xfId="51" applyNumberFormat="1" applyFont="1" applyFill="1" applyBorder="1" applyAlignment="1">
      <alignment horizontal="center" vertical="center"/>
      <protection/>
    </xf>
    <xf numFmtId="0" fontId="25" fillId="25" borderId="23" xfId="0" applyFont="1" applyFill="1" applyBorder="1" applyAlignment="1">
      <alignment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vertical="center"/>
    </xf>
    <xf numFmtId="49" fontId="27" fillId="25" borderId="35" xfId="51" applyNumberFormat="1" applyFont="1" applyFill="1" applyBorder="1" applyAlignment="1">
      <alignment horizontal="center" vertical="center"/>
      <protection/>
    </xf>
    <xf numFmtId="49" fontId="27" fillId="25" borderId="36" xfId="51" applyNumberFormat="1" applyFont="1" applyFill="1" applyBorder="1" applyAlignment="1">
      <alignment horizontal="center" vertical="center"/>
      <protection/>
    </xf>
    <xf numFmtId="49" fontId="27" fillId="25" borderId="37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B4" sqref="AB4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9.7109375" style="0" customWidth="1"/>
    <col min="5" max="5" width="9.003906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10.7109375" style="0" hidden="1" customWidth="1"/>
    <col min="25" max="25" width="10.7109375" style="0" customWidth="1"/>
    <col min="26" max="27" width="10.7109375" style="0" hidden="1" customWidth="1"/>
    <col min="28" max="28" width="10.7109375" style="0" customWidth="1"/>
    <col min="29" max="30" width="10.7109375" style="0" hidden="1" customWidth="1"/>
    <col min="31" max="31" width="10.7109375" style="0" customWidth="1"/>
    <col min="32" max="33" width="10.7109375" style="0" hidden="1" customWidth="1"/>
    <col min="34" max="34" width="10.7109375" style="0" customWidth="1"/>
    <col min="35" max="36" width="10.7109375" style="0" hidden="1" customWidth="1"/>
    <col min="37" max="37" width="10.7109375" style="0" customWidth="1"/>
  </cols>
  <sheetData>
    <row r="1" spans="1:37" ht="47.25" customHeight="1" thickBot="1">
      <c r="A1" s="18" t="s">
        <v>69</v>
      </c>
      <c r="B1" s="19"/>
      <c r="C1" s="19"/>
      <c r="D1" s="19"/>
      <c r="E1" s="19"/>
      <c r="F1" s="19"/>
      <c r="G1" s="20"/>
      <c r="H1" s="61"/>
      <c r="I1" s="61"/>
      <c r="J1" s="62" t="s">
        <v>43</v>
      </c>
      <c r="K1" s="63"/>
      <c r="L1" s="63"/>
      <c r="M1" s="62" t="s">
        <v>44</v>
      </c>
      <c r="N1" s="63"/>
      <c r="O1" s="63"/>
      <c r="P1" s="62" t="s">
        <v>45</v>
      </c>
      <c r="Q1" s="63"/>
      <c r="R1" s="63"/>
      <c r="S1" s="62" t="s">
        <v>46</v>
      </c>
      <c r="T1" s="63"/>
      <c r="U1" s="63"/>
      <c r="V1" s="62" t="s">
        <v>47</v>
      </c>
      <c r="W1" s="63"/>
      <c r="X1" s="63"/>
      <c r="Y1" s="62" t="s">
        <v>48</v>
      </c>
      <c r="Z1" s="63"/>
      <c r="AA1" s="63"/>
      <c r="AB1" s="62" t="s">
        <v>49</v>
      </c>
      <c r="AC1" s="63"/>
      <c r="AD1" s="63"/>
      <c r="AE1" s="62" t="s">
        <v>50</v>
      </c>
      <c r="AF1" s="63"/>
      <c r="AG1" s="63"/>
      <c r="AH1" s="62" t="s">
        <v>51</v>
      </c>
      <c r="AI1" s="63"/>
      <c r="AJ1" s="63"/>
      <c r="AK1" s="62" t="s">
        <v>52</v>
      </c>
    </row>
    <row r="2" spans="1:37" ht="22.5" customHeight="1" thickBot="1">
      <c r="A2" s="21" t="s">
        <v>81</v>
      </c>
      <c r="B2" s="22" t="s">
        <v>18</v>
      </c>
      <c r="C2" s="22" t="s">
        <v>14</v>
      </c>
      <c r="D2" s="23" t="s">
        <v>80</v>
      </c>
      <c r="E2" s="24" t="s">
        <v>15</v>
      </c>
      <c r="F2" s="24" t="s">
        <v>16</v>
      </c>
      <c r="G2" s="25" t="s">
        <v>17</v>
      </c>
      <c r="H2" s="64" t="s">
        <v>42</v>
      </c>
      <c r="I2" s="65"/>
      <c r="J2" s="66"/>
      <c r="K2" s="64" t="s">
        <v>71</v>
      </c>
      <c r="L2" s="65"/>
      <c r="M2" s="66"/>
      <c r="N2" s="64" t="s">
        <v>72</v>
      </c>
      <c r="O2" s="65"/>
      <c r="P2" s="66"/>
      <c r="Q2" s="64" t="s">
        <v>73</v>
      </c>
      <c r="R2" s="65"/>
      <c r="S2" s="66"/>
      <c r="T2" s="64" t="s">
        <v>74</v>
      </c>
      <c r="U2" s="65"/>
      <c r="V2" s="66"/>
      <c r="W2" s="64" t="s">
        <v>75</v>
      </c>
      <c r="X2" s="65"/>
      <c r="Y2" s="66"/>
      <c r="Z2" s="64" t="s">
        <v>76</v>
      </c>
      <c r="AA2" s="65"/>
      <c r="AB2" s="66"/>
      <c r="AC2" s="64" t="s">
        <v>77</v>
      </c>
      <c r="AD2" s="65"/>
      <c r="AE2" s="66"/>
      <c r="AF2" s="64" t="s">
        <v>78</v>
      </c>
      <c r="AG2" s="65"/>
      <c r="AH2" s="66"/>
      <c r="AI2" s="64" t="s">
        <v>79</v>
      </c>
      <c r="AJ2" s="65"/>
      <c r="AK2" s="66"/>
    </row>
    <row r="3" spans="1:37" ht="15" customHeight="1">
      <c r="A3" s="26">
        <v>1</v>
      </c>
      <c r="B3" s="27" t="s">
        <v>0</v>
      </c>
      <c r="C3" s="28" t="s">
        <v>5</v>
      </c>
      <c r="D3" s="29">
        <f>SUM(I3,L3,O3,R3,U3,X3,AA3,AD3,AG3,AJ3)</f>
        <v>10</v>
      </c>
      <c r="E3" s="30">
        <f>SUM(H3,K3,N3,Q3,T3,W3,Z3,AC3,AF3,AI3)</f>
        <v>421.95</v>
      </c>
      <c r="F3" s="31">
        <f>SUM(J3,M3,P3,S3,V3,Y3,AB3,AE3,AH3,AK3)</f>
        <v>1.740914351851852</v>
      </c>
      <c r="G3" s="32">
        <f>F3/E3</f>
        <v>0.004125878307505278</v>
      </c>
      <c r="H3" s="5">
        <v>42.195</v>
      </c>
      <c r="I3" s="5">
        <v>1</v>
      </c>
      <c r="J3" s="37">
        <v>0.17421296296296296</v>
      </c>
      <c r="K3" s="38">
        <v>42.195</v>
      </c>
      <c r="L3" s="38">
        <v>1</v>
      </c>
      <c r="M3" s="39">
        <v>0.1718287037037037</v>
      </c>
      <c r="N3" s="38">
        <v>42.195</v>
      </c>
      <c r="O3" s="38">
        <v>1</v>
      </c>
      <c r="P3" s="39">
        <v>0.1770023148148148</v>
      </c>
      <c r="Q3" s="38">
        <v>42.195</v>
      </c>
      <c r="R3" s="38">
        <v>1</v>
      </c>
      <c r="S3" s="39">
        <v>0.17421296296296296</v>
      </c>
      <c r="T3" s="38">
        <v>42.195</v>
      </c>
      <c r="U3" s="38">
        <v>1</v>
      </c>
      <c r="V3" s="39">
        <v>0.1701273148148148</v>
      </c>
      <c r="W3" s="38">
        <v>42.195</v>
      </c>
      <c r="X3" s="38">
        <v>1</v>
      </c>
      <c r="Y3" s="39">
        <v>0.17548611111111112</v>
      </c>
      <c r="Z3" s="38">
        <v>42.195</v>
      </c>
      <c r="AA3" s="38">
        <v>1</v>
      </c>
      <c r="AB3" s="39">
        <v>0.17538194444444444</v>
      </c>
      <c r="AC3" s="38">
        <v>42.195</v>
      </c>
      <c r="AD3" s="38">
        <v>1</v>
      </c>
      <c r="AE3" s="39">
        <v>0.1744097222222222</v>
      </c>
      <c r="AF3" s="38">
        <v>42.195</v>
      </c>
      <c r="AG3" s="38">
        <v>1</v>
      </c>
      <c r="AH3" s="39">
        <v>0.17234953703703704</v>
      </c>
      <c r="AI3" s="38">
        <v>42.195</v>
      </c>
      <c r="AJ3" s="38">
        <v>1</v>
      </c>
      <c r="AK3" s="39">
        <v>0.17590277777777777</v>
      </c>
    </row>
    <row r="4" spans="1:37" ht="15" customHeight="1">
      <c r="A4" s="26">
        <v>2</v>
      </c>
      <c r="B4" s="33" t="s">
        <v>55</v>
      </c>
      <c r="C4" s="34" t="s">
        <v>56</v>
      </c>
      <c r="D4" s="29">
        <f>SUM(I4,L4,O4,R4,U4,X4,AA4,AD4,AG4,AJ4)</f>
        <v>10</v>
      </c>
      <c r="E4" s="30">
        <f>SUM(H4,K4,N4,Q4,T4,W4,Z4,AC4,AF4,AI4)</f>
        <v>421.95</v>
      </c>
      <c r="F4" s="31">
        <f>SUM(J4,M4,P4,S4,V4,Y4,AB4,AE4,AH4,AK4)</f>
        <v>1.8554050925925927</v>
      </c>
      <c r="G4" s="32">
        <f>F4/E4</f>
        <v>0.0043972155293105645</v>
      </c>
      <c r="H4" s="6">
        <v>42.195</v>
      </c>
      <c r="I4" s="7">
        <v>1</v>
      </c>
      <c r="J4" s="40">
        <v>0.19114583333333335</v>
      </c>
      <c r="K4" s="41">
        <v>42.195</v>
      </c>
      <c r="L4" s="41">
        <v>1</v>
      </c>
      <c r="M4" s="40">
        <v>0.1839236111111111</v>
      </c>
      <c r="N4" s="41">
        <v>42.195</v>
      </c>
      <c r="O4" s="41">
        <v>1</v>
      </c>
      <c r="P4" s="40">
        <v>0.1736226851851852</v>
      </c>
      <c r="Q4" s="41">
        <v>42.195</v>
      </c>
      <c r="R4" s="41">
        <v>1</v>
      </c>
      <c r="S4" s="40">
        <v>0.17751157407407406</v>
      </c>
      <c r="T4" s="41">
        <v>42.195</v>
      </c>
      <c r="U4" s="41">
        <v>1</v>
      </c>
      <c r="V4" s="40">
        <v>0.19023148148148147</v>
      </c>
      <c r="W4" s="41">
        <v>42.195</v>
      </c>
      <c r="X4" s="41">
        <v>1</v>
      </c>
      <c r="Y4" s="40">
        <v>0.18790509259259258</v>
      </c>
      <c r="Z4" s="41">
        <v>42.195</v>
      </c>
      <c r="AA4" s="41">
        <v>1</v>
      </c>
      <c r="AB4" s="40">
        <v>0.18570601851851853</v>
      </c>
      <c r="AC4" s="41">
        <v>42.195</v>
      </c>
      <c r="AD4" s="41">
        <v>1</v>
      </c>
      <c r="AE4" s="40">
        <v>0.18359953703703702</v>
      </c>
      <c r="AF4" s="41">
        <v>42.195</v>
      </c>
      <c r="AG4" s="41">
        <v>1</v>
      </c>
      <c r="AH4" s="40">
        <v>0.19508101851851853</v>
      </c>
      <c r="AI4" s="41">
        <v>42.195</v>
      </c>
      <c r="AJ4" s="41">
        <v>1</v>
      </c>
      <c r="AK4" s="40">
        <v>0.18667824074074071</v>
      </c>
    </row>
    <row r="5" spans="1:37" ht="15" customHeight="1">
      <c r="A5" s="26">
        <v>3</v>
      </c>
      <c r="B5" s="35" t="s">
        <v>22</v>
      </c>
      <c r="C5" s="36" t="s">
        <v>23</v>
      </c>
      <c r="D5" s="29">
        <f>SUM(I5,L5,O5,R5,U5,X5,AA5,AD5,AG5,AJ5)</f>
        <v>10</v>
      </c>
      <c r="E5" s="30">
        <f>SUM(H5,K5,N5,Q5,T5,W5,Z5,AC5,AF5,AI5)</f>
        <v>421.95</v>
      </c>
      <c r="F5" s="31">
        <f>SUM(J5,M5,P5,S5,V5,Y5,AB5,AE5,AH5,AK5)</f>
        <v>1.920474537037037</v>
      </c>
      <c r="G5" s="32">
        <f>F5/E5</f>
        <v>0.004551426797101641</v>
      </c>
      <c r="H5" s="6">
        <v>42.195</v>
      </c>
      <c r="I5" s="7">
        <v>1</v>
      </c>
      <c r="J5" s="40">
        <v>0.17421296296296296</v>
      </c>
      <c r="K5" s="41">
        <v>42.195</v>
      </c>
      <c r="L5" s="41">
        <v>1</v>
      </c>
      <c r="M5" s="40">
        <v>0.20069444444444443</v>
      </c>
      <c r="N5" s="41">
        <v>42.195</v>
      </c>
      <c r="O5" s="41">
        <v>1</v>
      </c>
      <c r="P5" s="40">
        <v>0.19773148148148148</v>
      </c>
      <c r="Q5" s="41">
        <v>42.195</v>
      </c>
      <c r="R5" s="41">
        <v>1</v>
      </c>
      <c r="S5" s="40">
        <v>0.19613425925925929</v>
      </c>
      <c r="T5" s="41">
        <v>42.195</v>
      </c>
      <c r="U5" s="41">
        <v>1</v>
      </c>
      <c r="V5" s="40">
        <v>0.1986111111111111</v>
      </c>
      <c r="W5" s="41">
        <v>42.195</v>
      </c>
      <c r="X5" s="41">
        <v>1</v>
      </c>
      <c r="Y5" s="40">
        <v>0.1825925925925926</v>
      </c>
      <c r="Z5" s="41">
        <v>42.195</v>
      </c>
      <c r="AA5" s="41">
        <v>1</v>
      </c>
      <c r="AB5" s="40">
        <v>0.190625</v>
      </c>
      <c r="AC5" s="41">
        <v>42.195</v>
      </c>
      <c r="AD5" s="41">
        <v>1</v>
      </c>
      <c r="AE5" s="40">
        <v>0.18655092592592593</v>
      </c>
      <c r="AF5" s="41">
        <v>42.195</v>
      </c>
      <c r="AG5" s="41">
        <v>1</v>
      </c>
      <c r="AH5" s="40">
        <v>0.19570601851851852</v>
      </c>
      <c r="AI5" s="41">
        <v>42.195</v>
      </c>
      <c r="AJ5" s="41">
        <v>1</v>
      </c>
      <c r="AK5" s="40">
        <v>0.19761574074074073</v>
      </c>
    </row>
    <row r="6" spans="1:37" ht="15" customHeight="1">
      <c r="A6" s="26">
        <v>4</v>
      </c>
      <c r="B6" s="33" t="s">
        <v>57</v>
      </c>
      <c r="C6" s="34" t="s">
        <v>58</v>
      </c>
      <c r="D6" s="29">
        <f>SUM(I6,L6,O6,R6,U6,X6,AA6,AD6,AG6,AJ6)</f>
        <v>10</v>
      </c>
      <c r="E6" s="30">
        <f>SUM(H6,K6,N6,Q6,T6,W6,Z6,AC6,AF6,AI6)</f>
        <v>421.95</v>
      </c>
      <c r="F6" s="31">
        <f>SUM(J6,M6,P6,S6,V6,Y6,AB6,AE6,AH6,AK6)</f>
        <v>2.003298611111111</v>
      </c>
      <c r="G6" s="32">
        <f>F6/E6</f>
        <v>0.004747715632447236</v>
      </c>
      <c r="H6" s="6">
        <v>42.195</v>
      </c>
      <c r="I6" s="7">
        <v>1</v>
      </c>
      <c r="J6" s="40">
        <v>0.21436342592592594</v>
      </c>
      <c r="K6" s="41">
        <v>42.195</v>
      </c>
      <c r="L6" s="41">
        <v>1</v>
      </c>
      <c r="M6" s="40">
        <v>0.20332175925925924</v>
      </c>
      <c r="N6" s="41">
        <v>42.195</v>
      </c>
      <c r="O6" s="41">
        <v>1</v>
      </c>
      <c r="P6" s="40">
        <v>0.20032407407407407</v>
      </c>
      <c r="Q6" s="41">
        <v>42.195</v>
      </c>
      <c r="R6" s="41">
        <v>1</v>
      </c>
      <c r="S6" s="40">
        <v>0.1978125</v>
      </c>
      <c r="T6" s="41">
        <v>42.195</v>
      </c>
      <c r="U6" s="41">
        <v>1</v>
      </c>
      <c r="V6" s="40">
        <v>0.19340277777777778</v>
      </c>
      <c r="W6" s="41">
        <v>42.195</v>
      </c>
      <c r="X6" s="41">
        <v>1</v>
      </c>
      <c r="Y6" s="40">
        <v>0.19613425925925929</v>
      </c>
      <c r="Z6" s="41">
        <v>42.195</v>
      </c>
      <c r="AA6" s="41">
        <v>1</v>
      </c>
      <c r="AB6" s="40">
        <v>0.2005902777777778</v>
      </c>
      <c r="AC6" s="41">
        <v>42.195</v>
      </c>
      <c r="AD6" s="41">
        <v>1</v>
      </c>
      <c r="AE6" s="40">
        <v>0.195</v>
      </c>
      <c r="AF6" s="41">
        <v>42.195</v>
      </c>
      <c r="AG6" s="41">
        <v>1</v>
      </c>
      <c r="AH6" s="40">
        <v>0.2157986111111111</v>
      </c>
      <c r="AI6" s="41">
        <v>42.195</v>
      </c>
      <c r="AJ6" s="41">
        <v>1</v>
      </c>
      <c r="AK6" s="40">
        <v>0.18655092592592593</v>
      </c>
    </row>
    <row r="7" spans="1:37" ht="15" customHeight="1">
      <c r="A7" s="26">
        <v>5</v>
      </c>
      <c r="B7" s="33" t="s">
        <v>53</v>
      </c>
      <c r="C7" s="34" t="s">
        <v>54</v>
      </c>
      <c r="D7" s="29">
        <f>SUM(I7,L7,O7,R7,U7,X7,AA7,AD7,AG7,AJ7)</f>
        <v>10</v>
      </c>
      <c r="E7" s="30">
        <f>SUM(H7,K7,N7,Q7,T7,W7,Z7,AC7,AF7,AI7)</f>
        <v>421.95</v>
      </c>
      <c r="F7" s="31">
        <f>SUM(J7,M7,P7,S7,V7,Y7,AB7,AE7,AH7,AK7)</f>
        <v>2.1891203703703708</v>
      </c>
      <c r="G7" s="32">
        <f>F7/E7</f>
        <v>0.005188103733547508</v>
      </c>
      <c r="H7" s="6">
        <v>42.195</v>
      </c>
      <c r="I7" s="7">
        <v>1</v>
      </c>
      <c r="J7" s="40">
        <v>0.2111111111111111</v>
      </c>
      <c r="K7" s="41">
        <v>42.195</v>
      </c>
      <c r="L7" s="41">
        <v>1</v>
      </c>
      <c r="M7" s="40">
        <v>0.20449074074074072</v>
      </c>
      <c r="N7" s="42">
        <v>42.195</v>
      </c>
      <c r="O7" s="41">
        <v>1</v>
      </c>
      <c r="P7" s="40">
        <v>0.22083333333333333</v>
      </c>
      <c r="Q7" s="41">
        <v>42.195</v>
      </c>
      <c r="R7" s="41">
        <v>1</v>
      </c>
      <c r="S7" s="40">
        <v>0.21458333333333335</v>
      </c>
      <c r="T7" s="41">
        <v>42.195</v>
      </c>
      <c r="U7" s="41">
        <v>1</v>
      </c>
      <c r="V7" s="40">
        <v>0.2340277777777778</v>
      </c>
      <c r="W7" s="41">
        <v>42.195</v>
      </c>
      <c r="X7" s="41">
        <v>1</v>
      </c>
      <c r="Y7" s="40">
        <v>0.20833333333333334</v>
      </c>
      <c r="Z7" s="41">
        <v>42.195</v>
      </c>
      <c r="AA7" s="41">
        <v>1</v>
      </c>
      <c r="AB7" s="40">
        <v>0.23194444444444443</v>
      </c>
      <c r="AC7" s="41">
        <v>42.195</v>
      </c>
      <c r="AD7" s="41">
        <v>1</v>
      </c>
      <c r="AE7" s="40">
        <v>0.225</v>
      </c>
      <c r="AF7" s="41">
        <v>42.195</v>
      </c>
      <c r="AG7" s="41">
        <v>1</v>
      </c>
      <c r="AH7" s="40">
        <v>0.2333333333333333</v>
      </c>
      <c r="AI7" s="41">
        <v>42.195</v>
      </c>
      <c r="AJ7" s="41">
        <v>1</v>
      </c>
      <c r="AK7" s="40">
        <v>0.20546296296296296</v>
      </c>
    </row>
    <row r="8" spans="1:37" ht="15" customHeight="1">
      <c r="A8" s="9">
        <v>6</v>
      </c>
      <c r="B8" s="14" t="s">
        <v>2</v>
      </c>
      <c r="C8" s="15" t="s">
        <v>3</v>
      </c>
      <c r="D8" s="10">
        <f>SUM(I8,L8,O8,R8,U8,X8,AA8,AD8,AG8,AJ8)</f>
        <v>9</v>
      </c>
      <c r="E8" s="11">
        <f>SUM(H8,K8,N8,Q8,T8,W8,Z8,AC8,AF8,AI8)</f>
        <v>379.755</v>
      </c>
      <c r="F8" s="12">
        <f>SUM(J8,M8,P8,S8,V8,Y8,AB8,AE8,AH8,AK8)</f>
        <v>1.6742476851851853</v>
      </c>
      <c r="G8" s="13">
        <f>F8/E8</f>
        <v>0.00440875744936916</v>
      </c>
      <c r="H8" s="7">
        <v>42.195</v>
      </c>
      <c r="I8" s="7">
        <v>1</v>
      </c>
      <c r="J8" s="1">
        <v>0.20032407407407407</v>
      </c>
      <c r="K8" s="2">
        <v>42.195</v>
      </c>
      <c r="L8" s="2">
        <v>1</v>
      </c>
      <c r="M8" s="1">
        <v>0.18554398148148146</v>
      </c>
      <c r="N8" s="2">
        <v>42.195</v>
      </c>
      <c r="O8" s="2">
        <v>1</v>
      </c>
      <c r="P8" s="1">
        <v>0.18993055555555557</v>
      </c>
      <c r="Q8" s="2">
        <v>42.195</v>
      </c>
      <c r="R8" s="2">
        <v>1</v>
      </c>
      <c r="S8" s="1">
        <v>0.2050462962962963</v>
      </c>
      <c r="T8" s="2"/>
      <c r="U8" s="2"/>
      <c r="V8" s="1"/>
      <c r="W8" s="2">
        <v>42.195</v>
      </c>
      <c r="X8" s="2">
        <v>1</v>
      </c>
      <c r="Y8" s="1">
        <v>0.1654861111111111</v>
      </c>
      <c r="Z8" s="2">
        <v>42.195</v>
      </c>
      <c r="AA8" s="2">
        <v>1</v>
      </c>
      <c r="AB8" s="1">
        <v>0.190625</v>
      </c>
      <c r="AC8" s="2">
        <v>42.195</v>
      </c>
      <c r="AD8" s="2">
        <v>1</v>
      </c>
      <c r="AE8" s="1">
        <v>0.1825462962962963</v>
      </c>
      <c r="AF8" s="2">
        <v>42.195</v>
      </c>
      <c r="AG8" s="2">
        <v>1</v>
      </c>
      <c r="AH8" s="1">
        <v>0.19392361111111112</v>
      </c>
      <c r="AI8" s="2">
        <v>42.195</v>
      </c>
      <c r="AJ8" s="2">
        <v>1</v>
      </c>
      <c r="AK8" s="1">
        <v>0.16082175925925926</v>
      </c>
    </row>
    <row r="9" spans="1:37" ht="15" customHeight="1">
      <c r="A9" s="9">
        <v>7</v>
      </c>
      <c r="B9" s="14" t="s">
        <v>59</v>
      </c>
      <c r="C9" s="15" t="s">
        <v>60</v>
      </c>
      <c r="D9" s="10">
        <f>SUM(I9,L9,O9,R9,U9,X9,AA9,AD9,AG9,AJ9)</f>
        <v>8</v>
      </c>
      <c r="E9" s="11">
        <f>SUM(H9,K9,N9,Q9,T9,W9,Z9,AC9,AF9,AI9)</f>
        <v>337.56</v>
      </c>
      <c r="F9" s="12">
        <f>SUM(J9,M9,P9,S9,V9,Y9,AB9,AE9,AH9,AK9)</f>
        <v>1.5038194444444444</v>
      </c>
      <c r="G9" s="13">
        <f>F9/E9</f>
        <v>0.0044549693223262365</v>
      </c>
      <c r="H9" s="6">
        <v>42.195</v>
      </c>
      <c r="I9" s="7">
        <v>1</v>
      </c>
      <c r="J9" s="1">
        <v>0.17326388888888888</v>
      </c>
      <c r="K9" s="2">
        <v>42.195</v>
      </c>
      <c r="L9" s="2">
        <v>1</v>
      </c>
      <c r="M9" s="1">
        <v>0.18554398148148146</v>
      </c>
      <c r="N9" s="2">
        <v>42.195</v>
      </c>
      <c r="O9" s="2">
        <v>1</v>
      </c>
      <c r="P9" s="1">
        <v>0.18993055555555557</v>
      </c>
      <c r="Q9" s="2">
        <v>42.195</v>
      </c>
      <c r="R9" s="2">
        <v>1</v>
      </c>
      <c r="S9" s="1">
        <v>0.2050462962962963</v>
      </c>
      <c r="T9" s="2">
        <v>42.195</v>
      </c>
      <c r="U9" s="2">
        <v>1</v>
      </c>
      <c r="V9" s="1">
        <v>0.18489583333333334</v>
      </c>
      <c r="W9" s="2"/>
      <c r="X9" s="2"/>
      <c r="Y9" s="1"/>
      <c r="Z9" s="2">
        <v>42.195</v>
      </c>
      <c r="AA9" s="2">
        <v>1</v>
      </c>
      <c r="AB9" s="1">
        <v>0.190625</v>
      </c>
      <c r="AC9" s="2">
        <v>42.195</v>
      </c>
      <c r="AD9" s="2">
        <v>1</v>
      </c>
      <c r="AE9" s="1">
        <v>0.1825462962962963</v>
      </c>
      <c r="AF9" s="2">
        <v>42.195</v>
      </c>
      <c r="AG9" s="2">
        <v>1</v>
      </c>
      <c r="AH9" s="1">
        <v>0.19196759259259258</v>
      </c>
      <c r="AI9" s="2"/>
      <c r="AJ9" s="2"/>
      <c r="AK9" s="1"/>
    </row>
    <row r="10" spans="1:37" ht="15" customHeight="1">
      <c r="A10" s="9">
        <v>8</v>
      </c>
      <c r="B10" s="14" t="s">
        <v>1</v>
      </c>
      <c r="C10" s="15" t="s">
        <v>4</v>
      </c>
      <c r="D10" s="10">
        <f>SUM(I10,L10,O10,R10,U10,X10,AA10,AD10,AG10,AJ10)</f>
        <v>8</v>
      </c>
      <c r="E10" s="11">
        <f>SUM(H10,K10,N10,Q10,T10,W10,Z10,AC10,AF10,AI10)</f>
        <v>337.56</v>
      </c>
      <c r="F10" s="12">
        <f>SUM(J10,M10,P10,S10,V10,Y10,AB10,AE10,AH10,AK10)</f>
        <v>1.6258217592592592</v>
      </c>
      <c r="G10" s="13">
        <f>F10/E10</f>
        <v>0.004816393409347254</v>
      </c>
      <c r="H10" s="7">
        <v>42.195</v>
      </c>
      <c r="I10" s="7">
        <v>1</v>
      </c>
      <c r="J10" s="1">
        <v>0.20752314814814818</v>
      </c>
      <c r="K10" s="2">
        <v>42.195</v>
      </c>
      <c r="L10" s="2">
        <v>1</v>
      </c>
      <c r="M10" s="1">
        <v>0.20449074074074072</v>
      </c>
      <c r="N10" s="2">
        <v>42.195</v>
      </c>
      <c r="O10" s="2">
        <v>1</v>
      </c>
      <c r="P10" s="1">
        <v>0.1927662037037037</v>
      </c>
      <c r="Q10" s="2">
        <v>42.195</v>
      </c>
      <c r="R10" s="2">
        <v>1</v>
      </c>
      <c r="S10" s="1">
        <v>0.20582175925925927</v>
      </c>
      <c r="T10" s="2"/>
      <c r="U10" s="2"/>
      <c r="V10" s="1"/>
      <c r="W10" s="2">
        <v>42.195</v>
      </c>
      <c r="X10" s="2">
        <v>1</v>
      </c>
      <c r="Y10" s="1">
        <v>0.20592592592592593</v>
      </c>
      <c r="Z10" s="2">
        <v>42.195</v>
      </c>
      <c r="AA10" s="2">
        <v>1</v>
      </c>
      <c r="AB10" s="1">
        <v>0.206099537037037</v>
      </c>
      <c r="AC10" s="2">
        <v>42.195</v>
      </c>
      <c r="AD10" s="2">
        <v>1</v>
      </c>
      <c r="AE10" s="1">
        <v>0.20395833333333332</v>
      </c>
      <c r="AF10" s="2">
        <v>42.195</v>
      </c>
      <c r="AG10" s="2">
        <v>1</v>
      </c>
      <c r="AH10" s="1">
        <v>0.19923611111111109</v>
      </c>
      <c r="AI10" s="2"/>
      <c r="AJ10" s="2"/>
      <c r="AK10" s="1"/>
    </row>
    <row r="11" spans="1:37" ht="15" customHeight="1">
      <c r="A11" s="9">
        <v>9</v>
      </c>
      <c r="B11" s="14" t="s">
        <v>8</v>
      </c>
      <c r="C11" s="15" t="s">
        <v>9</v>
      </c>
      <c r="D11" s="10">
        <f>SUM(I11,L11,O11,R11,U11,X11,AA11,AD11,AG11,AJ11)</f>
        <v>6</v>
      </c>
      <c r="E11" s="11">
        <f>SUM(H11,K11,N11,Q11,T11,W11,Z11,AC11,AF11,AI11)</f>
        <v>253.17</v>
      </c>
      <c r="F11" s="12">
        <f>SUM(J11,M11,P11,S11,V11,Y11,AB11,AE11,AH11,AK11)</f>
        <v>1.1559374999999998</v>
      </c>
      <c r="G11" s="13">
        <f>F11/E11</f>
        <v>0.004565854959118379</v>
      </c>
      <c r="H11" s="7"/>
      <c r="I11" s="7"/>
      <c r="J11" s="1"/>
      <c r="K11" s="2">
        <v>42.195</v>
      </c>
      <c r="L11" s="2">
        <v>1</v>
      </c>
      <c r="M11" s="1">
        <v>0.18895833333333334</v>
      </c>
      <c r="N11" s="2">
        <v>42.195</v>
      </c>
      <c r="O11" s="2">
        <v>1</v>
      </c>
      <c r="P11" s="1">
        <v>0.20381944444444444</v>
      </c>
      <c r="Q11" s="2"/>
      <c r="R11" s="2"/>
      <c r="S11" s="1"/>
      <c r="T11" s="2"/>
      <c r="U11" s="2"/>
      <c r="V11" s="1"/>
      <c r="W11" s="2">
        <v>42.195</v>
      </c>
      <c r="X11" s="2">
        <v>1</v>
      </c>
      <c r="Y11" s="1">
        <v>0.18693287037037035</v>
      </c>
      <c r="Z11" s="2">
        <v>42.195</v>
      </c>
      <c r="AA11" s="2">
        <v>1</v>
      </c>
      <c r="AB11" s="1">
        <v>0.19423611111111114</v>
      </c>
      <c r="AC11" s="2">
        <v>42.195</v>
      </c>
      <c r="AD11" s="2">
        <v>1</v>
      </c>
      <c r="AE11" s="1">
        <v>0.19050925925925924</v>
      </c>
      <c r="AF11" s="2">
        <v>42.195</v>
      </c>
      <c r="AG11" s="2">
        <v>1</v>
      </c>
      <c r="AH11" s="1">
        <v>0.19148148148148147</v>
      </c>
      <c r="AI11" s="2"/>
      <c r="AJ11" s="2"/>
      <c r="AK11" s="1"/>
    </row>
    <row r="12" spans="1:37" ht="15" customHeight="1">
      <c r="A12" s="9">
        <v>10</v>
      </c>
      <c r="B12" s="16" t="s">
        <v>26</v>
      </c>
      <c r="C12" s="17" t="s">
        <v>27</v>
      </c>
      <c r="D12" s="10">
        <f>SUM(I12,L12,O12,R12,U12,X12,AA12,AD12,AG12,AJ12)</f>
        <v>5</v>
      </c>
      <c r="E12" s="11">
        <f>SUM(H12,K12,N12,Q12,T12,W12,Z12,AC12,AF12,AI12)</f>
        <v>210.975</v>
      </c>
      <c r="F12" s="12">
        <f>SUM(J12,M12,P12,S12,V12,Y12,AB12,AE12,AH12,AK12)</f>
        <v>0.8696180555555555</v>
      </c>
      <c r="G12" s="13">
        <f>F12/E12</f>
        <v>0.00412190096246264</v>
      </c>
      <c r="H12" s="7"/>
      <c r="I12" s="7"/>
      <c r="J12" s="1"/>
      <c r="K12" s="2"/>
      <c r="L12" s="2"/>
      <c r="M12" s="1"/>
      <c r="N12" s="2"/>
      <c r="O12" s="2"/>
      <c r="P12" s="1"/>
      <c r="Q12" s="2">
        <v>42.195</v>
      </c>
      <c r="R12" s="2">
        <v>1</v>
      </c>
      <c r="S12" s="1">
        <v>0.17421296296296296</v>
      </c>
      <c r="T12" s="2">
        <v>42.195</v>
      </c>
      <c r="U12" s="2">
        <v>1</v>
      </c>
      <c r="V12" s="1">
        <v>0.1701273148148148</v>
      </c>
      <c r="W12" s="2">
        <v>42.195</v>
      </c>
      <c r="X12" s="2">
        <v>1</v>
      </c>
      <c r="Y12" s="1">
        <v>0.17548611111111112</v>
      </c>
      <c r="Z12" s="2">
        <v>42.195</v>
      </c>
      <c r="AA12" s="2">
        <v>1</v>
      </c>
      <c r="AB12" s="1">
        <v>0.17538194444444444</v>
      </c>
      <c r="AC12" s="2">
        <v>42.195</v>
      </c>
      <c r="AD12" s="2">
        <v>1</v>
      </c>
      <c r="AE12" s="1">
        <v>0.1744097222222222</v>
      </c>
      <c r="AF12" s="2"/>
      <c r="AG12" s="2"/>
      <c r="AH12" s="1"/>
      <c r="AI12" s="2"/>
      <c r="AJ12" s="2"/>
      <c r="AK12" s="1"/>
    </row>
    <row r="13" spans="1:37" ht="15" customHeight="1">
      <c r="A13" s="9">
        <v>11</v>
      </c>
      <c r="B13" s="14" t="s">
        <v>21</v>
      </c>
      <c r="C13" s="17" t="s">
        <v>10</v>
      </c>
      <c r="D13" s="10">
        <f>SUM(I13,L13,O13,R13,U13,X13,AA13,AD13,AG13,AJ13)</f>
        <v>5</v>
      </c>
      <c r="E13" s="11">
        <f>SUM(H13,K13,N13,Q13,T13,W13,Z13,AC13,AF13,AI13)</f>
        <v>210.975</v>
      </c>
      <c r="F13" s="12">
        <f>SUM(J13,M13,P13,S13,V13,Y13,AB13,AE13,AH13,AK13)</f>
        <v>0.9762152777777777</v>
      </c>
      <c r="G13" s="13">
        <f>F13/E13</f>
        <v>0.004627160932706613</v>
      </c>
      <c r="H13" s="7"/>
      <c r="I13" s="7"/>
      <c r="J13" s="1"/>
      <c r="K13" s="2"/>
      <c r="L13" s="2"/>
      <c r="M13" s="1"/>
      <c r="N13" s="2">
        <v>42.195</v>
      </c>
      <c r="O13" s="2">
        <v>1</v>
      </c>
      <c r="P13" s="1">
        <v>0.19773148148148148</v>
      </c>
      <c r="Q13" s="2"/>
      <c r="R13" s="2"/>
      <c r="S13" s="1"/>
      <c r="T13" s="2">
        <v>42.195</v>
      </c>
      <c r="U13" s="2">
        <v>1</v>
      </c>
      <c r="V13" s="1">
        <v>0.1986111111111111</v>
      </c>
      <c r="W13" s="2"/>
      <c r="X13" s="2"/>
      <c r="Y13" s="1"/>
      <c r="Z13" s="2"/>
      <c r="AA13" s="2"/>
      <c r="AB13" s="1"/>
      <c r="AC13" s="2">
        <v>42.195</v>
      </c>
      <c r="AD13" s="2">
        <v>1</v>
      </c>
      <c r="AE13" s="1">
        <v>0.18655092592592593</v>
      </c>
      <c r="AF13" s="2">
        <v>42.195</v>
      </c>
      <c r="AG13" s="2">
        <v>1</v>
      </c>
      <c r="AH13" s="1">
        <v>0.19570601851851852</v>
      </c>
      <c r="AI13" s="2">
        <v>42.195</v>
      </c>
      <c r="AJ13" s="2">
        <v>1</v>
      </c>
      <c r="AK13" s="1">
        <v>0.19761574074074073</v>
      </c>
    </row>
    <row r="14" spans="1:37" ht="15" customHeight="1">
      <c r="A14" s="9">
        <v>12</v>
      </c>
      <c r="B14" s="16" t="s">
        <v>33</v>
      </c>
      <c r="C14" s="17" t="s">
        <v>29</v>
      </c>
      <c r="D14" s="10">
        <f>SUM(I14,L14,O14,R14,U14,X14,AA14,AD14,AG14,AJ14)</f>
        <v>5</v>
      </c>
      <c r="E14" s="11">
        <f>SUM(H14,K14,N14,Q14,T14,W14,Z14,AC14,AF14,AI14)</f>
        <v>210.975</v>
      </c>
      <c r="F14" s="12">
        <f>SUM(J14,M14,P14,S14,V14,Y14,AB14,AE14,AH14,AK14)</f>
        <v>1.0746296296296296</v>
      </c>
      <c r="G14" s="13">
        <f>F14/E14</f>
        <v>0.005093634931293421</v>
      </c>
      <c r="H14" s="7">
        <v>42.195</v>
      </c>
      <c r="I14" s="7">
        <v>1</v>
      </c>
      <c r="J14" s="1">
        <v>0.20694444444444446</v>
      </c>
      <c r="K14" s="3">
        <v>42.195</v>
      </c>
      <c r="L14" s="2">
        <v>1</v>
      </c>
      <c r="M14" s="1">
        <v>0.21015046296296294</v>
      </c>
      <c r="N14" s="3">
        <v>42.195</v>
      </c>
      <c r="O14" s="2">
        <v>1</v>
      </c>
      <c r="P14" s="1">
        <v>0.22633101851851853</v>
      </c>
      <c r="Q14" s="2"/>
      <c r="R14" s="2"/>
      <c r="S14" s="1"/>
      <c r="T14" s="2"/>
      <c r="U14" s="2"/>
      <c r="V14" s="1"/>
      <c r="W14" s="2"/>
      <c r="X14" s="2"/>
      <c r="Y14" s="1"/>
      <c r="Z14" s="2"/>
      <c r="AA14" s="2"/>
      <c r="AB14" s="1"/>
      <c r="AC14" s="2">
        <v>42.195</v>
      </c>
      <c r="AD14" s="2">
        <v>1</v>
      </c>
      <c r="AE14" s="1">
        <v>0.2041087962962963</v>
      </c>
      <c r="AF14" s="2">
        <v>42.195</v>
      </c>
      <c r="AG14" s="2">
        <v>1</v>
      </c>
      <c r="AH14" s="1">
        <v>0.22709490740740743</v>
      </c>
      <c r="AI14" s="2"/>
      <c r="AJ14" s="2"/>
      <c r="AK14" s="1"/>
    </row>
    <row r="15" spans="1:37" ht="15" customHeight="1">
      <c r="A15" s="9">
        <v>13</v>
      </c>
      <c r="B15" s="14" t="s">
        <v>24</v>
      </c>
      <c r="C15" s="15" t="s">
        <v>25</v>
      </c>
      <c r="D15" s="10">
        <f>SUM(I15,L15,O15,R15,U15,X15,AA15,AD15,AG15,AJ15)</f>
        <v>5</v>
      </c>
      <c r="E15" s="11">
        <f>SUM(H15,K15,N15,Q15,T15,W15,Z15,AC15,AF15,AI15)</f>
        <v>210.975</v>
      </c>
      <c r="F15" s="12">
        <f>SUM(J15,M15,P15,S15,V15,Y15,AB15,AE15,AH15,AK15)</f>
        <v>1.2472222222222222</v>
      </c>
      <c r="G15" s="13">
        <f>F15/E15</f>
        <v>0.005911706231649353</v>
      </c>
      <c r="H15" s="7"/>
      <c r="I15" s="8"/>
      <c r="J15" s="1"/>
      <c r="K15" s="2"/>
      <c r="L15" s="4"/>
      <c r="M15" s="1"/>
      <c r="N15" s="2"/>
      <c r="O15" s="4"/>
      <c r="P15" s="1"/>
      <c r="Q15" s="2"/>
      <c r="R15" s="4"/>
      <c r="S15" s="1"/>
      <c r="T15" s="2">
        <v>42.195</v>
      </c>
      <c r="U15" s="2">
        <v>1</v>
      </c>
      <c r="V15" s="1">
        <v>0.2548611111111111</v>
      </c>
      <c r="W15" s="2">
        <v>42.195</v>
      </c>
      <c r="X15" s="2">
        <v>1</v>
      </c>
      <c r="Y15" s="1">
        <v>0.24513888888888888</v>
      </c>
      <c r="Z15" s="2">
        <v>42.195</v>
      </c>
      <c r="AA15" s="2">
        <v>1</v>
      </c>
      <c r="AB15" s="1">
        <v>0.2513888888888889</v>
      </c>
      <c r="AC15" s="2">
        <v>42.195</v>
      </c>
      <c r="AD15" s="2">
        <v>1</v>
      </c>
      <c r="AE15" s="1">
        <v>0.25277777777777777</v>
      </c>
      <c r="AF15" s="2">
        <v>42.195</v>
      </c>
      <c r="AG15" s="2">
        <v>1</v>
      </c>
      <c r="AH15" s="1">
        <v>0.24305555555555555</v>
      </c>
      <c r="AI15" s="2"/>
      <c r="AJ15" s="4"/>
      <c r="AK15" s="1"/>
    </row>
    <row r="16" spans="1:37" ht="15" customHeight="1">
      <c r="A16" s="43">
        <v>14</v>
      </c>
      <c r="B16" s="44" t="s">
        <v>67</v>
      </c>
      <c r="C16" s="45" t="s">
        <v>10</v>
      </c>
      <c r="D16" s="46">
        <f>SUM(I16,L16,O16,R16,U16,X16,AA16,AD16,AG16,AJ16)</f>
        <v>3</v>
      </c>
      <c r="E16" s="47">
        <f>SUM(H16,K16,N16,Q16,T16,W16,Z16,AC16,AF16,AI16)</f>
        <v>126.58500000000001</v>
      </c>
      <c r="F16" s="48">
        <f>SUM(J16,M16,P16,S16,V16,Y16,AB16,AE16,AH16,AK16)</f>
        <v>0.48163194444444446</v>
      </c>
      <c r="G16" s="49">
        <f>F16/E16</f>
        <v>0.0038048105576841207</v>
      </c>
      <c r="H16" s="50"/>
      <c r="I16" s="50"/>
      <c r="J16" s="51"/>
      <c r="K16" s="52"/>
      <c r="L16" s="52"/>
      <c r="M16" s="51"/>
      <c r="N16" s="52"/>
      <c r="O16" s="52"/>
      <c r="P16" s="51"/>
      <c r="Q16" s="52"/>
      <c r="R16" s="52"/>
      <c r="S16" s="51"/>
      <c r="T16" s="52"/>
      <c r="U16" s="52"/>
      <c r="V16" s="51"/>
      <c r="W16" s="52"/>
      <c r="X16" s="52"/>
      <c r="Y16" s="51"/>
      <c r="Z16" s="52"/>
      <c r="AA16" s="52"/>
      <c r="AB16" s="51"/>
      <c r="AC16" s="52">
        <v>42.195</v>
      </c>
      <c r="AD16" s="52">
        <v>1</v>
      </c>
      <c r="AE16" s="51">
        <v>0.16287037037037036</v>
      </c>
      <c r="AF16" s="52">
        <v>42.195</v>
      </c>
      <c r="AG16" s="52">
        <v>1</v>
      </c>
      <c r="AH16" s="51">
        <v>0.1612037037037037</v>
      </c>
      <c r="AI16" s="52">
        <v>42.195</v>
      </c>
      <c r="AJ16" s="52">
        <v>1</v>
      </c>
      <c r="AK16" s="51">
        <v>0.15755787037037036</v>
      </c>
    </row>
    <row r="17" spans="1:37" ht="15" customHeight="1">
      <c r="A17" s="43">
        <v>15</v>
      </c>
      <c r="B17" s="44" t="s">
        <v>68</v>
      </c>
      <c r="C17" s="45" t="s">
        <v>10</v>
      </c>
      <c r="D17" s="46">
        <f>SUM(I17,L17,O17,R17,U17,X17,AA17,AD17,AG17,AJ17)</f>
        <v>3</v>
      </c>
      <c r="E17" s="47">
        <f>SUM(H17,K17,N17,Q17,T17,W17,Z17,AC17,AF17,AI17)</f>
        <v>126.58500000000001</v>
      </c>
      <c r="F17" s="48">
        <f>SUM(J17,M17,P17,S17,V17,Y17,AB17,AE17,AH17,AK17)</f>
        <v>0.5648842592592592</v>
      </c>
      <c r="G17" s="49">
        <f>F17/E17</f>
        <v>0.004462489704619498</v>
      </c>
      <c r="H17" s="50"/>
      <c r="I17" s="50"/>
      <c r="J17" s="51"/>
      <c r="K17" s="52"/>
      <c r="L17" s="52"/>
      <c r="M17" s="51"/>
      <c r="N17" s="52"/>
      <c r="O17" s="52"/>
      <c r="P17" s="51"/>
      <c r="Q17" s="52"/>
      <c r="R17" s="52"/>
      <c r="S17" s="51"/>
      <c r="T17" s="52"/>
      <c r="U17" s="52"/>
      <c r="V17" s="51"/>
      <c r="W17" s="52"/>
      <c r="X17" s="52"/>
      <c r="Y17" s="51"/>
      <c r="Z17" s="52"/>
      <c r="AA17" s="52"/>
      <c r="AB17" s="51"/>
      <c r="AC17" s="52">
        <v>42.195</v>
      </c>
      <c r="AD17" s="52">
        <v>1</v>
      </c>
      <c r="AE17" s="51">
        <v>0.1825462962962963</v>
      </c>
      <c r="AF17" s="52">
        <v>42.195</v>
      </c>
      <c r="AG17" s="52">
        <v>1</v>
      </c>
      <c r="AH17" s="51">
        <v>0.19247685185185184</v>
      </c>
      <c r="AI17" s="52">
        <v>42.195</v>
      </c>
      <c r="AJ17" s="52">
        <v>1</v>
      </c>
      <c r="AK17" s="51">
        <v>0.18986111111111112</v>
      </c>
    </row>
    <row r="18" spans="1:37" ht="15" customHeight="1">
      <c r="A18" s="43">
        <v>16</v>
      </c>
      <c r="B18" s="53" t="s">
        <v>63</v>
      </c>
      <c r="C18" s="45" t="s">
        <v>64</v>
      </c>
      <c r="D18" s="46">
        <f>SUM(I18,L18,O18,R18,U18,X18,AA18,AD18,AG18,AJ18)</f>
        <v>3</v>
      </c>
      <c r="E18" s="47">
        <f>SUM(H18,K18,N18,Q18,T18,W18,Z18,AC18,AF18,AI18)</f>
        <v>126.58500000000001</v>
      </c>
      <c r="F18" s="48">
        <f>SUM(J18,M18,P18,S18,V18,Y18,AB18,AE18,AH18,AK18)</f>
        <v>0.5723958333333333</v>
      </c>
      <c r="G18" s="49">
        <f>F18/E18</f>
        <v>0.004521829863991257</v>
      </c>
      <c r="H18" s="50"/>
      <c r="I18" s="54"/>
      <c r="J18" s="51"/>
      <c r="K18" s="52"/>
      <c r="L18" s="52"/>
      <c r="M18" s="51"/>
      <c r="N18" s="52"/>
      <c r="O18" s="52"/>
      <c r="P18" s="51"/>
      <c r="Q18" s="52">
        <v>42.195</v>
      </c>
      <c r="R18" s="52">
        <v>1</v>
      </c>
      <c r="S18" s="51">
        <v>0.19721064814814815</v>
      </c>
      <c r="T18" s="52">
        <v>42.195</v>
      </c>
      <c r="U18" s="52">
        <v>1</v>
      </c>
      <c r="V18" s="51">
        <v>0.191875</v>
      </c>
      <c r="W18" s="52">
        <v>42.195</v>
      </c>
      <c r="X18" s="52">
        <v>1</v>
      </c>
      <c r="Y18" s="51">
        <v>0.1833101851851852</v>
      </c>
      <c r="Z18" s="52"/>
      <c r="AA18" s="55"/>
      <c r="AB18" s="51"/>
      <c r="AC18" s="52"/>
      <c r="AD18" s="55"/>
      <c r="AE18" s="51"/>
      <c r="AF18" s="52"/>
      <c r="AG18" s="55"/>
      <c r="AH18" s="51"/>
      <c r="AI18" s="52"/>
      <c r="AJ18" s="55"/>
      <c r="AK18" s="51"/>
    </row>
    <row r="19" spans="1:37" ht="15" customHeight="1">
      <c r="A19" s="43">
        <v>17</v>
      </c>
      <c r="B19" s="53" t="s">
        <v>34</v>
      </c>
      <c r="C19" s="45" t="s">
        <v>20</v>
      </c>
      <c r="D19" s="46">
        <f>SUM(I19,L19,O19,R19,U19,X19,AA19,AD19,AG19,AJ19)</f>
        <v>2</v>
      </c>
      <c r="E19" s="47">
        <f>SUM(H19,K19,N19,Q19,T19,W19,Z19,AC19,AF19,AI19)</f>
        <v>84.39</v>
      </c>
      <c r="F19" s="48">
        <f>SUM(J19,M19,P19,S19,V19,Y19,AB19,AE19,AH19,AK19)</f>
        <v>0.3117361111111111</v>
      </c>
      <c r="G19" s="49">
        <f>F19/E19</f>
        <v>0.0036939934958065065</v>
      </c>
      <c r="H19" s="50"/>
      <c r="I19" s="50"/>
      <c r="J19" s="51"/>
      <c r="K19" s="52">
        <v>42.195</v>
      </c>
      <c r="L19" s="52">
        <v>1</v>
      </c>
      <c r="M19" s="51">
        <v>0.15894675925925925</v>
      </c>
      <c r="N19" s="52">
        <v>42.195</v>
      </c>
      <c r="O19" s="52">
        <v>1</v>
      </c>
      <c r="P19" s="51">
        <v>0.15278935185185186</v>
      </c>
      <c r="Q19" s="52"/>
      <c r="R19" s="52"/>
      <c r="S19" s="51"/>
      <c r="T19" s="52"/>
      <c r="U19" s="52"/>
      <c r="V19" s="51"/>
      <c r="W19" s="52"/>
      <c r="X19" s="52"/>
      <c r="Y19" s="51"/>
      <c r="Z19" s="52"/>
      <c r="AA19" s="52"/>
      <c r="AB19" s="51"/>
      <c r="AC19" s="52"/>
      <c r="AD19" s="52"/>
      <c r="AE19" s="51"/>
      <c r="AF19" s="52"/>
      <c r="AG19" s="52"/>
      <c r="AH19" s="51"/>
      <c r="AI19" s="52"/>
      <c r="AJ19" s="52"/>
      <c r="AK19" s="51"/>
    </row>
    <row r="20" spans="1:37" ht="15" customHeight="1">
      <c r="A20" s="43">
        <v>18</v>
      </c>
      <c r="B20" s="53" t="s">
        <v>11</v>
      </c>
      <c r="C20" s="45" t="s">
        <v>13</v>
      </c>
      <c r="D20" s="46">
        <f>SUM(I20,L20,O20,R20,U20,X20,AA20,AD20,AG20,AJ20)</f>
        <v>2</v>
      </c>
      <c r="E20" s="47">
        <f>SUM(H20,K20,N20,Q20,T20,W20,Z20,AC20,AF20,AI20)</f>
        <v>84.39</v>
      </c>
      <c r="F20" s="48">
        <f>SUM(J20,M20,P20,S20,V20,Y20,AB20,AE20,AH20,AK20)</f>
        <v>0.326400462962963</v>
      </c>
      <c r="G20" s="49">
        <f>F20/E20</f>
        <v>0.003867762329221033</v>
      </c>
      <c r="H20" s="50"/>
      <c r="I20" s="50"/>
      <c r="J20" s="51"/>
      <c r="K20" s="52"/>
      <c r="L20" s="52"/>
      <c r="M20" s="51"/>
      <c r="N20" s="52">
        <v>42.195</v>
      </c>
      <c r="O20" s="52">
        <v>1</v>
      </c>
      <c r="P20" s="51">
        <v>0.16491898148148149</v>
      </c>
      <c r="Q20" s="52"/>
      <c r="R20" s="52"/>
      <c r="S20" s="51"/>
      <c r="T20" s="52"/>
      <c r="U20" s="52"/>
      <c r="V20" s="51"/>
      <c r="W20" s="52"/>
      <c r="X20" s="52"/>
      <c r="Y20" s="51"/>
      <c r="Z20" s="52"/>
      <c r="AA20" s="52"/>
      <c r="AB20" s="51"/>
      <c r="AC20" s="52"/>
      <c r="AD20" s="52"/>
      <c r="AE20" s="51"/>
      <c r="AF20" s="52"/>
      <c r="AG20" s="52"/>
      <c r="AH20" s="51"/>
      <c r="AI20" s="52">
        <v>42.195</v>
      </c>
      <c r="AJ20" s="52">
        <v>1</v>
      </c>
      <c r="AK20" s="51">
        <v>0.16148148148148148</v>
      </c>
    </row>
    <row r="21" spans="1:37" ht="15" customHeight="1">
      <c r="A21" s="43">
        <v>19</v>
      </c>
      <c r="B21" s="53" t="s">
        <v>12</v>
      </c>
      <c r="C21" s="45" t="s">
        <v>13</v>
      </c>
      <c r="D21" s="46">
        <f>SUM(I21,L21,O21,R21,U21,X21,AA21,AD21,AG21,AJ21)</f>
        <v>2</v>
      </c>
      <c r="E21" s="47">
        <f>SUM(H21,K21,N21,Q21,T21,W21,Z21,AC21,AF21,AI21)</f>
        <v>84.39</v>
      </c>
      <c r="F21" s="48">
        <f>SUM(J21,M21,P21,S21,V21,Y21,AB21,AE21,AH21,AK21)</f>
        <v>0.3462962962962963</v>
      </c>
      <c r="G21" s="49">
        <f>F21/E21</f>
        <v>0.004103522885369076</v>
      </c>
      <c r="H21" s="50"/>
      <c r="I21" s="50"/>
      <c r="J21" s="51"/>
      <c r="K21" s="52">
        <v>42.195</v>
      </c>
      <c r="L21" s="52">
        <v>1</v>
      </c>
      <c r="M21" s="51">
        <v>0.19440972222222222</v>
      </c>
      <c r="N21" s="52"/>
      <c r="O21" s="52"/>
      <c r="P21" s="51"/>
      <c r="Q21" s="52"/>
      <c r="R21" s="52"/>
      <c r="S21" s="51"/>
      <c r="T21" s="52"/>
      <c r="U21" s="52"/>
      <c r="V21" s="51"/>
      <c r="W21" s="52"/>
      <c r="X21" s="52"/>
      <c r="Y21" s="51"/>
      <c r="Z21" s="52"/>
      <c r="AA21" s="52"/>
      <c r="AB21" s="51"/>
      <c r="AC21" s="52"/>
      <c r="AD21" s="52"/>
      <c r="AE21" s="51"/>
      <c r="AF21" s="52"/>
      <c r="AG21" s="52"/>
      <c r="AH21" s="51"/>
      <c r="AI21" s="52">
        <v>42.195</v>
      </c>
      <c r="AJ21" s="52">
        <v>1</v>
      </c>
      <c r="AK21" s="51">
        <v>0.15188657407407408</v>
      </c>
    </row>
    <row r="22" spans="1:37" ht="15" customHeight="1">
      <c r="A22" s="43">
        <v>20</v>
      </c>
      <c r="B22" s="53" t="s">
        <v>19</v>
      </c>
      <c r="C22" s="45" t="s">
        <v>20</v>
      </c>
      <c r="D22" s="46">
        <f>SUM(I22,L22,O22,R22,U22,X22,AA22,AD22,AG22,AJ22)</f>
        <v>2</v>
      </c>
      <c r="E22" s="47">
        <f>SUM(H22,K22,N22,Q22,T22,W22,Z22,AC22,AF22,AI22)</f>
        <v>84.39</v>
      </c>
      <c r="F22" s="48">
        <f>SUM(J22,M22,P22,S22,V22,Y22,AB22,AE22,AH22,AK22)</f>
        <v>0.3652199074074074</v>
      </c>
      <c r="G22" s="49">
        <f>F22/E22</f>
        <v>0.0043277628558763765</v>
      </c>
      <c r="H22" s="50"/>
      <c r="I22" s="54"/>
      <c r="J22" s="51"/>
      <c r="K22" s="52">
        <v>42.195</v>
      </c>
      <c r="L22" s="52">
        <v>1</v>
      </c>
      <c r="M22" s="51">
        <v>0.19440972222222222</v>
      </c>
      <c r="N22" s="52">
        <v>42.195</v>
      </c>
      <c r="O22" s="52">
        <v>1</v>
      </c>
      <c r="P22" s="51">
        <v>0.17081018518518518</v>
      </c>
      <c r="Q22" s="52"/>
      <c r="R22" s="55"/>
      <c r="S22" s="51"/>
      <c r="T22" s="52"/>
      <c r="U22" s="55"/>
      <c r="V22" s="51"/>
      <c r="W22" s="52"/>
      <c r="X22" s="55"/>
      <c r="Y22" s="51"/>
      <c r="Z22" s="52"/>
      <c r="AA22" s="55"/>
      <c r="AB22" s="51"/>
      <c r="AC22" s="52"/>
      <c r="AD22" s="55"/>
      <c r="AE22" s="51"/>
      <c r="AF22" s="52"/>
      <c r="AG22" s="55"/>
      <c r="AH22" s="51"/>
      <c r="AI22" s="52"/>
      <c r="AJ22" s="55"/>
      <c r="AK22" s="51"/>
    </row>
    <row r="23" spans="1:37" ht="15" customHeight="1">
      <c r="A23" s="43">
        <v>21</v>
      </c>
      <c r="B23" s="53" t="s">
        <v>40</v>
      </c>
      <c r="C23" s="45" t="s">
        <v>41</v>
      </c>
      <c r="D23" s="46">
        <f>SUM(I23,L23,O23,R23,U23,X23,AA23,AD23,AG23,AJ23)</f>
        <v>2</v>
      </c>
      <c r="E23" s="47">
        <f>SUM(H23,K23,N23,Q23,T23,W23,Z23,AC23,AF23,AI23)</f>
        <v>84.39</v>
      </c>
      <c r="F23" s="48">
        <f>SUM(J23,M23,P23,S23,V23,Y23,AB23,AE23,AH23,AK23)</f>
        <v>0.38774305555555555</v>
      </c>
      <c r="G23" s="49">
        <f>F23/E23</f>
        <v>0.004594656423220234</v>
      </c>
      <c r="H23" s="50"/>
      <c r="I23" s="50"/>
      <c r="J23" s="51"/>
      <c r="K23" s="52"/>
      <c r="L23" s="52"/>
      <c r="M23" s="51"/>
      <c r="N23" s="52"/>
      <c r="O23" s="52"/>
      <c r="P23" s="51"/>
      <c r="Q23" s="52"/>
      <c r="R23" s="52"/>
      <c r="S23" s="51"/>
      <c r="T23" s="52"/>
      <c r="U23" s="52"/>
      <c r="V23" s="51"/>
      <c r="W23" s="52"/>
      <c r="X23" s="52"/>
      <c r="Y23" s="51"/>
      <c r="Z23" s="52"/>
      <c r="AA23" s="52"/>
      <c r="AB23" s="51"/>
      <c r="AC23" s="52"/>
      <c r="AD23" s="52"/>
      <c r="AE23" s="51"/>
      <c r="AF23" s="52">
        <v>42.195</v>
      </c>
      <c r="AG23" s="52">
        <v>1</v>
      </c>
      <c r="AH23" s="51">
        <v>0.1905324074074074</v>
      </c>
      <c r="AI23" s="52">
        <v>42.195</v>
      </c>
      <c r="AJ23" s="52">
        <v>1</v>
      </c>
      <c r="AK23" s="51">
        <v>0.19721064814814815</v>
      </c>
    </row>
    <row r="24" spans="1:37" ht="15" customHeight="1">
      <c r="A24" s="43">
        <v>22</v>
      </c>
      <c r="B24" s="56" t="s">
        <v>6</v>
      </c>
      <c r="C24" s="45" t="s">
        <v>7</v>
      </c>
      <c r="D24" s="46">
        <f>SUM(I24,L24,O24,R24,U24,X24,AA24,AD24,AG24,AJ24)</f>
        <v>2</v>
      </c>
      <c r="E24" s="47">
        <f>SUM(H24,K24,N24,Q24,T24,W24,Z24,AC24,AF24,AI24)</f>
        <v>84.39</v>
      </c>
      <c r="F24" s="48">
        <f>SUM(J24,M24,P24,S24,V24,Y24,AB24,AE24,AH24,AK24)</f>
        <v>0.3946643518518519</v>
      </c>
      <c r="G24" s="49">
        <f>F24/E24</f>
        <v>0.004676672020995994</v>
      </c>
      <c r="H24" s="50"/>
      <c r="I24" s="50"/>
      <c r="J24" s="51"/>
      <c r="K24" s="52"/>
      <c r="L24" s="52"/>
      <c r="M24" s="51"/>
      <c r="N24" s="52"/>
      <c r="O24" s="52"/>
      <c r="P24" s="51"/>
      <c r="Q24" s="52"/>
      <c r="R24" s="52"/>
      <c r="S24" s="51"/>
      <c r="T24" s="52"/>
      <c r="U24" s="52"/>
      <c r="V24" s="51"/>
      <c r="W24" s="52"/>
      <c r="X24" s="52"/>
      <c r="Y24" s="51"/>
      <c r="Z24" s="52"/>
      <c r="AA24" s="52"/>
      <c r="AB24" s="51"/>
      <c r="AC24" s="52">
        <v>42.195</v>
      </c>
      <c r="AD24" s="52">
        <v>1</v>
      </c>
      <c r="AE24" s="51">
        <v>0.1892013888888889</v>
      </c>
      <c r="AF24" s="52"/>
      <c r="AG24" s="52"/>
      <c r="AH24" s="51"/>
      <c r="AI24" s="52">
        <v>42.195</v>
      </c>
      <c r="AJ24" s="52">
        <v>1</v>
      </c>
      <c r="AK24" s="51">
        <v>0.20546296296296296</v>
      </c>
    </row>
    <row r="25" spans="1:37" ht="15" customHeight="1">
      <c r="A25" s="43">
        <v>23</v>
      </c>
      <c r="B25" s="53" t="s">
        <v>61</v>
      </c>
      <c r="C25" s="45" t="s">
        <v>62</v>
      </c>
      <c r="D25" s="46">
        <f>SUM(I25,L25,O25,R25,U25,X25,AA25,AD25,AG25,AJ25)</f>
        <v>2</v>
      </c>
      <c r="E25" s="47">
        <f>SUM(H25,K25,N25,Q25,T25,W25,Z25,AC25,AF25,AI25)</f>
        <v>84.39</v>
      </c>
      <c r="F25" s="48">
        <f>SUM(J25,M25,P25,S25,V25,Y25,AB25,AE25,AH25,AK25)</f>
        <v>0.5112731481481482</v>
      </c>
      <c r="G25" s="49">
        <f>F25/E25</f>
        <v>0.006058456548739758</v>
      </c>
      <c r="H25" s="50"/>
      <c r="I25" s="50"/>
      <c r="J25" s="51"/>
      <c r="K25" s="52"/>
      <c r="L25" s="52"/>
      <c r="M25" s="51"/>
      <c r="N25" s="52">
        <v>42.195</v>
      </c>
      <c r="O25" s="52">
        <v>1</v>
      </c>
      <c r="P25" s="51">
        <v>0.2435300925925926</v>
      </c>
      <c r="Q25" s="52">
        <v>42.195</v>
      </c>
      <c r="R25" s="52">
        <v>1</v>
      </c>
      <c r="S25" s="51">
        <v>0.26774305555555555</v>
      </c>
      <c r="T25" s="52"/>
      <c r="U25" s="52"/>
      <c r="V25" s="51"/>
      <c r="W25" s="52"/>
      <c r="X25" s="52"/>
      <c r="Y25" s="51"/>
      <c r="Z25" s="52"/>
      <c r="AA25" s="52"/>
      <c r="AB25" s="51"/>
      <c r="AC25" s="52"/>
      <c r="AD25" s="52"/>
      <c r="AE25" s="51"/>
      <c r="AF25" s="52"/>
      <c r="AG25" s="52"/>
      <c r="AH25" s="51"/>
      <c r="AI25" s="52"/>
      <c r="AJ25" s="52"/>
      <c r="AK25" s="51"/>
    </row>
    <row r="26" spans="1:37" ht="15" customHeight="1">
      <c r="A26" s="43">
        <v>24</v>
      </c>
      <c r="B26" s="53" t="s">
        <v>30</v>
      </c>
      <c r="C26" s="45" t="s">
        <v>32</v>
      </c>
      <c r="D26" s="46">
        <f>SUM(I26,L26,O26,R26,U26,X26,AA26,AD26,AG26,AJ26)</f>
        <v>1</v>
      </c>
      <c r="E26" s="47">
        <f>SUM(H26,K26,N26,Q26,T26,W26,Z26,AC26,AF26,AI26)</f>
        <v>42.195</v>
      </c>
      <c r="F26" s="48">
        <f>SUM(J26,M26,P26,S26,V26,Y26,AB26,AE26,AH26,AK26)</f>
        <v>0.18324074074074073</v>
      </c>
      <c r="G26" s="49">
        <f>F26/E26</f>
        <v>0.004342712187243529</v>
      </c>
      <c r="H26" s="50"/>
      <c r="I26" s="50"/>
      <c r="J26" s="51"/>
      <c r="K26" s="52"/>
      <c r="L26" s="52"/>
      <c r="M26" s="51"/>
      <c r="N26" s="52"/>
      <c r="O26" s="52"/>
      <c r="P26" s="51"/>
      <c r="Q26" s="52"/>
      <c r="R26" s="52"/>
      <c r="S26" s="51"/>
      <c r="T26" s="52"/>
      <c r="U26" s="52"/>
      <c r="V26" s="51"/>
      <c r="W26" s="52"/>
      <c r="X26" s="52"/>
      <c r="Y26" s="51"/>
      <c r="Z26" s="52"/>
      <c r="AA26" s="52"/>
      <c r="AB26" s="51"/>
      <c r="AC26" s="52"/>
      <c r="AD26" s="52"/>
      <c r="AE26" s="51"/>
      <c r="AF26" s="52">
        <v>42.195</v>
      </c>
      <c r="AG26" s="52">
        <v>1</v>
      </c>
      <c r="AH26" s="51">
        <v>0.18324074074074073</v>
      </c>
      <c r="AI26" s="52"/>
      <c r="AJ26" s="52"/>
      <c r="AK26" s="51"/>
    </row>
    <row r="27" spans="1:37" ht="15" customHeight="1">
      <c r="A27" s="43">
        <v>25</v>
      </c>
      <c r="B27" s="53" t="s">
        <v>37</v>
      </c>
      <c r="C27" s="45" t="s">
        <v>38</v>
      </c>
      <c r="D27" s="46">
        <f>SUM(I27,L27,O27,R27,U27,X27,AA27,AD27,AG27,AJ27)</f>
        <v>1</v>
      </c>
      <c r="E27" s="47">
        <f>SUM(H27,K27,N27,Q27,T27,W27,Z27,AC27,AF27,AI27)</f>
        <v>42.195</v>
      </c>
      <c r="F27" s="48">
        <f>SUM(J27,M27,P27,S27,V27,Y27,AB27,AE27,AH27,AK27)</f>
        <v>0.18428240740740742</v>
      </c>
      <c r="G27" s="49">
        <f>F27/E27</f>
        <v>0.004367399156473692</v>
      </c>
      <c r="H27" s="50"/>
      <c r="I27" s="50"/>
      <c r="J27" s="51"/>
      <c r="K27" s="52"/>
      <c r="L27" s="52"/>
      <c r="M27" s="51"/>
      <c r="N27" s="52"/>
      <c r="O27" s="52"/>
      <c r="P27" s="51"/>
      <c r="Q27" s="52"/>
      <c r="R27" s="52"/>
      <c r="S27" s="51"/>
      <c r="T27" s="52"/>
      <c r="U27" s="52"/>
      <c r="V27" s="51"/>
      <c r="W27" s="52"/>
      <c r="X27" s="52"/>
      <c r="Y27" s="51"/>
      <c r="Z27" s="52"/>
      <c r="AA27" s="52"/>
      <c r="AB27" s="51"/>
      <c r="AC27" s="52">
        <v>42.195</v>
      </c>
      <c r="AD27" s="52">
        <v>1</v>
      </c>
      <c r="AE27" s="51">
        <v>0.18428240740740742</v>
      </c>
      <c r="AF27" s="52"/>
      <c r="AG27" s="52"/>
      <c r="AH27" s="51"/>
      <c r="AI27" s="52"/>
      <c r="AJ27" s="52"/>
      <c r="AK27" s="51"/>
    </row>
    <row r="28" spans="1:37" ht="15" customHeight="1">
      <c r="A28" s="43">
        <v>26</v>
      </c>
      <c r="B28" s="53" t="s">
        <v>31</v>
      </c>
      <c r="C28" s="45" t="s">
        <v>29</v>
      </c>
      <c r="D28" s="46">
        <f>SUM(I28,L28,O28,R28,U28,X28,AA28,AD28,AG28,AJ28)</f>
        <v>1</v>
      </c>
      <c r="E28" s="47">
        <f>SUM(H28,K28,N28,Q28,T28,W28,Z28,AC28,AF28,AI28)</f>
        <v>42.195</v>
      </c>
      <c r="F28" s="48">
        <f>SUM(J28,M28,P28,S28,V28,Y28,AB28,AE28,AH28,AK28)</f>
        <v>0.18888888888888888</v>
      </c>
      <c r="G28" s="49">
        <f>F28/E28</f>
        <v>0.004476570420402628</v>
      </c>
      <c r="H28" s="50"/>
      <c r="I28" s="50"/>
      <c r="J28" s="51"/>
      <c r="K28" s="52"/>
      <c r="L28" s="52"/>
      <c r="M28" s="51"/>
      <c r="N28" s="52"/>
      <c r="O28" s="52"/>
      <c r="P28" s="51"/>
      <c r="Q28" s="52"/>
      <c r="R28" s="52"/>
      <c r="S28" s="51"/>
      <c r="T28" s="52"/>
      <c r="U28" s="52"/>
      <c r="V28" s="51"/>
      <c r="W28" s="52"/>
      <c r="X28" s="52"/>
      <c r="Y28" s="51"/>
      <c r="Z28" s="52"/>
      <c r="AA28" s="52"/>
      <c r="AB28" s="51"/>
      <c r="AC28" s="52"/>
      <c r="AD28" s="52"/>
      <c r="AE28" s="51"/>
      <c r="AF28" s="52">
        <v>42.195</v>
      </c>
      <c r="AG28" s="52">
        <v>1</v>
      </c>
      <c r="AH28" s="51">
        <v>0.18888888888888888</v>
      </c>
      <c r="AI28" s="52"/>
      <c r="AJ28" s="52"/>
      <c r="AK28" s="51"/>
    </row>
    <row r="29" spans="1:37" ht="15" customHeight="1">
      <c r="A29" s="43">
        <v>27</v>
      </c>
      <c r="B29" s="53" t="s">
        <v>65</v>
      </c>
      <c r="C29" s="45" t="s">
        <v>66</v>
      </c>
      <c r="D29" s="46">
        <f>SUM(I29,L29,O29,R29,U29,X29,AA29,AD29,AG29,AJ29)</f>
        <v>1</v>
      </c>
      <c r="E29" s="47">
        <f>SUM(H29,K29,N29,Q29,T29,W29,Z29,AC29,AF29,AI29)</f>
        <v>42.195</v>
      </c>
      <c r="F29" s="48">
        <f>SUM(J29,M29,P29,S29,V29,Y29,AB29,AE29,AH29,AK29)</f>
        <v>0.1986111111111111</v>
      </c>
      <c r="G29" s="49">
        <f>F29/E29</f>
        <v>0.0047069821332174685</v>
      </c>
      <c r="H29" s="50"/>
      <c r="I29" s="50"/>
      <c r="J29" s="51"/>
      <c r="K29" s="52"/>
      <c r="L29" s="52"/>
      <c r="M29" s="51"/>
      <c r="N29" s="52"/>
      <c r="O29" s="52"/>
      <c r="P29" s="51"/>
      <c r="Q29" s="52"/>
      <c r="R29" s="52"/>
      <c r="S29" s="51"/>
      <c r="T29" s="52">
        <v>42.195</v>
      </c>
      <c r="U29" s="52">
        <v>1</v>
      </c>
      <c r="V29" s="51">
        <v>0.1986111111111111</v>
      </c>
      <c r="W29" s="52"/>
      <c r="X29" s="52"/>
      <c r="Y29" s="51"/>
      <c r="Z29" s="52"/>
      <c r="AA29" s="52"/>
      <c r="AB29" s="51"/>
      <c r="AC29" s="52"/>
      <c r="AD29" s="52"/>
      <c r="AE29" s="51"/>
      <c r="AF29" s="52"/>
      <c r="AG29" s="52"/>
      <c r="AH29" s="51"/>
      <c r="AI29" s="52"/>
      <c r="AJ29" s="52"/>
      <c r="AK29" s="51"/>
    </row>
    <row r="30" spans="1:37" ht="15" customHeight="1">
      <c r="A30" s="43">
        <v>28</v>
      </c>
      <c r="B30" s="53" t="s">
        <v>35</v>
      </c>
      <c r="C30" s="45" t="s">
        <v>36</v>
      </c>
      <c r="D30" s="57">
        <f>SUM(I30,L30,O30,R30,U30,X30,AA30,AD30,AG30,AJ30)</f>
        <v>1</v>
      </c>
      <c r="E30" s="58">
        <f>SUM(H30,K30,N30,Q30,T30,W30,Z30,AC30,AF30,AI30)</f>
        <v>42.195</v>
      </c>
      <c r="F30" s="59">
        <f>SUM(J30,M30,P30,S30,V30,Y30,AB30,AE30,AH30,AK30)</f>
        <v>0.19930555555555554</v>
      </c>
      <c r="G30" s="60">
        <f>F30/E30</f>
        <v>0.004723440112704243</v>
      </c>
      <c r="H30" s="50"/>
      <c r="I30" s="50"/>
      <c r="J30" s="51"/>
      <c r="K30" s="52"/>
      <c r="L30" s="52"/>
      <c r="M30" s="51"/>
      <c r="N30" s="52"/>
      <c r="O30" s="52"/>
      <c r="P30" s="51"/>
      <c r="Q30" s="52"/>
      <c r="R30" s="52"/>
      <c r="S30" s="51"/>
      <c r="T30" s="52">
        <v>42.195</v>
      </c>
      <c r="U30" s="52">
        <v>1</v>
      </c>
      <c r="V30" s="51">
        <v>0.19930555555555554</v>
      </c>
      <c r="W30" s="52"/>
      <c r="X30" s="52"/>
      <c r="Y30" s="51"/>
      <c r="Z30" s="52"/>
      <c r="AA30" s="52"/>
      <c r="AB30" s="51"/>
      <c r="AC30" s="52"/>
      <c r="AD30" s="52"/>
      <c r="AE30" s="51"/>
      <c r="AF30" s="52"/>
      <c r="AG30" s="52"/>
      <c r="AH30" s="51"/>
      <c r="AI30" s="52"/>
      <c r="AJ30" s="52"/>
      <c r="AK30" s="51"/>
    </row>
    <row r="31" spans="1:37" ht="15" customHeight="1">
      <c r="A31" s="43">
        <v>29</v>
      </c>
      <c r="B31" s="53" t="s">
        <v>39</v>
      </c>
      <c r="C31" s="45" t="s">
        <v>38</v>
      </c>
      <c r="D31" s="46">
        <f>SUM(I31,L31,O31,R31,U31,X31,AA31,AD31,AG31,AJ31)</f>
        <v>1</v>
      </c>
      <c r="E31" s="47">
        <f>SUM(H31,K31,N31,Q31,T31,W31,Z31,AC31,AF31,AI31)</f>
        <v>42.195</v>
      </c>
      <c r="F31" s="48">
        <f>SUM(J31,M31,P31,S31,V31,Y31,AB31,AE31,AH31,AK31)</f>
        <v>0.20430555555555555</v>
      </c>
      <c r="G31" s="49">
        <f>F31/E31</f>
        <v>0.004841937565009019</v>
      </c>
      <c r="H31" s="50"/>
      <c r="I31" s="50"/>
      <c r="J31" s="51"/>
      <c r="K31" s="52"/>
      <c r="L31" s="52"/>
      <c r="M31" s="51"/>
      <c r="N31" s="52"/>
      <c r="O31" s="52"/>
      <c r="P31" s="51"/>
      <c r="Q31" s="52"/>
      <c r="R31" s="52"/>
      <c r="S31" s="51"/>
      <c r="T31" s="52"/>
      <c r="U31" s="52"/>
      <c r="V31" s="51"/>
      <c r="W31" s="52"/>
      <c r="X31" s="52"/>
      <c r="Y31" s="51"/>
      <c r="Z31" s="52"/>
      <c r="AA31" s="52"/>
      <c r="AB31" s="51"/>
      <c r="AC31" s="52">
        <v>42.195</v>
      </c>
      <c r="AD31" s="52">
        <v>1</v>
      </c>
      <c r="AE31" s="51">
        <v>0.20430555555555555</v>
      </c>
      <c r="AF31" s="52"/>
      <c r="AG31" s="52"/>
      <c r="AH31" s="51"/>
      <c r="AI31" s="52"/>
      <c r="AJ31" s="52"/>
      <c r="AK31" s="51"/>
    </row>
    <row r="32" spans="1:37" ht="15" customHeight="1">
      <c r="A32" s="43">
        <v>30</v>
      </c>
      <c r="B32" s="53" t="s">
        <v>70</v>
      </c>
      <c r="C32" s="45" t="s">
        <v>7</v>
      </c>
      <c r="D32" s="46">
        <f>SUM(I32,L32,O32,R32,U32,X32,AA32,AD32,AG32,AJ32)</f>
        <v>1</v>
      </c>
      <c r="E32" s="47">
        <f>SUM(H32,K32,N32,Q32,T32,W32,Z32,AC32,AF32,AI32)</f>
        <v>42.195</v>
      </c>
      <c r="F32" s="48">
        <f>SUM(J32,M32,P32,S32,V32,Y32,AB32,AE32,AH32,AK32)</f>
        <v>0.20546296296296296</v>
      </c>
      <c r="G32" s="49">
        <f>F32/E32</f>
        <v>0.004869367530820309</v>
      </c>
      <c r="H32" s="50"/>
      <c r="I32" s="50"/>
      <c r="J32" s="51"/>
      <c r="K32" s="52"/>
      <c r="L32" s="52"/>
      <c r="M32" s="51"/>
      <c r="N32" s="52"/>
      <c r="O32" s="52"/>
      <c r="P32" s="51"/>
      <c r="Q32" s="52"/>
      <c r="R32" s="52"/>
      <c r="S32" s="51"/>
      <c r="T32" s="52"/>
      <c r="U32" s="52"/>
      <c r="V32" s="51"/>
      <c r="W32" s="52"/>
      <c r="X32" s="52"/>
      <c r="Y32" s="51"/>
      <c r="Z32" s="52"/>
      <c r="AA32" s="52"/>
      <c r="AB32" s="51"/>
      <c r="AC32" s="52"/>
      <c r="AD32" s="52"/>
      <c r="AE32" s="51"/>
      <c r="AF32" s="52"/>
      <c r="AG32" s="52"/>
      <c r="AH32" s="51"/>
      <c r="AI32" s="52">
        <v>42.195</v>
      </c>
      <c r="AJ32" s="52">
        <v>1</v>
      </c>
      <c r="AK32" s="51">
        <v>0.20546296296296296</v>
      </c>
    </row>
    <row r="33" spans="1:37" ht="15" customHeight="1">
      <c r="A33" s="43">
        <v>31</v>
      </c>
      <c r="B33" s="53" t="s">
        <v>28</v>
      </c>
      <c r="C33" s="45" t="s">
        <v>25</v>
      </c>
      <c r="D33" s="46">
        <f>SUM(I33,L33,O33,R33,U33,X33,AA33,AD33,AG33,AJ33)</f>
        <v>1</v>
      </c>
      <c r="E33" s="47">
        <f>SUM(H33,K33,N33,Q33,T33,W33,Z33,AC33,AF33,AI33)</f>
        <v>42.195</v>
      </c>
      <c r="F33" s="48">
        <f>SUM(J33,M33,P33,S33,V33,Y33,AB33,AE33,AH33,AK33)</f>
        <v>0.2138888888888889</v>
      </c>
      <c r="G33" s="49">
        <f>F33/E33</f>
        <v>0.005069057681926506</v>
      </c>
      <c r="H33" s="50"/>
      <c r="I33" s="50"/>
      <c r="J33" s="51"/>
      <c r="K33" s="52"/>
      <c r="L33" s="52"/>
      <c r="M33" s="51"/>
      <c r="N33" s="52"/>
      <c r="O33" s="52"/>
      <c r="P33" s="51"/>
      <c r="Q33" s="52">
        <v>42.195</v>
      </c>
      <c r="R33" s="52">
        <v>1</v>
      </c>
      <c r="S33" s="51">
        <v>0.2138888888888889</v>
      </c>
      <c r="T33" s="52"/>
      <c r="U33" s="52"/>
      <c r="V33" s="51"/>
      <c r="W33" s="52"/>
      <c r="X33" s="52"/>
      <c r="Y33" s="51"/>
      <c r="Z33" s="52"/>
      <c r="AA33" s="52"/>
      <c r="AB33" s="51"/>
      <c r="AC33" s="52"/>
      <c r="AD33" s="52"/>
      <c r="AE33" s="51"/>
      <c r="AF33" s="52"/>
      <c r="AG33" s="52"/>
      <c r="AH33" s="51"/>
      <c r="AI33" s="52"/>
      <c r="AJ33" s="52"/>
      <c r="AK33" s="5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Z2:AB2"/>
    <mergeCell ref="AC2:AE2"/>
    <mergeCell ref="N2:P2"/>
    <mergeCell ref="Q2:S2"/>
    <mergeCell ref="T2:V2"/>
    <mergeCell ref="W2:Y2"/>
    <mergeCell ref="H2:J2"/>
    <mergeCell ref="K2:M2"/>
    <mergeCell ref="AF2:AH2"/>
    <mergeCell ref="AI2:A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2017-03-06T19:31:49Z</dcterms:modified>
  <cp:category/>
  <cp:version/>
  <cp:contentType/>
  <cp:contentStatus/>
</cp:coreProperties>
</file>