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<sst xmlns="http://schemas.openxmlformats.org/spreadsheetml/2006/main" count="117" uniqueCount="111">
  <si>
    <t>czas</t>
  </si>
  <si>
    <t>miejsce</t>
  </si>
  <si>
    <t>numer startowy</t>
  </si>
  <si>
    <t>nazwisko</t>
  </si>
  <si>
    <t>imię</t>
  </si>
  <si>
    <t>rocznik</t>
  </si>
  <si>
    <t>miejscowość/klub</t>
  </si>
  <si>
    <t>36.51</t>
  </si>
  <si>
    <t>39.29</t>
  </si>
  <si>
    <t>40.10</t>
  </si>
  <si>
    <t>40.16</t>
  </si>
  <si>
    <t>41.03</t>
  </si>
  <si>
    <t>41.35</t>
  </si>
  <si>
    <t>43.09</t>
  </si>
  <si>
    <t>43.19</t>
  </si>
  <si>
    <t>43.39</t>
  </si>
  <si>
    <t>43.50</t>
  </si>
  <si>
    <t>44.08</t>
  </si>
  <si>
    <t>44.14</t>
  </si>
  <si>
    <t>44.18</t>
  </si>
  <si>
    <t>45.11</t>
  </si>
  <si>
    <t>45.20</t>
  </si>
  <si>
    <t>45.23</t>
  </si>
  <si>
    <t>45.27</t>
  </si>
  <si>
    <t>45.28</t>
  </si>
  <si>
    <t>45.30</t>
  </si>
  <si>
    <t>45.40</t>
  </si>
  <si>
    <t>45.54</t>
  </si>
  <si>
    <t>46.00</t>
  </si>
  <si>
    <t>46.12</t>
  </si>
  <si>
    <t>46.31</t>
  </si>
  <si>
    <t>46.49</t>
  </si>
  <si>
    <t>46.50</t>
  </si>
  <si>
    <t>46.54</t>
  </si>
  <si>
    <t>47.08</t>
  </si>
  <si>
    <t>47.14</t>
  </si>
  <si>
    <t>47.26</t>
  </si>
  <si>
    <t>47.30</t>
  </si>
  <si>
    <t>47.47</t>
  </si>
  <si>
    <t>47.58</t>
  </si>
  <si>
    <t>48.10</t>
  </si>
  <si>
    <t>48.22</t>
  </si>
  <si>
    <t>48.24</t>
  </si>
  <si>
    <t>48.26</t>
  </si>
  <si>
    <t>48.46</t>
  </si>
  <si>
    <t>48.48</t>
  </si>
  <si>
    <t>48.53</t>
  </si>
  <si>
    <t>49.04</t>
  </si>
  <si>
    <t>49.15</t>
  </si>
  <si>
    <t>49.20</t>
  </si>
  <si>
    <t>49.52</t>
  </si>
  <si>
    <t>50.02</t>
  </si>
  <si>
    <t>50.08</t>
  </si>
  <si>
    <t>50.31</t>
  </si>
  <si>
    <t>50.33</t>
  </si>
  <si>
    <t>50.38</t>
  </si>
  <si>
    <t>50.39</t>
  </si>
  <si>
    <t>53</t>
  </si>
  <si>
    <t>50.44</t>
  </si>
  <si>
    <t>51.01</t>
  </si>
  <si>
    <t>51.06</t>
  </si>
  <si>
    <t>51.18</t>
  </si>
  <si>
    <t>51.22</t>
  </si>
  <si>
    <t>51.39</t>
  </si>
  <si>
    <t>52.11</t>
  </si>
  <si>
    <t>52.12</t>
  </si>
  <si>
    <t>52.28</t>
  </si>
  <si>
    <t>52.41</t>
  </si>
  <si>
    <t>52.44</t>
  </si>
  <si>
    <t>53.05</t>
  </si>
  <si>
    <t>53.37</t>
  </si>
  <si>
    <t>53.57</t>
  </si>
  <si>
    <t>53.58</t>
  </si>
  <si>
    <t>54.05</t>
  </si>
  <si>
    <t>54.44</t>
  </si>
  <si>
    <t>54.49</t>
  </si>
  <si>
    <t>55.05</t>
  </si>
  <si>
    <t>56.03</t>
  </si>
  <si>
    <t>56.08</t>
  </si>
  <si>
    <t>56.12</t>
  </si>
  <si>
    <t>56.33</t>
  </si>
  <si>
    <t>56.34</t>
  </si>
  <si>
    <t>56.43</t>
  </si>
  <si>
    <t>56.56</t>
  </si>
  <si>
    <t>57.23</t>
  </si>
  <si>
    <t>57.31</t>
  </si>
  <si>
    <t>57.45</t>
  </si>
  <si>
    <t>57.47</t>
  </si>
  <si>
    <t>58.37</t>
  </si>
  <si>
    <t>58.51</t>
  </si>
  <si>
    <t>59.07</t>
  </si>
  <si>
    <t>59.32</t>
  </si>
  <si>
    <t>59.33</t>
  </si>
  <si>
    <t>59.39</t>
  </si>
  <si>
    <t>59.48</t>
  </si>
  <si>
    <t>60.10</t>
  </si>
  <si>
    <t>60.23</t>
  </si>
  <si>
    <t>60.32</t>
  </si>
  <si>
    <t>61.44</t>
  </si>
  <si>
    <t>63.45</t>
  </si>
  <si>
    <t>63.48</t>
  </si>
  <si>
    <t>64.56</t>
  </si>
  <si>
    <t>65.36</t>
  </si>
  <si>
    <t>65.37</t>
  </si>
  <si>
    <t>65.54</t>
  </si>
  <si>
    <t>68.06</t>
  </si>
  <si>
    <t>73.05</t>
  </si>
  <si>
    <t xml:space="preserve">40.50 </t>
  </si>
  <si>
    <t>5 km</t>
  </si>
  <si>
    <t>wyniki biegu IV karnawałowa dziesiątka z BORTEXEM</t>
  </si>
  <si>
    <t>KAROL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</si>
</sst>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Bookman Old Styl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20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51" applyBorder="1">
      <alignment/>
      <protection/>
    </xf>
    <xf numFmtId="21" fontId="0" fillId="0" borderId="10" xfId="0" applyNumberFormat="1" applyBorder="1" applyAlignment="1">
      <alignment/>
    </xf>
    <xf numFmtId="0" fontId="0" fillId="0" borderId="10" xfId="51" applyFill="1" applyBorder="1">
      <alignment/>
      <protection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9" fontId="3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da\Documents\2015-01-25%20Glupotki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niki biegu"/>
      <sheetName val="Lista startowa"/>
      <sheetName val="roboczy"/>
      <sheetName val="numerki"/>
      <sheetName val="Nordic "/>
    </sheetNames>
    <sheetDataSet>
      <sheetData sheetId="1">
        <row r="1">
          <cell r="A1" t="str">
            <v>lp</v>
          </cell>
          <cell r="B1" t="str">
            <v>nazwisko</v>
          </cell>
          <cell r="C1" t="str">
            <v>imię</v>
          </cell>
          <cell r="D1" t="str">
            <v>ROCZNIK</v>
          </cell>
          <cell r="E1" t="str">
            <v>miejscowość/klub</v>
          </cell>
          <cell r="F1" t="str">
            <v>kategoria wiekowa</v>
          </cell>
        </row>
        <row r="2">
          <cell r="A2">
            <v>1</v>
          </cell>
          <cell r="B2" t="str">
            <v>PUSZYŃSKI</v>
          </cell>
          <cell r="C2" t="str">
            <v>PIOTR</v>
          </cell>
          <cell r="D2">
            <v>1970</v>
          </cell>
          <cell r="E2" t="str">
            <v>ORLE</v>
          </cell>
        </row>
        <row r="3">
          <cell r="A3">
            <v>2</v>
          </cell>
          <cell r="B3" t="str">
            <v>CHACHAJ</v>
          </cell>
          <cell r="C3" t="str">
            <v>SŁAWOMIR</v>
          </cell>
          <cell r="D3">
            <v>1972</v>
          </cell>
          <cell r="E3" t="str">
            <v>KĘPINO</v>
          </cell>
        </row>
        <row r="4">
          <cell r="A4">
            <v>3</v>
          </cell>
          <cell r="B4" t="str">
            <v>KIN</v>
          </cell>
          <cell r="C4" t="str">
            <v>PIOTR</v>
          </cell>
          <cell r="D4">
            <v>1970</v>
          </cell>
          <cell r="E4" t="str">
            <v>WEJHEROWO</v>
          </cell>
        </row>
        <row r="5">
          <cell r="A5">
            <v>4</v>
          </cell>
          <cell r="B5" t="str">
            <v>ĆWIKLAK</v>
          </cell>
          <cell r="C5" t="str">
            <v>BARTOSZ</v>
          </cell>
          <cell r="D5">
            <v>1983</v>
          </cell>
          <cell r="E5" t="str">
            <v>MORSY GDYŃSKIE</v>
          </cell>
        </row>
        <row r="6">
          <cell r="A6">
            <v>5</v>
          </cell>
          <cell r="B6" t="str">
            <v>ĆWIKLAK</v>
          </cell>
          <cell r="C6" t="str">
            <v>IWONA</v>
          </cell>
          <cell r="D6">
            <v>1983</v>
          </cell>
          <cell r="E6" t="str">
            <v>MORSY GDYŃSKIE</v>
          </cell>
        </row>
        <row r="7">
          <cell r="A7">
            <v>6</v>
          </cell>
          <cell r="B7" t="str">
            <v>SŁOWY</v>
          </cell>
          <cell r="C7" t="str">
            <v>LAURA</v>
          </cell>
          <cell r="D7">
            <v>1995</v>
          </cell>
          <cell r="E7" t="str">
            <v>RUMIA</v>
          </cell>
        </row>
        <row r="8">
          <cell r="A8">
            <v>7</v>
          </cell>
          <cell r="B8" t="str">
            <v>ANDRYSKOWSKI</v>
          </cell>
          <cell r="C8" t="str">
            <v>MAREK</v>
          </cell>
          <cell r="D8">
            <v>1965</v>
          </cell>
          <cell r="E8" t="str">
            <v>LĘBORK</v>
          </cell>
        </row>
        <row r="9">
          <cell r="A9">
            <v>8</v>
          </cell>
          <cell r="B9" t="str">
            <v>GAZARKIEWICZ</v>
          </cell>
          <cell r="C9" t="str">
            <v>ANTONI</v>
          </cell>
          <cell r="D9">
            <v>1952</v>
          </cell>
          <cell r="E9" t="str">
            <v>GDAŃSK</v>
          </cell>
        </row>
        <row r="10">
          <cell r="A10">
            <v>9</v>
          </cell>
          <cell r="B10" t="str">
            <v>SŁOWY</v>
          </cell>
          <cell r="C10" t="str">
            <v>WIKTORIA</v>
          </cell>
          <cell r="D10">
            <v>1998</v>
          </cell>
          <cell r="E10" t="str">
            <v>RUMIA</v>
          </cell>
        </row>
        <row r="11">
          <cell r="A11">
            <v>10</v>
          </cell>
          <cell r="B11" t="str">
            <v>SKOSOLAS</v>
          </cell>
          <cell r="C11" t="str">
            <v>AGNIESZKA</v>
          </cell>
          <cell r="D11">
            <v>1977</v>
          </cell>
          <cell r="E11" t="str">
            <v>MOSTY</v>
          </cell>
        </row>
        <row r="12">
          <cell r="A12">
            <v>11</v>
          </cell>
          <cell r="B12" t="str">
            <v>SKOSOLAS</v>
          </cell>
          <cell r="C12" t="str">
            <v>JANUSZ</v>
          </cell>
          <cell r="D12">
            <v>1970</v>
          </cell>
          <cell r="E12" t="str">
            <v>MOSTY</v>
          </cell>
        </row>
        <row r="13">
          <cell r="A13">
            <v>12</v>
          </cell>
          <cell r="B13" t="str">
            <v>ZIELIŃSKA</v>
          </cell>
          <cell r="C13" t="str">
            <v>SYLWIA</v>
          </cell>
          <cell r="D13">
            <v>1977</v>
          </cell>
          <cell r="E13" t="str">
            <v>RUMIA</v>
          </cell>
        </row>
        <row r="14">
          <cell r="A14">
            <v>13</v>
          </cell>
          <cell r="B14" t="str">
            <v>SOBKÓW</v>
          </cell>
          <cell r="C14" t="str">
            <v>ADAM</v>
          </cell>
          <cell r="D14">
            <v>1966</v>
          </cell>
          <cell r="E14" t="str">
            <v>GDYNIA</v>
          </cell>
        </row>
        <row r="15">
          <cell r="A15">
            <v>14</v>
          </cell>
          <cell r="B15" t="str">
            <v>ENGLERT</v>
          </cell>
          <cell r="C15" t="str">
            <v>PAWEŁ</v>
          </cell>
          <cell r="D15">
            <v>1976</v>
          </cell>
          <cell r="E15" t="str">
            <v>GDYNIA</v>
          </cell>
        </row>
        <row r="16">
          <cell r="A16">
            <v>15</v>
          </cell>
          <cell r="B16" t="str">
            <v>JAKUBOWSKI</v>
          </cell>
          <cell r="C16" t="str">
            <v>ZBIGNIEW</v>
          </cell>
          <cell r="D16">
            <v>1964</v>
          </cell>
          <cell r="E16" t="str">
            <v>GOWINO MTB</v>
          </cell>
        </row>
        <row r="17">
          <cell r="A17">
            <v>16</v>
          </cell>
          <cell r="B17" t="str">
            <v>KRAWCZYK</v>
          </cell>
          <cell r="C17" t="str">
            <v>NATALIA</v>
          </cell>
          <cell r="D17">
            <v>1980</v>
          </cell>
          <cell r="E17" t="str">
            <v>WEJHEROWO</v>
          </cell>
        </row>
        <row r="18">
          <cell r="A18">
            <v>17</v>
          </cell>
          <cell r="B18" t="str">
            <v>MACH</v>
          </cell>
          <cell r="C18" t="str">
            <v>DAWID</v>
          </cell>
          <cell r="D18">
            <v>1986</v>
          </cell>
          <cell r="E18" t="str">
            <v>WEJHEROWO</v>
          </cell>
        </row>
        <row r="19">
          <cell r="A19">
            <v>18</v>
          </cell>
          <cell r="B19" t="str">
            <v>KUJATT</v>
          </cell>
          <cell r="C19" t="str">
            <v>WOJCIECH</v>
          </cell>
          <cell r="D19">
            <v>1977</v>
          </cell>
          <cell r="E19" t="str">
            <v>GDYNIA KUJATT RUNNERS TEAM</v>
          </cell>
        </row>
        <row r="20">
          <cell r="A20">
            <v>19</v>
          </cell>
          <cell r="B20" t="str">
            <v>PROKOPIUK</v>
          </cell>
          <cell r="C20" t="str">
            <v>KRZYSZTOF</v>
          </cell>
          <cell r="D20">
            <v>1974</v>
          </cell>
          <cell r="E20" t="str">
            <v>GDYNIA</v>
          </cell>
        </row>
        <row r="21">
          <cell r="A21">
            <v>20</v>
          </cell>
          <cell r="B21" t="str">
            <v>WESOŁOWSKI</v>
          </cell>
          <cell r="C21" t="str">
            <v>ZBIGNIEW</v>
          </cell>
          <cell r="D21">
            <v>1965</v>
          </cell>
          <cell r="E21" t="str">
            <v>SKÓRCZ</v>
          </cell>
        </row>
        <row r="22">
          <cell r="A22">
            <v>21</v>
          </cell>
          <cell r="B22" t="str">
            <v>TOCHA</v>
          </cell>
          <cell r="C22" t="str">
            <v>ZBIGNIEW</v>
          </cell>
          <cell r="D22">
            <v>1956</v>
          </cell>
          <cell r="E22" t="str">
            <v>SKÓRCZ</v>
          </cell>
        </row>
        <row r="23">
          <cell r="A23">
            <v>22</v>
          </cell>
          <cell r="B23" t="str">
            <v>KĘPIŃSKI</v>
          </cell>
          <cell r="C23" t="str">
            <v>PAWEŁ</v>
          </cell>
          <cell r="D23">
            <v>1983</v>
          </cell>
          <cell r="E23" t="str">
            <v>PROFANRUN GOŚCICINO</v>
          </cell>
        </row>
        <row r="24">
          <cell r="A24">
            <v>23</v>
          </cell>
          <cell r="B24" t="str">
            <v>WICKA</v>
          </cell>
          <cell r="C24" t="str">
            <v>DOROTA</v>
          </cell>
          <cell r="D24">
            <v>1989</v>
          </cell>
          <cell r="E24" t="str">
            <v> PROFANRUN GOŚCICINO</v>
          </cell>
        </row>
        <row r="25">
          <cell r="A25">
            <v>24</v>
          </cell>
          <cell r="B25" t="str">
            <v>KOŁODZIEJSKI</v>
          </cell>
          <cell r="C25" t="str">
            <v>MARCIN</v>
          </cell>
          <cell r="D25">
            <v>1997</v>
          </cell>
          <cell r="E25" t="str">
            <v>PROFUNRUN GOŚCICINO</v>
          </cell>
        </row>
        <row r="26">
          <cell r="A26">
            <v>25</v>
          </cell>
          <cell r="B26" t="str">
            <v>KLEBBA</v>
          </cell>
          <cell r="C26" t="str">
            <v>KRZYSZTOF</v>
          </cell>
          <cell r="D26">
            <v>1983</v>
          </cell>
          <cell r="E26" t="str">
            <v>ŁEBCZ</v>
          </cell>
        </row>
        <row r="27">
          <cell r="A27">
            <v>26</v>
          </cell>
          <cell r="B27" t="str">
            <v>GUZEK</v>
          </cell>
          <cell r="C27" t="str">
            <v>KRZYSZTOF</v>
          </cell>
          <cell r="D27">
            <v>1988</v>
          </cell>
          <cell r="E27" t="str">
            <v>WEJHEROWO</v>
          </cell>
        </row>
        <row r="28">
          <cell r="A28">
            <v>27</v>
          </cell>
          <cell r="B28" t="str">
            <v>HEWELT</v>
          </cell>
          <cell r="C28" t="str">
            <v>MATEUSZ</v>
          </cell>
          <cell r="D28">
            <v>1989</v>
          </cell>
          <cell r="E28" t="str">
            <v>PUCK</v>
          </cell>
        </row>
        <row r="29">
          <cell r="A29">
            <v>28</v>
          </cell>
          <cell r="B29" t="str">
            <v>KOLASA</v>
          </cell>
          <cell r="C29" t="str">
            <v>RYSZARD</v>
          </cell>
          <cell r="D29">
            <v>1961</v>
          </cell>
          <cell r="E29" t="str">
            <v>SKÓRCZ</v>
          </cell>
        </row>
        <row r="30">
          <cell r="A30">
            <v>29</v>
          </cell>
          <cell r="B30" t="str">
            <v>KONOPKA</v>
          </cell>
          <cell r="C30" t="str">
            <v>ANNA</v>
          </cell>
          <cell r="D30">
            <v>1983</v>
          </cell>
          <cell r="E30" t="str">
            <v>GDAŃSK</v>
          </cell>
        </row>
        <row r="31">
          <cell r="A31">
            <v>30</v>
          </cell>
          <cell r="B31" t="str">
            <v>ARENDT-SZCZIUBIAŁA</v>
          </cell>
          <cell r="C31" t="str">
            <v>HANNA</v>
          </cell>
          <cell r="D31">
            <v>1983</v>
          </cell>
          <cell r="E31" t="str">
            <v>GDAŃSK MYK MYK TEAM</v>
          </cell>
        </row>
        <row r="32">
          <cell r="A32">
            <v>31</v>
          </cell>
          <cell r="B32" t="str">
            <v>SZCZIUBIAŁA</v>
          </cell>
          <cell r="C32" t="str">
            <v>JAKUB</v>
          </cell>
          <cell r="D32">
            <v>1977</v>
          </cell>
          <cell r="E32" t="str">
            <v>GDAŃSK LOTOS RUNNING TEAM</v>
          </cell>
        </row>
        <row r="33">
          <cell r="A33">
            <v>32</v>
          </cell>
          <cell r="B33" t="str">
            <v>MEJER</v>
          </cell>
          <cell r="C33" t="str">
            <v>KAROLINA</v>
          </cell>
          <cell r="D33">
            <v>1983</v>
          </cell>
          <cell r="E33" t="str">
            <v>GDAŃSK</v>
          </cell>
        </row>
        <row r="34">
          <cell r="A34">
            <v>33</v>
          </cell>
          <cell r="B34" t="str">
            <v>MARCZYŃSKA</v>
          </cell>
          <cell r="C34" t="str">
            <v>IWONA</v>
          </cell>
          <cell r="D34">
            <v>1977</v>
          </cell>
          <cell r="E34" t="str">
            <v>MAJA TEAM WEJHEROWO</v>
          </cell>
        </row>
        <row r="35">
          <cell r="A35">
            <v>34</v>
          </cell>
          <cell r="B35" t="str">
            <v>HILDEBRANDT</v>
          </cell>
          <cell r="C35" t="str">
            <v>KRYSTYNA</v>
          </cell>
          <cell r="D35">
            <v>1981</v>
          </cell>
          <cell r="E35" t="str">
            <v>PUCK</v>
          </cell>
        </row>
        <row r="36">
          <cell r="A36">
            <v>35</v>
          </cell>
          <cell r="B36" t="str">
            <v>KORCZAK</v>
          </cell>
          <cell r="C36" t="str">
            <v>ROBERT</v>
          </cell>
          <cell r="D36">
            <v>1963</v>
          </cell>
          <cell r="E36" t="str">
            <v>BARLINEK</v>
          </cell>
        </row>
        <row r="37">
          <cell r="A37">
            <v>36</v>
          </cell>
          <cell r="B37" t="str">
            <v>ZIELONKA</v>
          </cell>
          <cell r="C37" t="str">
            <v>ADAM</v>
          </cell>
          <cell r="D37">
            <v>1965</v>
          </cell>
          <cell r="E37" t="str">
            <v>GDYNIA</v>
          </cell>
        </row>
        <row r="38">
          <cell r="A38">
            <v>37</v>
          </cell>
          <cell r="B38" t="str">
            <v>LABUDDA</v>
          </cell>
          <cell r="C38" t="str">
            <v>WOJCIECH</v>
          </cell>
          <cell r="D38">
            <v>1983</v>
          </cell>
          <cell r="E38" t="str">
            <v>LKS ZIEMI PUCKIEJ</v>
          </cell>
        </row>
        <row r="39">
          <cell r="A39">
            <v>38</v>
          </cell>
          <cell r="B39" t="str">
            <v>HINZ</v>
          </cell>
          <cell r="C39" t="str">
            <v>MARIUSZ</v>
          </cell>
          <cell r="D39">
            <v>1984</v>
          </cell>
          <cell r="E39" t="str">
            <v>RUMIA</v>
          </cell>
        </row>
        <row r="40">
          <cell r="A40">
            <v>39</v>
          </cell>
          <cell r="B40" t="str">
            <v>ZUBKIEWICZ</v>
          </cell>
          <cell r="C40" t="str">
            <v>JULIUSZ</v>
          </cell>
          <cell r="D40">
            <v>1977</v>
          </cell>
          <cell r="E40" t="str">
            <v>GDAŃSK</v>
          </cell>
        </row>
        <row r="41">
          <cell r="A41">
            <v>40</v>
          </cell>
          <cell r="B41" t="str">
            <v>MAJ-PŁOTKA</v>
          </cell>
          <cell r="C41" t="str">
            <v>EWA</v>
          </cell>
          <cell r="D41">
            <v>1983</v>
          </cell>
          <cell r="E41" t="str">
            <v>MAJA TEAM WEJHEROWO</v>
          </cell>
        </row>
        <row r="42">
          <cell r="A42">
            <v>41</v>
          </cell>
          <cell r="B42" t="str">
            <v>MACIEJEWSKA</v>
          </cell>
          <cell r="C42" t="str">
            <v>JOANNA</v>
          </cell>
          <cell r="D42">
            <v>1984</v>
          </cell>
          <cell r="E42" t="str">
            <v>GDAŃSK PRZEBIEGLI</v>
          </cell>
        </row>
        <row r="43">
          <cell r="A43">
            <v>42</v>
          </cell>
          <cell r="B43" t="str">
            <v>KRASIŃSKI</v>
          </cell>
          <cell r="C43" t="str">
            <v>PIOTR</v>
          </cell>
          <cell r="D43">
            <v>1972</v>
          </cell>
          <cell r="E43" t="str">
            <v>TCZEW PRZEBIEGLI</v>
          </cell>
        </row>
        <row r="44">
          <cell r="A44">
            <v>43</v>
          </cell>
          <cell r="B44" t="str">
            <v>CYPLIK</v>
          </cell>
          <cell r="C44" t="str">
            <v>WOJCIECH</v>
          </cell>
          <cell r="D44">
            <v>1975</v>
          </cell>
          <cell r="E44" t="str">
            <v>KAPINO PRZEBIEGLI</v>
          </cell>
        </row>
        <row r="45">
          <cell r="A45">
            <v>44</v>
          </cell>
          <cell r="B45" t="str">
            <v>KEARNEY</v>
          </cell>
          <cell r="C45" t="str">
            <v>MAREK</v>
          </cell>
          <cell r="D45">
            <v>1977</v>
          </cell>
          <cell r="E45" t="str">
            <v>O”CEARNAIGH</v>
          </cell>
        </row>
        <row r="46">
          <cell r="A46">
            <v>45</v>
          </cell>
          <cell r="B46" t="str">
            <v>LANGE</v>
          </cell>
          <cell r="C46" t="str">
            <v>MONIKA</v>
          </cell>
          <cell r="D46">
            <v>1991</v>
          </cell>
          <cell r="E46" t="str">
            <v>WEJHEROWO MTB</v>
          </cell>
        </row>
        <row r="47">
          <cell r="A47">
            <v>46</v>
          </cell>
          <cell r="B47" t="str">
            <v>MODZELEWSKI</v>
          </cell>
          <cell r="C47" t="str">
            <v>KAZIMIERZ</v>
          </cell>
          <cell r="D47">
            <v>1936</v>
          </cell>
          <cell r="E47" t="str">
            <v>42.195 WEJHEROWO</v>
          </cell>
        </row>
        <row r="48">
          <cell r="A48">
            <v>47</v>
          </cell>
          <cell r="B48" t="str">
            <v>KOSATKO</v>
          </cell>
          <cell r="C48" t="str">
            <v>MARIUSZ</v>
          </cell>
          <cell r="D48">
            <v>1974</v>
          </cell>
          <cell r="E48" t="str">
            <v>GDYNIA</v>
          </cell>
        </row>
        <row r="49">
          <cell r="A49">
            <v>48</v>
          </cell>
          <cell r="B49" t="str">
            <v>KACZMAR</v>
          </cell>
          <cell r="C49" t="str">
            <v>PRZEMYSŁAW</v>
          </cell>
          <cell r="D49">
            <v>1979</v>
          </cell>
          <cell r="E49" t="str">
            <v>GDYNIA</v>
          </cell>
        </row>
        <row r="50">
          <cell r="A50">
            <v>49</v>
          </cell>
          <cell r="B50" t="str">
            <v>FICHT</v>
          </cell>
          <cell r="C50" t="str">
            <v>WITOLD</v>
          </cell>
          <cell r="D50">
            <v>1981</v>
          </cell>
          <cell r="E50" t="str">
            <v>42.195 WEJHEROWO</v>
          </cell>
        </row>
        <row r="51">
          <cell r="A51">
            <v>50</v>
          </cell>
          <cell r="B51" t="str">
            <v>MADEJEWSKI</v>
          </cell>
          <cell r="C51" t="str">
            <v>ADRIAN</v>
          </cell>
          <cell r="D51">
            <v>1987</v>
          </cell>
          <cell r="E51" t="str">
            <v> WEJHEROWO MTB</v>
          </cell>
        </row>
        <row r="52">
          <cell r="A52">
            <v>51</v>
          </cell>
          <cell r="B52" t="str">
            <v>GAWĘDA</v>
          </cell>
          <cell r="C52" t="str">
            <v>BOŻENA</v>
          </cell>
          <cell r="D52">
            <v>1975</v>
          </cell>
          <cell r="E52" t="str">
            <v>GOŚCICINO</v>
          </cell>
        </row>
        <row r="53">
          <cell r="A53">
            <v>52</v>
          </cell>
          <cell r="B53" t="str">
            <v>KUBIAK</v>
          </cell>
          <cell r="C53" t="str">
            <v>JAGODA</v>
          </cell>
          <cell r="D53">
            <v>1985</v>
          </cell>
          <cell r="E53" t="str">
            <v>WEJHEROWO</v>
          </cell>
        </row>
        <row r="54">
          <cell r="A54">
            <v>53</v>
          </cell>
          <cell r="B54" t="str">
            <v>JURGIELEWICZ</v>
          </cell>
          <cell r="C54" t="str">
            <v>JACEK</v>
          </cell>
          <cell r="D54">
            <v>1967</v>
          </cell>
          <cell r="E54" t="str">
            <v>KOSTKOWO</v>
          </cell>
        </row>
        <row r="55">
          <cell r="A55">
            <v>54</v>
          </cell>
          <cell r="B55" t="str">
            <v>KNUT</v>
          </cell>
          <cell r="C55" t="str">
            <v>ZBIGNIEW</v>
          </cell>
          <cell r="D55">
            <v>1970</v>
          </cell>
          <cell r="E55" t="str">
            <v>ORLE</v>
          </cell>
        </row>
        <row r="56">
          <cell r="A56">
            <v>55</v>
          </cell>
          <cell r="B56" t="str">
            <v>HRYNIEWIECKA</v>
          </cell>
          <cell r="C56" t="str">
            <v>MONIKA</v>
          </cell>
          <cell r="D56">
            <v>1982</v>
          </cell>
          <cell r="E56" t="str">
            <v>RUMIA SG SQUAD</v>
          </cell>
        </row>
        <row r="57">
          <cell r="A57">
            <v>56</v>
          </cell>
          <cell r="B57" t="str">
            <v>SZULC</v>
          </cell>
          <cell r="C57" t="str">
            <v>MICHAŁ</v>
          </cell>
          <cell r="D57">
            <v>1988</v>
          </cell>
          <cell r="E57" t="str">
            <v>GOŚCICINO</v>
          </cell>
        </row>
        <row r="58">
          <cell r="A58">
            <v>57</v>
          </cell>
          <cell r="B58" t="str">
            <v>BUDZYŃSKA</v>
          </cell>
          <cell r="C58" t="str">
            <v>ELŻBIETA</v>
          </cell>
          <cell r="D58">
            <v>1966</v>
          </cell>
          <cell r="E58" t="str">
            <v>BBL SŁUPSK</v>
          </cell>
        </row>
        <row r="59">
          <cell r="A59">
            <v>58</v>
          </cell>
          <cell r="B59" t="str">
            <v>NALEPKA</v>
          </cell>
          <cell r="C59" t="str">
            <v>KAROLINA</v>
          </cell>
          <cell r="D59">
            <v>1993</v>
          </cell>
          <cell r="E59" t="str">
            <v>WEJHEROWO MTB</v>
          </cell>
        </row>
        <row r="60">
          <cell r="A60">
            <v>59</v>
          </cell>
          <cell r="B60" t="str">
            <v>CZERWIONKA</v>
          </cell>
          <cell r="C60" t="str">
            <v>DARIUSZ</v>
          </cell>
          <cell r="D60">
            <v>1979</v>
          </cell>
          <cell r="E60" t="str">
            <v>CHARBROWO BŁĘKITNE MORSY ŁEBSKIE</v>
          </cell>
        </row>
        <row r="61">
          <cell r="A61">
            <v>60</v>
          </cell>
          <cell r="B61" t="str">
            <v>DRĄG-KAMIŃSKI</v>
          </cell>
          <cell r="C61" t="str">
            <v>MATEUSZ</v>
          </cell>
          <cell r="D61">
            <v>1989</v>
          </cell>
          <cell r="E61" t="str">
            <v>BOLSZEWO</v>
          </cell>
        </row>
        <row r="62">
          <cell r="A62">
            <v>61</v>
          </cell>
          <cell r="B62" t="str">
            <v>MAJ-ROKSZ</v>
          </cell>
          <cell r="C62" t="str">
            <v>MARIA</v>
          </cell>
          <cell r="D62">
            <v>1979</v>
          </cell>
          <cell r="E62" t="str">
            <v>MAJA TEAM WEJHEROWO</v>
          </cell>
        </row>
        <row r="63">
          <cell r="A63">
            <v>62</v>
          </cell>
          <cell r="B63" t="str">
            <v>KAPICA</v>
          </cell>
          <cell r="C63" t="str">
            <v>BEATA</v>
          </cell>
          <cell r="D63">
            <v>1988</v>
          </cell>
          <cell r="E63" t="str">
            <v>GDYNIA KUJATT RUNNERS TEAM</v>
          </cell>
        </row>
        <row r="64">
          <cell r="A64">
            <v>63</v>
          </cell>
          <cell r="B64" t="str">
            <v>LESZCZYŃSKA</v>
          </cell>
          <cell r="C64" t="str">
            <v>KATARZYNA</v>
          </cell>
          <cell r="D64">
            <v>1974</v>
          </cell>
          <cell r="E64" t="str">
            <v>GDYNIA MEDICA</v>
          </cell>
        </row>
        <row r="65">
          <cell r="A65">
            <v>64</v>
          </cell>
          <cell r="B65" t="str">
            <v>LESZCZYŃSKI</v>
          </cell>
          <cell r="C65" t="str">
            <v>MICHAŁ</v>
          </cell>
          <cell r="D65">
            <v>1974</v>
          </cell>
          <cell r="E65" t="str">
            <v>GDYNIA MEDICA</v>
          </cell>
        </row>
        <row r="66">
          <cell r="A66">
            <v>65</v>
          </cell>
          <cell r="B66" t="str">
            <v>GRZELAK</v>
          </cell>
          <cell r="C66" t="str">
            <v>MICHAŁ</v>
          </cell>
          <cell r="D66">
            <v>1979</v>
          </cell>
          <cell r="E66">
            <v>3</v>
          </cell>
        </row>
        <row r="67">
          <cell r="A67">
            <v>66</v>
          </cell>
          <cell r="B67" t="str">
            <v>RUDŹKO</v>
          </cell>
          <cell r="C67" t="str">
            <v>WOJCIECH</v>
          </cell>
          <cell r="D67">
            <v>1968</v>
          </cell>
          <cell r="E67" t="str">
            <v>GNIEWINO</v>
          </cell>
        </row>
        <row r="68">
          <cell r="A68">
            <v>67</v>
          </cell>
          <cell r="B68" t="str">
            <v>MACHOLL</v>
          </cell>
          <cell r="C68" t="str">
            <v>ADAM</v>
          </cell>
          <cell r="D68">
            <v>1974</v>
          </cell>
          <cell r="E68" t="str">
            <v>ROKITKI</v>
          </cell>
        </row>
        <row r="69">
          <cell r="A69">
            <v>68</v>
          </cell>
          <cell r="B69" t="str">
            <v>TYMIŃSKA</v>
          </cell>
          <cell r="C69" t="str">
            <v>EWA</v>
          </cell>
          <cell r="D69">
            <v>1957</v>
          </cell>
          <cell r="E69" t="str">
            <v>GDAŃSK</v>
          </cell>
        </row>
        <row r="70">
          <cell r="A70">
            <v>69</v>
          </cell>
          <cell r="B70" t="str">
            <v>TYMIŃSKI</v>
          </cell>
          <cell r="C70" t="str">
            <v>KRZYSZTOF</v>
          </cell>
          <cell r="D70">
            <v>1948</v>
          </cell>
          <cell r="E70" t="str">
            <v>GDAŃSK</v>
          </cell>
        </row>
        <row r="71">
          <cell r="A71">
            <v>70</v>
          </cell>
          <cell r="B71" t="str">
            <v>KOŃCZYK</v>
          </cell>
          <cell r="C71" t="str">
            <v>KACPER</v>
          </cell>
          <cell r="D71">
            <v>1989</v>
          </cell>
          <cell r="E71" t="str">
            <v>GDYNIA</v>
          </cell>
        </row>
        <row r="72">
          <cell r="A72">
            <v>71</v>
          </cell>
          <cell r="B72" t="str">
            <v>KOŃCZYK</v>
          </cell>
          <cell r="C72" t="str">
            <v>JULIA</v>
          </cell>
          <cell r="D72">
            <v>1991</v>
          </cell>
          <cell r="E72" t="str">
            <v>GDYNIA</v>
          </cell>
        </row>
        <row r="73">
          <cell r="A73">
            <v>72</v>
          </cell>
          <cell r="B73" t="str">
            <v>ZIELIŃSKI</v>
          </cell>
          <cell r="C73" t="str">
            <v>JACEK</v>
          </cell>
          <cell r="D73">
            <v>1969</v>
          </cell>
          <cell r="E73" t="str">
            <v>REDA BIEGAMYRAZEM.PL</v>
          </cell>
        </row>
        <row r="74">
          <cell r="A74">
            <v>73</v>
          </cell>
          <cell r="B74" t="str">
            <v>PANCEWICZ</v>
          </cell>
          <cell r="C74" t="str">
            <v>PIOTR</v>
          </cell>
          <cell r="D74">
            <v>1978</v>
          </cell>
          <cell r="E74" t="str">
            <v>DARŁOWO</v>
          </cell>
        </row>
        <row r="75">
          <cell r="A75">
            <v>74</v>
          </cell>
          <cell r="B75" t="str">
            <v>NAPIERALSKI</v>
          </cell>
          <cell r="C75" t="str">
            <v>PAWEŁ</v>
          </cell>
          <cell r="D75">
            <v>1986</v>
          </cell>
          <cell r="E75" t="str">
            <v>42.195 WEJHEROWO</v>
          </cell>
        </row>
        <row r="76">
          <cell r="A76">
            <v>75</v>
          </cell>
          <cell r="B76" t="str">
            <v>PERZYNA</v>
          </cell>
          <cell r="C76" t="str">
            <v>MIECZYSŁAW</v>
          </cell>
          <cell r="D76">
            <v>1952</v>
          </cell>
          <cell r="E76" t="str">
            <v>MOSTY STAROŚĆ NIE RADOŚĆ</v>
          </cell>
        </row>
        <row r="77">
          <cell r="A77">
            <v>76</v>
          </cell>
          <cell r="B77" t="str">
            <v>ROMAN</v>
          </cell>
          <cell r="C77" t="str">
            <v>BARTOSZ</v>
          </cell>
          <cell r="D77">
            <v>1982</v>
          </cell>
          <cell r="E77" t="str">
            <v> GDAŃSK PGB SPORTOWA PACZKA</v>
          </cell>
        </row>
        <row r="78">
          <cell r="A78">
            <v>77</v>
          </cell>
          <cell r="B78" t="str">
            <v>NIEDZIELA</v>
          </cell>
          <cell r="C78" t="str">
            <v>EDYTA</v>
          </cell>
          <cell r="D78">
            <v>1978</v>
          </cell>
          <cell r="E78" t="str">
            <v>BARCHNOWY PGB SPORTOWA PACZKA</v>
          </cell>
        </row>
        <row r="79">
          <cell r="A79">
            <v>78</v>
          </cell>
          <cell r="B79" t="str">
            <v>GUTOWSKI</v>
          </cell>
          <cell r="C79" t="str">
            <v>GRZEGORZ</v>
          </cell>
          <cell r="D79">
            <v>1973</v>
          </cell>
          <cell r="E79" t="str">
            <v>RUMIA PGB SPORTOWA PACZKA</v>
          </cell>
        </row>
        <row r="80">
          <cell r="A80">
            <v>79</v>
          </cell>
          <cell r="B80" t="str">
            <v>KOŁODZIEJCZYK</v>
          </cell>
          <cell r="C80" t="str">
            <v>LIDIA</v>
          </cell>
          <cell r="D80">
            <v>1975</v>
          </cell>
          <cell r="E80" t="str">
            <v>WEJHEROWO</v>
          </cell>
        </row>
        <row r="81">
          <cell r="A81">
            <v>80</v>
          </cell>
          <cell r="B81" t="str">
            <v>OBERZIG</v>
          </cell>
          <cell r="C81" t="str">
            <v>ŁUKASZ</v>
          </cell>
          <cell r="D81">
            <v>1988</v>
          </cell>
          <cell r="E81" t="str">
            <v>WEJHEROWO</v>
          </cell>
        </row>
        <row r="82">
          <cell r="A82">
            <v>81</v>
          </cell>
          <cell r="B82" t="str">
            <v>DREWA</v>
          </cell>
          <cell r="C82" t="str">
            <v>TOMASZ</v>
          </cell>
          <cell r="D82">
            <v>1974</v>
          </cell>
          <cell r="E82" t="str">
            <v>GDYNIA</v>
          </cell>
        </row>
        <row r="83">
          <cell r="A83">
            <v>82</v>
          </cell>
          <cell r="B83" t="str">
            <v>KARWOWSKI</v>
          </cell>
          <cell r="C83" t="str">
            <v>KRYSTIAN</v>
          </cell>
          <cell r="D83">
            <v>1981</v>
          </cell>
          <cell r="E83" t="str">
            <v>MOSTY</v>
          </cell>
        </row>
        <row r="84">
          <cell r="A84">
            <v>83</v>
          </cell>
          <cell r="B84" t="str">
            <v>KACZMAREK</v>
          </cell>
          <cell r="C84" t="str">
            <v>DAMIAN</v>
          </cell>
          <cell r="D84">
            <v>1979</v>
          </cell>
          <cell r="E84" t="str">
            <v>NOWE</v>
          </cell>
        </row>
        <row r="85">
          <cell r="A85">
            <v>84</v>
          </cell>
          <cell r="B85" t="str">
            <v>PLEWIŃSKI</v>
          </cell>
          <cell r="C85" t="str">
            <v>RAFAŁ</v>
          </cell>
          <cell r="D85">
            <v>1983</v>
          </cell>
          <cell r="E85" t="str">
            <v>GDYNIA AKADEMIA BIEGANIA</v>
          </cell>
        </row>
        <row r="86">
          <cell r="A86">
            <v>85</v>
          </cell>
          <cell r="B86" t="str">
            <v>FILIP</v>
          </cell>
          <cell r="C86" t="str">
            <v>ARKADIUSZ</v>
          </cell>
          <cell r="D86">
            <v>1992</v>
          </cell>
          <cell r="E86" t="str">
            <v>GDYNIA</v>
          </cell>
        </row>
        <row r="87">
          <cell r="A87">
            <v>86</v>
          </cell>
          <cell r="B87" t="str">
            <v>WÓJCIK</v>
          </cell>
          <cell r="C87" t="str">
            <v>PIOTR</v>
          </cell>
          <cell r="D87">
            <v>1962</v>
          </cell>
          <cell r="E87" t="str">
            <v>MORSIK GDYNIA</v>
          </cell>
        </row>
        <row r="88">
          <cell r="A88">
            <v>87</v>
          </cell>
          <cell r="B88" t="str">
            <v>KORTHALS</v>
          </cell>
          <cell r="C88" t="str">
            <v>WALENTY</v>
          </cell>
          <cell r="D88">
            <v>1959</v>
          </cell>
          <cell r="E88" t="str">
            <v>PUCK</v>
          </cell>
        </row>
        <row r="89">
          <cell r="A89">
            <v>88</v>
          </cell>
          <cell r="B89" t="str">
            <v>LUNK</v>
          </cell>
          <cell r="C89" t="str">
            <v>KRZYSZTOF</v>
          </cell>
          <cell r="D89">
            <v>1976</v>
          </cell>
          <cell r="E89" t="str">
            <v>PUCK LIVESTRONG</v>
          </cell>
        </row>
        <row r="90">
          <cell r="A90">
            <v>89</v>
          </cell>
          <cell r="B90" t="str">
            <v>GAWLIK</v>
          </cell>
          <cell r="C90" t="str">
            <v>MARIUSZ</v>
          </cell>
          <cell r="D90">
            <v>1977</v>
          </cell>
          <cell r="E90" t="str">
            <v>MOSTY</v>
          </cell>
        </row>
        <row r="91">
          <cell r="A91">
            <v>90</v>
          </cell>
          <cell r="B91" t="str">
            <v>OLEWCZYŃSKA</v>
          </cell>
          <cell r="C91" t="str">
            <v>MARTA</v>
          </cell>
          <cell r="D91">
            <v>1987</v>
          </cell>
          <cell r="E91" t="str">
            <v>GDAŃSK PDŁ NA RYJ TEAM</v>
          </cell>
        </row>
        <row r="92">
          <cell r="A92">
            <v>91</v>
          </cell>
          <cell r="B92" t="str">
            <v>SCHMIDT</v>
          </cell>
          <cell r="C92" t="str">
            <v>WALDEK</v>
          </cell>
          <cell r="D92">
            <v>1958</v>
          </cell>
          <cell r="E92" t="str">
            <v>WEJHEROWO MTB</v>
          </cell>
        </row>
        <row r="93">
          <cell r="A93">
            <v>92</v>
          </cell>
          <cell r="B93" t="str">
            <v>KANIOR</v>
          </cell>
          <cell r="C93" t="str">
            <v>GRZEGORZ</v>
          </cell>
          <cell r="D93">
            <v>1969</v>
          </cell>
          <cell r="E93" t="str">
            <v>JELENIA GÓRA</v>
          </cell>
        </row>
        <row r="94">
          <cell r="A94">
            <v>93</v>
          </cell>
          <cell r="B94" t="str">
            <v>KANIOR</v>
          </cell>
          <cell r="C94" t="str">
            <v>GRAŻYNA</v>
          </cell>
          <cell r="D94">
            <v>1970</v>
          </cell>
          <cell r="E94" t="str">
            <v>JELENIA GÓRA</v>
          </cell>
        </row>
        <row r="95">
          <cell r="A95">
            <v>94</v>
          </cell>
          <cell r="B95" t="str">
            <v>SZCZĘSNY</v>
          </cell>
          <cell r="C95" t="str">
            <v>TADEUSZ</v>
          </cell>
          <cell r="D95">
            <v>1955</v>
          </cell>
          <cell r="E95" t="str">
            <v>GDAŃSK</v>
          </cell>
        </row>
        <row r="96">
          <cell r="A96">
            <v>95</v>
          </cell>
          <cell r="B96" t="str">
            <v>KAROL</v>
          </cell>
          <cell r="C96" t="str">
            <v>MAJKOWSKI</v>
          </cell>
          <cell r="D96">
            <v>1983</v>
          </cell>
          <cell r="E96" t="str">
            <v>KĘBŁOWO</v>
          </cell>
        </row>
        <row r="97">
          <cell r="A97">
            <v>96</v>
          </cell>
          <cell r="B97" t="str">
            <v>PASCHKE</v>
          </cell>
          <cell r="C97" t="str">
            <v>ROMAN</v>
          </cell>
          <cell r="D97">
            <v>1978</v>
          </cell>
          <cell r="E97" t="str">
            <v>GDYNIA</v>
          </cell>
        </row>
        <row r="98">
          <cell r="A98">
            <v>97</v>
          </cell>
          <cell r="B98" t="str">
            <v>BĄK</v>
          </cell>
          <cell r="C98" t="str">
            <v>ZBIGNIEW</v>
          </cell>
          <cell r="D98">
            <v>1979</v>
          </cell>
          <cell r="E98" t="str">
            <v>DARŁOWO</v>
          </cell>
        </row>
        <row r="99">
          <cell r="A99">
            <v>98</v>
          </cell>
          <cell r="B99" t="str">
            <v>MACIEJEWSKI</v>
          </cell>
          <cell r="C99" t="str">
            <v>PRZEMYSŁAW</v>
          </cell>
          <cell r="D99">
            <v>1984</v>
          </cell>
          <cell r="E99" t="str">
            <v>KROKOWA</v>
          </cell>
        </row>
        <row r="100">
          <cell r="A100">
            <v>99</v>
          </cell>
          <cell r="B100" t="str">
            <v>ROMAN</v>
          </cell>
          <cell r="C100" t="str">
            <v>KRZYSZTOF</v>
          </cell>
          <cell r="D100">
            <v>1977</v>
          </cell>
          <cell r="E100" t="str">
            <v>BOLSZEWO</v>
          </cell>
        </row>
        <row r="101">
          <cell r="A101">
            <v>100</v>
          </cell>
          <cell r="B101" t="str">
            <v>LEPA-ROMAN</v>
          </cell>
          <cell r="C101" t="str">
            <v>MAGDALENA</v>
          </cell>
          <cell r="D101">
            <v>1978</v>
          </cell>
          <cell r="E101" t="str">
            <v>BOLSZEWO</v>
          </cell>
        </row>
        <row r="102">
          <cell r="A102">
            <v>101</v>
          </cell>
          <cell r="B102" t="str">
            <v>LILLA</v>
          </cell>
          <cell r="C102" t="str">
            <v>KRYSTIAN</v>
          </cell>
          <cell r="D102">
            <v>1978</v>
          </cell>
          <cell r="E102" t="str">
            <v>BOLSZEWO</v>
          </cell>
        </row>
        <row r="103">
          <cell r="A103">
            <v>102</v>
          </cell>
          <cell r="B103" t="str">
            <v>WÓJCIK</v>
          </cell>
          <cell r="C103" t="str">
            <v>DAMIAN</v>
          </cell>
          <cell r="D103">
            <v>1970</v>
          </cell>
          <cell r="E103" t="str">
            <v>DARŁOWO</v>
          </cell>
        </row>
        <row r="104">
          <cell r="A104">
            <v>103</v>
          </cell>
          <cell r="B104" t="str">
            <v>MAJEWSKI</v>
          </cell>
          <cell r="C104" t="str">
            <v>MARIUSZ</v>
          </cell>
          <cell r="D104">
            <v>1982</v>
          </cell>
          <cell r="E104" t="str">
            <v>GDYNIA</v>
          </cell>
        </row>
        <row r="105">
          <cell r="A105">
            <v>104</v>
          </cell>
          <cell r="B105" t="str">
            <v>BRZOZOWSKI</v>
          </cell>
          <cell r="C105" t="str">
            <v>MATEUSZ</v>
          </cell>
          <cell r="D105">
            <v>1983</v>
          </cell>
          <cell r="E105" t="str">
            <v>REDA</v>
          </cell>
        </row>
        <row r="106">
          <cell r="A106">
            <v>105</v>
          </cell>
          <cell r="B106" t="str">
            <v>LEWKOWSKI</v>
          </cell>
          <cell r="C106" t="str">
            <v>MATEUSZ</v>
          </cell>
          <cell r="D106">
            <v>1986</v>
          </cell>
          <cell r="E106" t="str">
            <v>GDYNIA</v>
          </cell>
        </row>
        <row r="107">
          <cell r="A107">
            <v>106</v>
          </cell>
          <cell r="B107" t="str">
            <v>GMYZ</v>
          </cell>
          <cell r="C107" t="str">
            <v>AREK</v>
          </cell>
          <cell r="D107">
            <v>1965</v>
          </cell>
          <cell r="E107" t="str">
            <v>REDA</v>
          </cell>
        </row>
        <row r="108">
          <cell r="A108">
            <v>107</v>
          </cell>
          <cell r="B108" t="str">
            <v>BOBRUCKI</v>
          </cell>
          <cell r="C108" t="str">
            <v>ŁUKASZ</v>
          </cell>
          <cell r="D108">
            <v>1977</v>
          </cell>
          <cell r="E108" t="str">
            <v>LINIA</v>
          </cell>
        </row>
        <row r="109">
          <cell r="A109">
            <v>108</v>
          </cell>
          <cell r="B109" t="str">
            <v>MAZUR</v>
          </cell>
          <cell r="C109" t="str">
            <v>ANDRZEJ</v>
          </cell>
          <cell r="D109">
            <v>1974</v>
          </cell>
          <cell r="E109" t="str">
            <v>BOJANO PSP</v>
          </cell>
        </row>
        <row r="110">
          <cell r="A110">
            <v>109</v>
          </cell>
          <cell r="B110" t="str">
            <v>SZULCEK</v>
          </cell>
          <cell r="C110" t="str">
            <v>PATRYK</v>
          </cell>
          <cell r="D110">
            <v>1992</v>
          </cell>
          <cell r="E110" t="str">
            <v>LINIA UKS EKONOMIK MARATOŃCZYK LĘBORK</v>
          </cell>
        </row>
        <row r="111">
          <cell r="A111">
            <v>110</v>
          </cell>
          <cell r="B111" t="str">
            <v>JABŁOŃSKI</v>
          </cell>
          <cell r="C111" t="str">
            <v>TOMASZ</v>
          </cell>
          <cell r="D111">
            <v>1988</v>
          </cell>
          <cell r="E111" t="str">
            <v>PARK RUN GDAŃSK</v>
          </cell>
        </row>
        <row r="112">
          <cell r="A112">
            <v>112</v>
          </cell>
          <cell r="B112" t="str">
            <v>STROSIN</v>
          </cell>
          <cell r="C112" t="str">
            <v>TOMASZ</v>
          </cell>
          <cell r="D112">
            <v>1984</v>
          </cell>
          <cell r="E112" t="str">
            <v>RUMIA</v>
          </cell>
        </row>
        <row r="113">
          <cell r="A113">
            <v>113</v>
          </cell>
          <cell r="B113" t="str">
            <v>ZWIERZ</v>
          </cell>
          <cell r="C113" t="str">
            <v>KRZYSZTOF</v>
          </cell>
          <cell r="D113">
            <v>1980</v>
          </cell>
          <cell r="E113" t="str">
            <v>42.195 WEJHEROWO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3" max="3" width="9.28125" style="0" customWidth="1"/>
    <col min="4" max="4" width="20.28125" style="0" bestFit="1" customWidth="1"/>
    <col min="5" max="5" width="13.140625" style="0" bestFit="1" customWidth="1"/>
    <col min="7" max="7" width="42.140625" style="0" bestFit="1" customWidth="1"/>
  </cols>
  <sheetData>
    <row r="1" spans="1:8" ht="29.25" customHeight="1">
      <c r="A1" s="10" t="s">
        <v>109</v>
      </c>
      <c r="B1" s="10"/>
      <c r="C1" s="10"/>
      <c r="D1" s="10"/>
      <c r="E1" s="10"/>
      <c r="F1" s="10"/>
      <c r="G1" s="10"/>
      <c r="H1" s="10"/>
    </row>
    <row r="2" spans="1:8" s="9" customFormat="1" ht="30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7"/>
    </row>
    <row r="3" spans="1:8" ht="15">
      <c r="A3" s="1" t="s">
        <v>7</v>
      </c>
      <c r="B3" s="1">
        <v>1</v>
      </c>
      <c r="C3" s="3">
        <v>108</v>
      </c>
      <c r="D3" s="4" t="str">
        <f>VLOOKUP(C3,'[1]Lista startowa'!$A$2:$E$159,2,FALSE)</f>
        <v>MAZUR</v>
      </c>
      <c r="E3" s="4" t="str">
        <f>VLOOKUP(C3,'[1]Lista startowa'!$A$2:$E$159,3,FALSE)</f>
        <v>ANDRZEJ</v>
      </c>
      <c r="F3" s="1">
        <f>VLOOKUP(C3,'[1]Lista startowa'!$A$2:$F$138,4,FALSE)</f>
        <v>1974</v>
      </c>
      <c r="G3" s="2" t="str">
        <f>VLOOKUP(C3,'[1]Lista startowa'!$A$1:$G$137,5,FALSE)</f>
        <v>BOJANO PSP</v>
      </c>
      <c r="H3" s="2"/>
    </row>
    <row r="4" spans="1:8" ht="15">
      <c r="A4" s="1" t="s">
        <v>8</v>
      </c>
      <c r="B4" s="1">
        <v>2</v>
      </c>
      <c r="C4" s="3">
        <v>56</v>
      </c>
      <c r="D4" s="4" t="str">
        <f>VLOOKUP(C4,'[1]Lista startowa'!$A$2:$E$159,2,FALSE)</f>
        <v>SZULC</v>
      </c>
      <c r="E4" s="4" t="str">
        <f>VLOOKUP(C4,'[1]Lista startowa'!$A$2:$E$159,3,FALSE)</f>
        <v>MICHAŁ</v>
      </c>
      <c r="F4" s="1">
        <f>VLOOKUP(C4,'[1]Lista startowa'!$A$2:$F$138,4,FALSE)</f>
        <v>1988</v>
      </c>
      <c r="G4" s="2" t="str">
        <f>VLOOKUP(C4,'[1]Lista startowa'!$A$1:$G$137,5,FALSE)</f>
        <v>GOŚCICINO</v>
      </c>
      <c r="H4" s="2"/>
    </row>
    <row r="5" spans="1:8" ht="15">
      <c r="A5" s="1" t="s">
        <v>9</v>
      </c>
      <c r="B5" s="1">
        <v>3</v>
      </c>
      <c r="C5" s="3">
        <v>11</v>
      </c>
      <c r="D5" s="4" t="str">
        <f>VLOOKUP(C5,'[1]Lista startowa'!$A$2:$E$159,2,FALSE)</f>
        <v>SKOSOLAS</v>
      </c>
      <c r="E5" s="4" t="str">
        <f>VLOOKUP(C5,'[1]Lista startowa'!$A$2:$E$159,3,FALSE)</f>
        <v>JANUSZ</v>
      </c>
      <c r="F5" s="1">
        <f>VLOOKUP(C5,'[1]Lista startowa'!$A$2:$F$138,4,FALSE)</f>
        <v>1970</v>
      </c>
      <c r="G5" s="2" t="str">
        <f>VLOOKUP(C5,'[1]Lista startowa'!$A$1:$G$137,5,FALSE)</f>
        <v>MOSTY</v>
      </c>
      <c r="H5" s="2"/>
    </row>
    <row r="6" spans="1:8" ht="15">
      <c r="A6" s="1" t="s">
        <v>10</v>
      </c>
      <c r="B6" s="1">
        <v>4</v>
      </c>
      <c r="C6" s="3">
        <v>37</v>
      </c>
      <c r="D6" s="4" t="str">
        <f>VLOOKUP(C6,'[1]Lista startowa'!$A$2:$E$159,2,FALSE)</f>
        <v>LABUDDA</v>
      </c>
      <c r="E6" s="4" t="str">
        <f>VLOOKUP(C6,'[1]Lista startowa'!$A$2:$E$159,3,FALSE)</f>
        <v>WOJCIECH</v>
      </c>
      <c r="F6" s="1">
        <f>VLOOKUP(C6,'[1]Lista startowa'!$A$2:$F$138,4,FALSE)</f>
        <v>1983</v>
      </c>
      <c r="G6" s="2" t="str">
        <f>VLOOKUP(C6,'[1]Lista startowa'!$A$1:$G$137,5,FALSE)</f>
        <v>LKS ZIEMI PUCKIEJ</v>
      </c>
      <c r="H6" s="2"/>
    </row>
    <row r="7" spans="1:8" ht="15">
      <c r="A7" s="1" t="s">
        <v>11</v>
      </c>
      <c r="B7" s="1">
        <v>5</v>
      </c>
      <c r="C7" s="3">
        <v>107</v>
      </c>
      <c r="D7" s="4" t="str">
        <f>VLOOKUP(C7,'[1]Lista startowa'!$A$2:$E$159,2,FALSE)</f>
        <v>BOBRUCKI</v>
      </c>
      <c r="E7" s="4" t="str">
        <f>VLOOKUP(C7,'[1]Lista startowa'!$A$2:$E$159,3,FALSE)</f>
        <v>ŁUKASZ</v>
      </c>
      <c r="F7" s="1">
        <f>VLOOKUP(C7,'[1]Lista startowa'!$A$2:$F$138,4,FALSE)</f>
        <v>1977</v>
      </c>
      <c r="G7" s="2" t="str">
        <f>VLOOKUP(C7,'[1]Lista startowa'!$A$1:$G$137,5,FALSE)</f>
        <v>LINIA</v>
      </c>
      <c r="H7" s="2"/>
    </row>
    <row r="8" spans="1:8" ht="15">
      <c r="A8" s="1" t="s">
        <v>12</v>
      </c>
      <c r="B8" s="1">
        <v>6</v>
      </c>
      <c r="C8" s="3">
        <v>60</v>
      </c>
      <c r="D8" s="4" t="str">
        <f>VLOOKUP(C8,'[1]Lista startowa'!$A$2:$E$159,2,FALSE)</f>
        <v>DRĄG-KAMIŃSKI</v>
      </c>
      <c r="E8" s="4" t="str">
        <f>VLOOKUP(C8,'[1]Lista startowa'!$A$2:$E$159,3,FALSE)</f>
        <v>MATEUSZ</v>
      </c>
      <c r="F8" s="1">
        <f>VLOOKUP(C8,'[1]Lista startowa'!$A$2:$F$138,4,FALSE)</f>
        <v>1989</v>
      </c>
      <c r="G8" s="2" t="str">
        <f>VLOOKUP(C8,'[1]Lista startowa'!$A$1:$G$137,5,FALSE)</f>
        <v>BOLSZEWO</v>
      </c>
      <c r="H8" s="2"/>
    </row>
    <row r="9" spans="1:8" ht="15">
      <c r="A9" s="1" t="s">
        <v>13</v>
      </c>
      <c r="B9" s="1">
        <v>7</v>
      </c>
      <c r="C9" s="3">
        <v>24</v>
      </c>
      <c r="D9" s="4" t="str">
        <f>VLOOKUP(C9,'[1]Lista startowa'!$A$2:$E$159,2,FALSE)</f>
        <v>KOŁODZIEJSKI</v>
      </c>
      <c r="E9" s="4" t="str">
        <f>VLOOKUP(C9,'[1]Lista startowa'!$A$2:$E$159,3,FALSE)</f>
        <v>MARCIN</v>
      </c>
      <c r="F9" s="1">
        <f>VLOOKUP(C9,'[1]Lista startowa'!$A$2:$F$138,4,FALSE)</f>
        <v>1997</v>
      </c>
      <c r="G9" s="2" t="str">
        <f>VLOOKUP(C9,'[1]Lista startowa'!$A$1:$G$137,5,FALSE)</f>
        <v>PROFUNRUN GOŚCICINO</v>
      </c>
      <c r="H9" s="2"/>
    </row>
    <row r="10" spans="1:8" ht="15">
      <c r="A10" s="1" t="s">
        <v>14</v>
      </c>
      <c r="B10" s="1">
        <v>8</v>
      </c>
      <c r="C10" s="3">
        <v>61</v>
      </c>
      <c r="D10" s="4" t="str">
        <f>VLOOKUP(C10,'[1]Lista startowa'!$A$2:$E$159,2,FALSE)</f>
        <v>MAJ-ROKSZ</v>
      </c>
      <c r="E10" s="4" t="str">
        <f>VLOOKUP(C10,'[1]Lista startowa'!$A$2:$E$159,3,FALSE)</f>
        <v>MARIA</v>
      </c>
      <c r="F10" s="1">
        <f>VLOOKUP(C10,'[1]Lista startowa'!$A$2:$F$138,4,FALSE)</f>
        <v>1979</v>
      </c>
      <c r="G10" s="2" t="str">
        <f>VLOOKUP(C10,'[1]Lista startowa'!$A$1:$G$137,5,FALSE)</f>
        <v>MAJA TEAM WEJHEROWO</v>
      </c>
      <c r="H10" s="2"/>
    </row>
    <row r="11" spans="1:8" ht="15">
      <c r="A11" s="1" t="s">
        <v>15</v>
      </c>
      <c r="B11" s="1">
        <v>9</v>
      </c>
      <c r="C11" s="3">
        <v>20</v>
      </c>
      <c r="D11" s="4" t="str">
        <f>VLOOKUP(C11,'[1]Lista startowa'!$A$2:$E$159,2,FALSE)</f>
        <v>WESOŁOWSKI</v>
      </c>
      <c r="E11" s="4" t="str">
        <f>VLOOKUP(C11,'[1]Lista startowa'!$A$2:$E$159,3,FALSE)</f>
        <v>ZBIGNIEW</v>
      </c>
      <c r="F11" s="1">
        <f>VLOOKUP(C11,'[1]Lista startowa'!$A$2:$F$138,4,FALSE)</f>
        <v>1965</v>
      </c>
      <c r="G11" s="2" t="str">
        <f>VLOOKUP(C11,'[1]Lista startowa'!$A$1:$G$137,5,FALSE)</f>
        <v>SKÓRCZ</v>
      </c>
      <c r="H11" s="2"/>
    </row>
    <row r="12" spans="1:8" ht="15">
      <c r="A12" s="1" t="s">
        <v>16</v>
      </c>
      <c r="B12" s="1">
        <v>10</v>
      </c>
      <c r="C12" s="3">
        <v>52</v>
      </c>
      <c r="D12" s="4" t="str">
        <f>VLOOKUP(C12,'[1]Lista startowa'!$A$2:$E$159,2,FALSE)</f>
        <v>KUBIAK</v>
      </c>
      <c r="E12" s="4" t="str">
        <f>VLOOKUP(C12,'[1]Lista startowa'!$A$2:$E$159,3,FALSE)</f>
        <v>JAGODA</v>
      </c>
      <c r="F12" s="1">
        <f>VLOOKUP(C12,'[1]Lista startowa'!$A$2:$F$138,4,FALSE)</f>
        <v>1985</v>
      </c>
      <c r="G12" s="2" t="str">
        <f>VLOOKUP(C12,'[1]Lista startowa'!$A$1:$G$137,5,FALSE)</f>
        <v>WEJHEROWO</v>
      </c>
      <c r="H12" s="2"/>
    </row>
    <row r="13" spans="1:8" ht="15">
      <c r="A13" s="1" t="s">
        <v>17</v>
      </c>
      <c r="B13" s="1">
        <v>11</v>
      </c>
      <c r="C13" s="3">
        <v>73</v>
      </c>
      <c r="D13" s="4" t="str">
        <f>VLOOKUP(C13,'[1]Lista startowa'!$A$2:$E$159,2,FALSE)</f>
        <v>PANCEWICZ</v>
      </c>
      <c r="E13" s="4" t="str">
        <f>VLOOKUP(C13,'[1]Lista startowa'!$A$2:$E$159,3,FALSE)</f>
        <v>PIOTR</v>
      </c>
      <c r="F13" s="1">
        <f>VLOOKUP(C13,'[1]Lista startowa'!$A$2:$F$138,4,FALSE)</f>
        <v>1978</v>
      </c>
      <c r="G13" s="2" t="str">
        <f>VLOOKUP(C13,'[1]Lista startowa'!$A$1:$G$137,5,FALSE)</f>
        <v>DARŁOWO</v>
      </c>
      <c r="H13" s="2"/>
    </row>
    <row r="14" spans="1:8" ht="15">
      <c r="A14" s="1" t="s">
        <v>18</v>
      </c>
      <c r="B14" s="1">
        <v>12</v>
      </c>
      <c r="C14" s="3">
        <v>112</v>
      </c>
      <c r="D14" s="4" t="str">
        <f>VLOOKUP(C14,'[1]Lista startowa'!$A$2:$E$159,2,FALSE)</f>
        <v>STROSIN</v>
      </c>
      <c r="E14" s="4" t="str">
        <f>VLOOKUP(C14,'[1]Lista startowa'!$A$2:$E$159,3,FALSE)</f>
        <v>TOMASZ</v>
      </c>
      <c r="F14" s="1">
        <f>VLOOKUP(C14,'[1]Lista startowa'!$A$2:$F$138,4,FALSE)</f>
        <v>1984</v>
      </c>
      <c r="G14" s="2" t="str">
        <f>VLOOKUP(C14,'[1]Lista startowa'!$A$1:$G$137,5,FALSE)</f>
        <v>RUMIA</v>
      </c>
      <c r="H14" s="2"/>
    </row>
    <row r="15" spans="1:8" ht="15">
      <c r="A15" s="1" t="s">
        <v>19</v>
      </c>
      <c r="B15" s="1">
        <v>13</v>
      </c>
      <c r="C15" s="3">
        <v>89</v>
      </c>
      <c r="D15" s="4" t="str">
        <f>VLOOKUP(C15,'[1]Lista startowa'!$A$2:$E$159,2,FALSE)</f>
        <v>GAWLIK</v>
      </c>
      <c r="E15" s="4" t="str">
        <f>VLOOKUP(C15,'[1]Lista startowa'!$A$2:$E$159,3,FALSE)</f>
        <v>MARIUSZ</v>
      </c>
      <c r="F15" s="1">
        <f>VLOOKUP(C15,'[1]Lista startowa'!$A$2:$F$138,4,FALSE)</f>
        <v>1977</v>
      </c>
      <c r="G15" s="2" t="str">
        <f>VLOOKUP(C15,'[1]Lista startowa'!$A$1:$G$137,5,FALSE)</f>
        <v>MOSTY</v>
      </c>
      <c r="H15" s="2"/>
    </row>
    <row r="16" spans="1:8" ht="15">
      <c r="A16" s="1" t="s">
        <v>20</v>
      </c>
      <c r="B16" s="1">
        <v>14</v>
      </c>
      <c r="C16" s="3">
        <v>40</v>
      </c>
      <c r="D16" s="4" t="str">
        <f>VLOOKUP(C16,'[1]Lista startowa'!$A$2:$E$159,2,FALSE)</f>
        <v>MAJ-PŁOTKA</v>
      </c>
      <c r="E16" s="4" t="str">
        <f>VLOOKUP(C16,'[1]Lista startowa'!$A$2:$E$159,3,FALSE)</f>
        <v>EWA</v>
      </c>
      <c r="F16" s="1">
        <f>VLOOKUP(C16,'[1]Lista startowa'!$A$2:$F$138,4,FALSE)</f>
        <v>1983</v>
      </c>
      <c r="G16" s="2" t="str">
        <f>VLOOKUP(C16,'[1]Lista startowa'!$A$1:$G$137,5,FALSE)</f>
        <v>MAJA TEAM WEJHEROWO</v>
      </c>
      <c r="H16" s="2"/>
    </row>
    <row r="17" spans="1:8" ht="15">
      <c r="A17" s="1" t="s">
        <v>21</v>
      </c>
      <c r="B17" s="1">
        <v>15</v>
      </c>
      <c r="C17" s="3">
        <v>38</v>
      </c>
      <c r="D17" s="4" t="str">
        <f>VLOOKUP(C17,'[1]Lista startowa'!$A$2:$E$159,2,FALSE)</f>
        <v>HINZ</v>
      </c>
      <c r="E17" s="4" t="str">
        <f>VLOOKUP(C17,'[1]Lista startowa'!$A$2:$E$159,3,FALSE)</f>
        <v>MARIUSZ</v>
      </c>
      <c r="F17" s="1">
        <f>VLOOKUP(C17,'[1]Lista startowa'!$A$2:$F$138,4,FALSE)</f>
        <v>1984</v>
      </c>
      <c r="G17" s="2" t="str">
        <f>VLOOKUP(C17,'[1]Lista startowa'!$A$1:$G$137,5,FALSE)</f>
        <v>RUMIA</v>
      </c>
      <c r="H17" s="2"/>
    </row>
    <row r="18" spans="1:8" ht="15">
      <c r="A18" s="1" t="s">
        <v>22</v>
      </c>
      <c r="B18" s="1">
        <v>16</v>
      </c>
      <c r="C18" s="3">
        <v>95</v>
      </c>
      <c r="D18" s="4" t="str">
        <f>VLOOKUP(C18,'[1]Lista startowa'!$A$2:$E$159,3,FALSE)</f>
        <v>MAJKOWSKI</v>
      </c>
      <c r="E18" t="s">
        <v>110</v>
      </c>
      <c r="F18" s="1">
        <f>VLOOKUP(C18,'[1]Lista startowa'!$A$2:$F$138,4,FALSE)</f>
        <v>1983</v>
      </c>
      <c r="G18" s="2" t="str">
        <f>VLOOKUP(C18,'[1]Lista startowa'!$A$1:$G$137,5,FALSE)</f>
        <v>KĘBŁOWO</v>
      </c>
      <c r="H18" s="2"/>
    </row>
    <row r="19" spans="1:8" ht="15">
      <c r="A19" s="1" t="s">
        <v>23</v>
      </c>
      <c r="B19" s="1">
        <v>17</v>
      </c>
      <c r="C19" s="3">
        <v>87</v>
      </c>
      <c r="D19" s="4" t="str">
        <f>VLOOKUP(C19,'[1]Lista startowa'!$A$2:$E$159,2,FALSE)</f>
        <v>KORTHALS</v>
      </c>
      <c r="E19" s="4" t="str">
        <f>VLOOKUP(C19,'[1]Lista startowa'!$A$2:$E$159,3,FALSE)</f>
        <v>WALENTY</v>
      </c>
      <c r="F19" s="1">
        <f>VLOOKUP(C19,'[1]Lista startowa'!$A$2:$F$138,4,FALSE)</f>
        <v>1959</v>
      </c>
      <c r="G19" s="2" t="str">
        <f>VLOOKUP(C19,'[1]Lista startowa'!$A$1:$G$137,5,FALSE)</f>
        <v>PUCK</v>
      </c>
      <c r="H19" s="2"/>
    </row>
    <row r="20" spans="1:8" ht="15">
      <c r="A20" s="1" t="s">
        <v>24</v>
      </c>
      <c r="B20" s="1">
        <v>18</v>
      </c>
      <c r="C20" s="3">
        <v>59</v>
      </c>
      <c r="D20" s="4" t="str">
        <f>VLOOKUP(C20,'[1]Lista startowa'!$A$2:$E$159,2,FALSE)</f>
        <v>CZERWIONKA</v>
      </c>
      <c r="E20" s="4" t="str">
        <f>VLOOKUP(C20,'[1]Lista startowa'!$A$2:$E$159,3,FALSE)</f>
        <v>DARIUSZ</v>
      </c>
      <c r="F20" s="1">
        <f>VLOOKUP(C20,'[1]Lista startowa'!$A$2:$F$138,4,FALSE)</f>
        <v>1979</v>
      </c>
      <c r="G20" s="2" t="str">
        <f>VLOOKUP(C20,'[1]Lista startowa'!$A$1:$G$137,5,FALSE)</f>
        <v>CHARBROWO BŁĘKITNE MORSY ŁEBSKIE</v>
      </c>
      <c r="H20" s="2"/>
    </row>
    <row r="21" spans="1:8" ht="15">
      <c r="A21" s="1" t="s">
        <v>25</v>
      </c>
      <c r="B21" s="1">
        <v>19</v>
      </c>
      <c r="C21" s="3">
        <v>80</v>
      </c>
      <c r="D21" s="4" t="str">
        <f>VLOOKUP(C21,'[1]Lista startowa'!$A$2:$E$159,2,FALSE)</f>
        <v>OBERZIG</v>
      </c>
      <c r="E21" s="4" t="str">
        <f>VLOOKUP(C21,'[1]Lista startowa'!$A$2:$E$159,3,FALSE)</f>
        <v>ŁUKASZ</v>
      </c>
      <c r="F21" s="1">
        <f>VLOOKUP(C21,'[1]Lista startowa'!$A$2:$F$138,4,FALSE)</f>
        <v>1988</v>
      </c>
      <c r="G21" s="2" t="str">
        <f>VLOOKUP(C21,'[1]Lista startowa'!$A$1:$G$137,5,FALSE)</f>
        <v>WEJHEROWO</v>
      </c>
      <c r="H21" s="2"/>
    </row>
    <row r="22" spans="1:8" ht="15">
      <c r="A22" s="1" t="s">
        <v>26</v>
      </c>
      <c r="B22" s="1">
        <v>20</v>
      </c>
      <c r="C22" s="3">
        <v>44</v>
      </c>
      <c r="D22" s="4" t="str">
        <f>VLOOKUP(C22,'[1]Lista startowa'!$A$2:$E$159,2,FALSE)</f>
        <v>KEARNEY</v>
      </c>
      <c r="E22" s="4" t="str">
        <f>VLOOKUP(C22,'[1]Lista startowa'!$A$2:$E$159,3,FALSE)</f>
        <v>MAREK</v>
      </c>
      <c r="F22" s="1">
        <f>VLOOKUP(C22,'[1]Lista startowa'!$A$2:$F$138,4,FALSE)</f>
        <v>1977</v>
      </c>
      <c r="G22" s="2" t="str">
        <f>VLOOKUP(C22,'[1]Lista startowa'!$A$1:$G$137,5,FALSE)</f>
        <v>O”CEARNAIGH</v>
      </c>
      <c r="H22" s="2"/>
    </row>
    <row r="23" spans="1:8" ht="15">
      <c r="A23" s="1" t="s">
        <v>27</v>
      </c>
      <c r="B23" s="1">
        <v>21</v>
      </c>
      <c r="C23" s="3">
        <v>66</v>
      </c>
      <c r="D23" s="4" t="str">
        <f>VLOOKUP(C23,'[1]Lista startowa'!$A$2:$E$159,2,FALSE)</f>
        <v>RUDŹKO</v>
      </c>
      <c r="E23" s="4" t="str">
        <f>VLOOKUP(C23,'[1]Lista startowa'!$A$2:$E$159,3,FALSE)</f>
        <v>WOJCIECH</v>
      </c>
      <c r="F23" s="1">
        <f>VLOOKUP(C23,'[1]Lista startowa'!$A$2:$F$138,4,FALSE)</f>
        <v>1968</v>
      </c>
      <c r="G23" s="2" t="str">
        <f>VLOOKUP(C23,'[1]Lista startowa'!$A$1:$G$137,5,FALSE)</f>
        <v>GNIEWINO</v>
      </c>
      <c r="H23" s="2"/>
    </row>
    <row r="24" spans="1:8" ht="15">
      <c r="A24" s="1" t="s">
        <v>28</v>
      </c>
      <c r="B24" s="1">
        <v>22</v>
      </c>
      <c r="C24" s="3">
        <v>96</v>
      </c>
      <c r="D24" s="4" t="str">
        <f>VLOOKUP(C24,'[1]Lista startowa'!$A$2:$E$159,2,FALSE)</f>
        <v>PASCHKE</v>
      </c>
      <c r="E24" s="4" t="str">
        <f>VLOOKUP(C24,'[1]Lista startowa'!$A$2:$E$159,3,FALSE)</f>
        <v>ROMAN</v>
      </c>
      <c r="F24" s="1">
        <f>VLOOKUP(C24,'[1]Lista startowa'!$A$2:$F$138,4,FALSE)</f>
        <v>1978</v>
      </c>
      <c r="G24" s="2" t="str">
        <f>VLOOKUP(C24,'[1]Lista startowa'!$A$1:$G$137,5,FALSE)</f>
        <v>GDYNIA</v>
      </c>
      <c r="H24" s="2"/>
    </row>
    <row r="25" spans="1:8" ht="15">
      <c r="A25" s="1" t="s">
        <v>29</v>
      </c>
      <c r="B25" s="1">
        <v>23</v>
      </c>
      <c r="C25" s="3">
        <v>102</v>
      </c>
      <c r="D25" s="4" t="str">
        <f>VLOOKUP(C25,'[1]Lista startowa'!$A$2:$E$159,2,FALSE)</f>
        <v>WÓJCIK</v>
      </c>
      <c r="E25" s="4" t="str">
        <f>VLOOKUP(C25,'[1]Lista startowa'!$A$2:$E$159,3,FALSE)</f>
        <v>DAMIAN</v>
      </c>
      <c r="F25" s="1">
        <f>VLOOKUP(C25,'[1]Lista startowa'!$A$2:$F$138,4,FALSE)</f>
        <v>1970</v>
      </c>
      <c r="G25" s="2" t="str">
        <f>VLOOKUP(C25,'[1]Lista startowa'!$A$1:$G$137,5,FALSE)</f>
        <v>DARŁOWO</v>
      </c>
      <c r="H25" s="2"/>
    </row>
    <row r="26" spans="1:8" ht="15">
      <c r="A26" s="1" t="s">
        <v>30</v>
      </c>
      <c r="B26" s="1">
        <v>24</v>
      </c>
      <c r="C26" s="3">
        <v>13</v>
      </c>
      <c r="D26" s="4" t="str">
        <f>VLOOKUP(C26,'[1]Lista startowa'!$A$2:$E$159,2,FALSE)</f>
        <v>SOBKÓW</v>
      </c>
      <c r="E26" s="4" t="str">
        <f>VLOOKUP(C26,'[1]Lista startowa'!$A$2:$E$159,3,FALSE)</f>
        <v>ADAM</v>
      </c>
      <c r="F26" s="1">
        <f>VLOOKUP(C26,'[1]Lista startowa'!$A$2:$F$138,4,FALSE)</f>
        <v>1966</v>
      </c>
      <c r="G26" s="2" t="str">
        <f>VLOOKUP(C26,'[1]Lista startowa'!$A$1:$G$137,5,FALSE)</f>
        <v>GDYNIA</v>
      </c>
      <c r="H26" s="2"/>
    </row>
    <row r="27" spans="1:8" ht="15">
      <c r="A27" s="1" t="s">
        <v>31</v>
      </c>
      <c r="B27" s="1">
        <v>25</v>
      </c>
      <c r="C27" s="3">
        <v>104</v>
      </c>
      <c r="D27" s="4" t="str">
        <f>VLOOKUP(C27,'[1]Lista startowa'!$A$2:$E$159,2,FALSE)</f>
        <v>BRZOZOWSKI</v>
      </c>
      <c r="E27" s="4" t="str">
        <f>VLOOKUP(C27,'[1]Lista startowa'!$A$2:$E$159,3,FALSE)</f>
        <v>MATEUSZ</v>
      </c>
      <c r="F27" s="1">
        <f>VLOOKUP(C27,'[1]Lista startowa'!$A$2:$F$138,4,FALSE)</f>
        <v>1983</v>
      </c>
      <c r="G27" s="2" t="str">
        <f>VLOOKUP(C27,'[1]Lista startowa'!$A$1:$G$137,5,FALSE)</f>
        <v>REDA</v>
      </c>
      <c r="H27" s="2"/>
    </row>
    <row r="28" spans="1:8" ht="15">
      <c r="A28" s="1" t="s">
        <v>32</v>
      </c>
      <c r="B28" s="1">
        <v>26</v>
      </c>
      <c r="C28" s="3">
        <v>113</v>
      </c>
      <c r="D28" s="4" t="str">
        <f>VLOOKUP(C28,'[1]Lista startowa'!$A$2:$E$159,2,FALSE)</f>
        <v>ZWIERZ</v>
      </c>
      <c r="E28" s="4" t="str">
        <f>VLOOKUP(C28,'[1]Lista startowa'!$A$2:$E$159,3,FALSE)</f>
        <v>KRZYSZTOF</v>
      </c>
      <c r="F28" s="1">
        <f>VLOOKUP(C28,'[1]Lista startowa'!$A$2:$F$138,4,FALSE)</f>
        <v>1980</v>
      </c>
      <c r="G28" s="2" t="str">
        <f>VLOOKUP(C28,'[1]Lista startowa'!$A$1:$G$137,5,FALSE)</f>
        <v>42.195 WEJHEROWO</v>
      </c>
      <c r="H28" s="2"/>
    </row>
    <row r="29" spans="1:8" ht="15">
      <c r="A29" s="1" t="s">
        <v>33</v>
      </c>
      <c r="B29" s="1">
        <v>27</v>
      </c>
      <c r="C29" s="3">
        <v>109</v>
      </c>
      <c r="D29" s="4" t="str">
        <f>VLOOKUP(C29,'[1]Lista startowa'!$A$2:$E$159,2,FALSE)</f>
        <v>SZULCEK</v>
      </c>
      <c r="E29" s="4" t="str">
        <f>VLOOKUP(C29,'[1]Lista startowa'!$A$2:$E$159,3,FALSE)</f>
        <v>PATRYK</v>
      </c>
      <c r="F29" s="1">
        <f>VLOOKUP(C29,'[1]Lista startowa'!$A$2:$F$138,4,FALSE)</f>
        <v>1992</v>
      </c>
      <c r="G29" s="2" t="str">
        <f>VLOOKUP(C29,'[1]Lista startowa'!$A$1:$G$137,5,FALSE)</f>
        <v>LINIA UKS EKONOMIK MARATOŃCZYK LĘBORK</v>
      </c>
      <c r="H29" s="2"/>
    </row>
    <row r="30" spans="1:8" ht="15">
      <c r="A30" s="1" t="s">
        <v>34</v>
      </c>
      <c r="B30" s="1">
        <v>28</v>
      </c>
      <c r="C30" s="5">
        <v>22</v>
      </c>
      <c r="D30" s="4" t="str">
        <f>VLOOKUP(C30,'[1]Lista startowa'!$A$2:$E$159,2,FALSE)</f>
        <v>KĘPIŃSKI</v>
      </c>
      <c r="E30" s="4" t="str">
        <f>VLOOKUP(C30,'[1]Lista startowa'!$A$2:$E$159,3,FALSE)</f>
        <v>PAWEŁ</v>
      </c>
      <c r="F30" s="1">
        <f>VLOOKUP(C30,'[1]Lista startowa'!$A$2:$F$138,4,FALSE)</f>
        <v>1983</v>
      </c>
      <c r="G30" s="2" t="str">
        <f>VLOOKUP(C30,'[1]Lista startowa'!$A$1:$G$137,5,FALSE)</f>
        <v>PROFANRUN GOŚCICINO</v>
      </c>
      <c r="H30" s="2"/>
    </row>
    <row r="31" spans="1:8" ht="15">
      <c r="A31" s="1" t="s">
        <v>35</v>
      </c>
      <c r="B31" s="1">
        <v>29</v>
      </c>
      <c r="C31" s="5">
        <v>91</v>
      </c>
      <c r="D31" s="4" t="str">
        <f>VLOOKUP(C31,'[1]Lista startowa'!$A$2:$E$159,2,FALSE)</f>
        <v>SCHMIDT</v>
      </c>
      <c r="E31" s="4" t="str">
        <f>VLOOKUP(C31,'[1]Lista startowa'!$A$2:$E$159,3,FALSE)</f>
        <v>WALDEK</v>
      </c>
      <c r="F31" s="1">
        <f>VLOOKUP(C31,'[1]Lista startowa'!$A$2:$F$138,4,FALSE)</f>
        <v>1958</v>
      </c>
      <c r="G31" s="2" t="str">
        <f>VLOOKUP(C31,'[1]Lista startowa'!$A$1:$G$137,5,FALSE)</f>
        <v>WEJHEROWO MTB</v>
      </c>
      <c r="H31" s="2"/>
    </row>
    <row r="32" spans="1:8" ht="15">
      <c r="A32" s="1" t="s">
        <v>36</v>
      </c>
      <c r="B32" s="1">
        <v>30</v>
      </c>
      <c r="C32" s="5">
        <v>83</v>
      </c>
      <c r="D32" s="4" t="str">
        <f>VLOOKUP(C32,'[1]Lista startowa'!$A$2:$E$159,2,FALSE)</f>
        <v>KACZMAREK</v>
      </c>
      <c r="E32" s="4" t="str">
        <f>VLOOKUP(C32,'[1]Lista startowa'!$A$2:$E$159,3,FALSE)</f>
        <v>DAMIAN</v>
      </c>
      <c r="F32" s="1">
        <f>VLOOKUP(C32,'[1]Lista startowa'!$A$2:$F$138,4,FALSE)</f>
        <v>1979</v>
      </c>
      <c r="G32" s="2" t="str">
        <f>VLOOKUP(C32,'[1]Lista startowa'!$A$1:$G$137,5,FALSE)</f>
        <v>NOWE</v>
      </c>
      <c r="H32" s="2"/>
    </row>
    <row r="33" spans="1:8" ht="15">
      <c r="A33" s="1" t="s">
        <v>37</v>
      </c>
      <c r="B33" s="1">
        <v>31</v>
      </c>
      <c r="C33" s="5">
        <v>70</v>
      </c>
      <c r="D33" s="4" t="str">
        <f>VLOOKUP(C33,'[1]Lista startowa'!$A$2:$E$159,2,FALSE)</f>
        <v>KOŃCZYK</v>
      </c>
      <c r="E33" s="4" t="str">
        <f>VLOOKUP(C33,'[1]Lista startowa'!$A$2:$E$159,3,FALSE)</f>
        <v>KACPER</v>
      </c>
      <c r="F33" s="1">
        <f>VLOOKUP(C33,'[1]Lista startowa'!$A$2:$F$138,4,FALSE)</f>
        <v>1989</v>
      </c>
      <c r="G33" s="2" t="str">
        <f>VLOOKUP(C33,'[1]Lista startowa'!$A$1:$G$137,5,FALSE)</f>
        <v>GDYNIA</v>
      </c>
      <c r="H33" s="2"/>
    </row>
    <row r="34" spans="1:8" ht="15">
      <c r="A34" s="1" t="s">
        <v>38</v>
      </c>
      <c r="B34" s="1">
        <v>32</v>
      </c>
      <c r="C34" s="5">
        <v>72</v>
      </c>
      <c r="D34" s="4" t="str">
        <f>VLOOKUP(C34,'[1]Lista startowa'!$A$2:$E$159,2,FALSE)</f>
        <v>ZIELIŃSKI</v>
      </c>
      <c r="E34" s="4" t="str">
        <f>VLOOKUP(C34,'[1]Lista startowa'!$A$2:$E$159,3,FALSE)</f>
        <v>JACEK</v>
      </c>
      <c r="F34" s="1">
        <f>VLOOKUP(C34,'[1]Lista startowa'!$A$2:$F$138,4,FALSE)</f>
        <v>1969</v>
      </c>
      <c r="G34" s="2" t="str">
        <f>VLOOKUP(C34,'[1]Lista startowa'!$A$1:$G$137,5,FALSE)</f>
        <v>REDA BIEGAMYRAZEM.PL</v>
      </c>
      <c r="H34" s="2"/>
    </row>
    <row r="35" spans="1:8" ht="15">
      <c r="A35" s="1" t="s">
        <v>39</v>
      </c>
      <c r="B35" s="1">
        <v>33</v>
      </c>
      <c r="C35" s="5">
        <v>5</v>
      </c>
      <c r="D35" s="4" t="str">
        <f>VLOOKUP(C35,'[1]Lista startowa'!$A$2:$E$159,2,FALSE)</f>
        <v>ĆWIKLAK</v>
      </c>
      <c r="E35" s="4" t="str">
        <f>VLOOKUP(C35,'[1]Lista startowa'!$A$2:$E$159,3,FALSE)</f>
        <v>IWONA</v>
      </c>
      <c r="F35" s="1">
        <f>VLOOKUP(C35,'[1]Lista startowa'!$A$2:$F$138,4,FALSE)</f>
        <v>1983</v>
      </c>
      <c r="G35" s="2" t="str">
        <f>VLOOKUP(C35,'[1]Lista startowa'!$A$1:$G$137,5,FALSE)</f>
        <v>MORSY GDYŃSKIE</v>
      </c>
      <c r="H35" s="2"/>
    </row>
    <row r="36" spans="1:8" ht="15">
      <c r="A36" s="1" t="s">
        <v>39</v>
      </c>
      <c r="B36" s="1">
        <v>34</v>
      </c>
      <c r="C36" s="5">
        <v>4</v>
      </c>
      <c r="D36" s="4" t="str">
        <f>VLOOKUP(C36,'[1]Lista startowa'!$A$2:$E$159,2,FALSE)</f>
        <v>ĆWIKLAK</v>
      </c>
      <c r="E36" s="4" t="str">
        <f>VLOOKUP(C36,'[1]Lista startowa'!$A$2:$E$159,3,FALSE)</f>
        <v>BARTOSZ</v>
      </c>
      <c r="F36" s="1">
        <f>VLOOKUP(C36,'[1]Lista startowa'!$A$2:$F$138,4,FALSE)</f>
        <v>1983</v>
      </c>
      <c r="G36" s="2" t="str">
        <f>VLOOKUP(C36,'[1]Lista startowa'!$A$1:$G$137,5,FALSE)</f>
        <v>MORSY GDYŃSKIE</v>
      </c>
      <c r="H36" s="2"/>
    </row>
    <row r="37" spans="1:8" ht="15">
      <c r="A37" s="1" t="s">
        <v>40</v>
      </c>
      <c r="B37" s="1">
        <v>35</v>
      </c>
      <c r="C37" s="2">
        <v>99</v>
      </c>
      <c r="D37" s="4" t="str">
        <f>VLOOKUP(C37,'[1]Lista startowa'!$A$2:$E$159,2,FALSE)</f>
        <v>ROMAN</v>
      </c>
      <c r="E37" s="4" t="str">
        <f>VLOOKUP(C37,'[1]Lista startowa'!$A$2:$E$159,3,FALSE)</f>
        <v>KRZYSZTOF</v>
      </c>
      <c r="F37" s="1">
        <f>VLOOKUP(C37,'[1]Lista startowa'!$A$2:$F$138,4,FALSE)</f>
        <v>1977</v>
      </c>
      <c r="G37" s="2" t="str">
        <f>VLOOKUP(C37,'[1]Lista startowa'!$A$1:$G$137,5,FALSE)</f>
        <v>BOLSZEWO</v>
      </c>
      <c r="H37" s="2"/>
    </row>
    <row r="38" spans="1:8" ht="15">
      <c r="A38" s="1" t="s">
        <v>41</v>
      </c>
      <c r="B38" s="1">
        <v>36</v>
      </c>
      <c r="C38" s="2">
        <v>47</v>
      </c>
      <c r="D38" s="4" t="str">
        <f>VLOOKUP(C38,'[1]Lista startowa'!$A$2:$E$159,2,FALSE)</f>
        <v>KOSATKO</v>
      </c>
      <c r="E38" s="4" t="str">
        <f>VLOOKUP(C38,'[1]Lista startowa'!$A$2:$E$159,3,FALSE)</f>
        <v>MARIUSZ</v>
      </c>
      <c r="F38" s="1">
        <f>VLOOKUP(C38,'[1]Lista startowa'!$A$2:$F$138,4,FALSE)</f>
        <v>1974</v>
      </c>
      <c r="G38" s="2" t="str">
        <f>VLOOKUP(C38,'[1]Lista startowa'!$A$1:$G$137,5,FALSE)</f>
        <v>GDYNIA</v>
      </c>
      <c r="H38" s="2"/>
    </row>
    <row r="39" spans="1:8" ht="15">
      <c r="A39" s="1" t="s">
        <v>41</v>
      </c>
      <c r="B39" s="1">
        <v>37</v>
      </c>
      <c r="C39" s="2">
        <v>6</v>
      </c>
      <c r="D39" s="4" t="str">
        <f>VLOOKUP(C39,'[1]Lista startowa'!$A$2:$E$159,2,FALSE)</f>
        <v>SŁOWY</v>
      </c>
      <c r="E39" s="4" t="str">
        <f>VLOOKUP(C39,'[1]Lista startowa'!$A$2:$E$159,3,FALSE)</f>
        <v>LAURA</v>
      </c>
      <c r="F39" s="1">
        <f>VLOOKUP(C39,'[1]Lista startowa'!$A$2:$F$138,4,FALSE)</f>
        <v>1995</v>
      </c>
      <c r="G39" s="2" t="str">
        <f>VLOOKUP(C39,'[1]Lista startowa'!$A$1:$G$137,5,FALSE)</f>
        <v>RUMIA</v>
      </c>
      <c r="H39" s="2"/>
    </row>
    <row r="40" spans="1:8" ht="15">
      <c r="A40" s="1" t="s">
        <v>42</v>
      </c>
      <c r="B40" s="1">
        <v>38</v>
      </c>
      <c r="C40" s="2">
        <v>28</v>
      </c>
      <c r="D40" s="4" t="str">
        <f>VLOOKUP(C40,'[1]Lista startowa'!$A$2:$E$159,2,FALSE)</f>
        <v>KOLASA</v>
      </c>
      <c r="E40" s="4" t="str">
        <f>VLOOKUP(C40,'[1]Lista startowa'!$A$2:$E$159,3,FALSE)</f>
        <v>RYSZARD</v>
      </c>
      <c r="F40" s="1">
        <f>VLOOKUP(C40,'[1]Lista startowa'!$A$2:$F$138,4,FALSE)</f>
        <v>1961</v>
      </c>
      <c r="G40" s="2" t="str">
        <f>VLOOKUP(C40,'[1]Lista startowa'!$A$1:$G$137,5,FALSE)</f>
        <v>SKÓRCZ</v>
      </c>
      <c r="H40" s="2"/>
    </row>
    <row r="41" spans="1:8" ht="15">
      <c r="A41" s="1" t="s">
        <v>43</v>
      </c>
      <c r="B41" s="1">
        <v>39</v>
      </c>
      <c r="C41" s="2">
        <v>21</v>
      </c>
      <c r="D41" s="4" t="str">
        <f>VLOOKUP(C41,'[1]Lista startowa'!$A$2:$E$159,2,FALSE)</f>
        <v>TOCHA</v>
      </c>
      <c r="E41" s="4" t="str">
        <f>VLOOKUP(C41,'[1]Lista startowa'!$A$2:$E$159,3,FALSE)</f>
        <v>ZBIGNIEW</v>
      </c>
      <c r="F41" s="1">
        <f>VLOOKUP(C41,'[1]Lista startowa'!$A$2:$F$138,4,FALSE)</f>
        <v>1956</v>
      </c>
      <c r="G41" s="2" t="str">
        <f>VLOOKUP(C41,'[1]Lista startowa'!$A$1:$G$137,5,FALSE)</f>
        <v>SKÓRCZ</v>
      </c>
      <c r="H41" s="2"/>
    </row>
    <row r="42" spans="1:8" ht="15">
      <c r="A42" s="1" t="s">
        <v>44</v>
      </c>
      <c r="B42" s="1">
        <v>40</v>
      </c>
      <c r="C42" s="2">
        <v>51</v>
      </c>
      <c r="D42" s="4" t="str">
        <f>VLOOKUP(C42,'[1]Lista startowa'!$A$2:$E$159,2,FALSE)</f>
        <v>GAWĘDA</v>
      </c>
      <c r="E42" s="4" t="str">
        <f>VLOOKUP(C42,'[1]Lista startowa'!$A$2:$E$159,3,FALSE)</f>
        <v>BOŻENA</v>
      </c>
      <c r="F42" s="1">
        <f>VLOOKUP(C42,'[1]Lista startowa'!$A$2:$F$138,4,FALSE)</f>
        <v>1975</v>
      </c>
      <c r="G42" s="2" t="str">
        <f>VLOOKUP(C42,'[1]Lista startowa'!$A$1:$G$137,5,FALSE)</f>
        <v>GOŚCICINO</v>
      </c>
      <c r="H42" s="2"/>
    </row>
    <row r="43" spans="1:8" ht="15">
      <c r="A43" s="1" t="s">
        <v>45</v>
      </c>
      <c r="B43" s="1">
        <v>41</v>
      </c>
      <c r="C43" s="2">
        <v>7</v>
      </c>
      <c r="D43" s="4" t="str">
        <f>VLOOKUP(C43,'[1]Lista startowa'!$A$2:$E$159,2,FALSE)</f>
        <v>ANDRYSKOWSKI</v>
      </c>
      <c r="E43" s="4" t="str">
        <f>VLOOKUP(C43,'[1]Lista startowa'!$A$2:$E$159,3,FALSE)</f>
        <v>MAREK</v>
      </c>
      <c r="F43" s="1">
        <f>VLOOKUP(C43,'[1]Lista startowa'!$A$2:$F$138,4,FALSE)</f>
        <v>1965</v>
      </c>
      <c r="G43" s="2" t="str">
        <f>VLOOKUP(C43,'[1]Lista startowa'!$A$1:$G$137,5,FALSE)</f>
        <v>LĘBORK</v>
      </c>
      <c r="H43" s="2"/>
    </row>
    <row r="44" spans="1:8" ht="15">
      <c r="A44" s="1" t="s">
        <v>46</v>
      </c>
      <c r="B44" s="1">
        <v>42</v>
      </c>
      <c r="C44" s="2">
        <v>43</v>
      </c>
      <c r="D44" s="4" t="str">
        <f>VLOOKUP(C44,'[1]Lista startowa'!$A$2:$E$159,2,FALSE)</f>
        <v>CYPLIK</v>
      </c>
      <c r="E44" s="4" t="str">
        <f>VLOOKUP(C44,'[1]Lista startowa'!$A$2:$E$159,3,FALSE)</f>
        <v>WOJCIECH</v>
      </c>
      <c r="F44" s="1">
        <f>VLOOKUP(C44,'[1]Lista startowa'!$A$2:$F$138,4,FALSE)</f>
        <v>1975</v>
      </c>
      <c r="G44" s="2" t="str">
        <f>VLOOKUP(C44,'[1]Lista startowa'!$A$1:$G$137,5,FALSE)</f>
        <v>KAPINO PRZEBIEGLI</v>
      </c>
      <c r="H44" s="2"/>
    </row>
    <row r="45" spans="1:8" ht="15">
      <c r="A45" s="1" t="s">
        <v>46</v>
      </c>
      <c r="B45" s="1">
        <v>43</v>
      </c>
      <c r="C45" s="2">
        <v>97</v>
      </c>
      <c r="D45" s="4" t="str">
        <f>VLOOKUP(C45,'[1]Lista startowa'!$A$2:$E$159,2,FALSE)</f>
        <v>BĄK</v>
      </c>
      <c r="E45" s="4" t="str">
        <f>VLOOKUP(C45,'[1]Lista startowa'!$A$2:$E$159,3,FALSE)</f>
        <v>ZBIGNIEW</v>
      </c>
      <c r="F45" s="1">
        <f>VLOOKUP(C45,'[1]Lista startowa'!$A$2:$F$138,4,FALSE)</f>
        <v>1979</v>
      </c>
      <c r="G45" s="2" t="str">
        <f>VLOOKUP(C45,'[1]Lista startowa'!$A$1:$G$137,5,FALSE)</f>
        <v>DARŁOWO</v>
      </c>
      <c r="H45" s="2"/>
    </row>
    <row r="46" spans="1:8" ht="15">
      <c r="A46" s="1" t="s">
        <v>47</v>
      </c>
      <c r="B46" s="1">
        <v>44</v>
      </c>
      <c r="C46" s="2">
        <v>17</v>
      </c>
      <c r="D46" s="4" t="str">
        <f>VLOOKUP(C46,'[1]Lista startowa'!$A$2:$E$159,2,FALSE)</f>
        <v>MACH</v>
      </c>
      <c r="E46" s="4" t="str">
        <f>VLOOKUP(C46,'[1]Lista startowa'!$A$2:$E$159,3,FALSE)</f>
        <v>DAWID</v>
      </c>
      <c r="F46" s="1">
        <f>VLOOKUP(C46,'[1]Lista startowa'!$A$2:$F$138,4,FALSE)</f>
        <v>1986</v>
      </c>
      <c r="G46" s="2" t="str">
        <f>VLOOKUP(C46,'[1]Lista startowa'!$A$1:$G$137,5,FALSE)</f>
        <v>WEJHEROWO</v>
      </c>
      <c r="H46" s="2"/>
    </row>
    <row r="47" spans="1:8" ht="15">
      <c r="A47" s="1" t="s">
        <v>48</v>
      </c>
      <c r="B47" s="1">
        <v>45</v>
      </c>
      <c r="C47" s="2">
        <v>79</v>
      </c>
      <c r="D47" s="4" t="str">
        <f>VLOOKUP(C47,'[1]Lista startowa'!$A$2:$E$159,2,FALSE)</f>
        <v>KOŁODZIEJCZYK</v>
      </c>
      <c r="E47" s="4" t="str">
        <f>VLOOKUP(C47,'[1]Lista startowa'!$A$2:$E$159,3,FALSE)</f>
        <v>LIDIA</v>
      </c>
      <c r="F47" s="1">
        <f>VLOOKUP(C47,'[1]Lista startowa'!$A$2:$F$138,4,FALSE)</f>
        <v>1975</v>
      </c>
      <c r="G47" s="2" t="str">
        <f>VLOOKUP(C47,'[1]Lista startowa'!$A$1:$G$137,5,FALSE)</f>
        <v>WEJHEROWO</v>
      </c>
      <c r="H47" s="2"/>
    </row>
    <row r="48" spans="1:8" ht="15">
      <c r="A48" s="1" t="s">
        <v>49</v>
      </c>
      <c r="B48" s="1">
        <v>46</v>
      </c>
      <c r="C48" s="2">
        <v>33</v>
      </c>
      <c r="D48" s="4" t="str">
        <f>VLOOKUP(C48,'[1]Lista startowa'!$A$2:$E$159,2,FALSE)</f>
        <v>MARCZYŃSKA</v>
      </c>
      <c r="E48" s="4" t="str">
        <f>VLOOKUP(C48,'[1]Lista startowa'!$A$2:$E$159,3,FALSE)</f>
        <v>IWONA</v>
      </c>
      <c r="F48" s="1">
        <f>VLOOKUP(C48,'[1]Lista startowa'!$A$2:$F$138,4,FALSE)</f>
        <v>1977</v>
      </c>
      <c r="G48" s="2" t="str">
        <f>VLOOKUP(C48,'[1]Lista startowa'!$A$1:$G$137,5,FALSE)</f>
        <v>MAJA TEAM WEJHEROWO</v>
      </c>
      <c r="H48" s="2"/>
    </row>
    <row r="49" spans="1:8" ht="15">
      <c r="A49" s="1" t="s">
        <v>50</v>
      </c>
      <c r="B49" s="1">
        <v>47</v>
      </c>
      <c r="C49" s="2">
        <v>14</v>
      </c>
      <c r="D49" s="4" t="str">
        <f>VLOOKUP(C49,'[1]Lista startowa'!$A$2:$E$159,2,FALSE)</f>
        <v>ENGLERT</v>
      </c>
      <c r="E49" s="4" t="str">
        <f>VLOOKUP(C49,'[1]Lista startowa'!$A$2:$E$159,3,FALSE)</f>
        <v>PAWEŁ</v>
      </c>
      <c r="F49" s="1">
        <f>VLOOKUP(C49,'[1]Lista startowa'!$A$2:$F$138,4,FALSE)</f>
        <v>1976</v>
      </c>
      <c r="G49" s="2" t="str">
        <f>VLOOKUP(C49,'[1]Lista startowa'!$A$1:$G$137,5,FALSE)</f>
        <v>GDYNIA</v>
      </c>
      <c r="H49" s="2"/>
    </row>
    <row r="50" spans="1:8" ht="15">
      <c r="A50" s="1" t="s">
        <v>51</v>
      </c>
      <c r="B50" s="1">
        <v>48</v>
      </c>
      <c r="C50" s="2">
        <v>76</v>
      </c>
      <c r="D50" s="4" t="str">
        <f>VLOOKUP(C50,'[1]Lista startowa'!$A$2:$E$159,2,FALSE)</f>
        <v>ROMAN</v>
      </c>
      <c r="E50" s="4" t="str">
        <f>VLOOKUP(C50,'[1]Lista startowa'!$A$2:$E$159,3,FALSE)</f>
        <v>BARTOSZ</v>
      </c>
      <c r="F50" s="1">
        <f>VLOOKUP(C50,'[1]Lista startowa'!$A$2:$F$138,4,FALSE)</f>
        <v>1982</v>
      </c>
      <c r="G50" s="2" t="str">
        <f>VLOOKUP(C50,'[1]Lista startowa'!$A$1:$G$137,5,FALSE)</f>
        <v> GDAŃSK PGB SPORTOWA PACZKA</v>
      </c>
      <c r="H50" s="2"/>
    </row>
    <row r="51" spans="1:8" ht="15">
      <c r="A51" s="1" t="s">
        <v>52</v>
      </c>
      <c r="B51" s="1">
        <v>49</v>
      </c>
      <c r="C51" s="2">
        <v>55</v>
      </c>
      <c r="D51" s="4" t="str">
        <f>VLOOKUP(C51,'[1]Lista startowa'!$A$2:$E$159,2,FALSE)</f>
        <v>HRYNIEWIECKA</v>
      </c>
      <c r="E51" s="4" t="str">
        <f>VLOOKUP(C51,'[1]Lista startowa'!$A$2:$E$159,3,FALSE)</f>
        <v>MONIKA</v>
      </c>
      <c r="F51" s="1">
        <f>VLOOKUP(C51,'[1]Lista startowa'!$A$2:$F$138,4,FALSE)</f>
        <v>1982</v>
      </c>
      <c r="G51" s="2" t="str">
        <f>VLOOKUP(C51,'[1]Lista startowa'!$A$1:$G$137,5,FALSE)</f>
        <v>RUMIA SG SQUAD</v>
      </c>
      <c r="H51" s="2"/>
    </row>
    <row r="52" spans="1:8" ht="15">
      <c r="A52" s="1" t="s">
        <v>53</v>
      </c>
      <c r="B52" s="1">
        <v>50</v>
      </c>
      <c r="C52" s="2">
        <v>88</v>
      </c>
      <c r="D52" s="4" t="str">
        <f>VLOOKUP(C52,'[1]Lista startowa'!$A$2:$E$159,2,FALSE)</f>
        <v>LUNK</v>
      </c>
      <c r="E52" s="4" t="str">
        <f>VLOOKUP(C52,'[1]Lista startowa'!$A$2:$E$159,3,FALSE)</f>
        <v>KRZYSZTOF</v>
      </c>
      <c r="F52" s="1">
        <f>VLOOKUP(C52,'[1]Lista startowa'!$A$2:$F$138,4,FALSE)</f>
        <v>1976</v>
      </c>
      <c r="G52" s="2" t="str">
        <f>VLOOKUP(C52,'[1]Lista startowa'!$A$1:$G$137,5,FALSE)</f>
        <v>PUCK LIVESTRONG</v>
      </c>
      <c r="H52" s="2"/>
    </row>
    <row r="53" spans="1:8" ht="15">
      <c r="A53" s="1" t="s">
        <v>54</v>
      </c>
      <c r="B53" s="1">
        <v>51</v>
      </c>
      <c r="C53" s="2">
        <v>50</v>
      </c>
      <c r="D53" s="4" t="str">
        <f>VLOOKUP(C53,'[1]Lista startowa'!$A$2:$E$159,2,FALSE)</f>
        <v>MADEJEWSKI</v>
      </c>
      <c r="E53" s="4" t="str">
        <f>VLOOKUP(C53,'[1]Lista startowa'!$A$2:$E$159,3,FALSE)</f>
        <v>ADRIAN</v>
      </c>
      <c r="F53" s="1">
        <f>VLOOKUP(C53,'[1]Lista startowa'!$A$2:$F$138,4,FALSE)</f>
        <v>1987</v>
      </c>
      <c r="G53" s="2" t="str">
        <f>VLOOKUP(C53,'[1]Lista startowa'!$A$1:$G$137,5,FALSE)</f>
        <v> WEJHEROWO MTB</v>
      </c>
      <c r="H53" s="2"/>
    </row>
    <row r="54" spans="1:8" ht="15">
      <c r="A54" s="1" t="s">
        <v>55</v>
      </c>
      <c r="B54" s="1">
        <v>52</v>
      </c>
      <c r="C54" s="2">
        <v>2</v>
      </c>
      <c r="D54" s="4" t="str">
        <f>VLOOKUP(C54,'[1]Lista startowa'!$A$2:$E$159,2,FALSE)</f>
        <v>CHACHAJ</v>
      </c>
      <c r="E54" s="4" t="str">
        <f>VLOOKUP(C54,'[1]Lista startowa'!$A$2:$E$159,3,FALSE)</f>
        <v>SŁAWOMIR</v>
      </c>
      <c r="F54" s="1">
        <f>VLOOKUP(C54,'[1]Lista startowa'!$A$2:$F$138,4,FALSE)</f>
        <v>1972</v>
      </c>
      <c r="G54" s="2" t="str">
        <f>VLOOKUP(C54,'[1]Lista startowa'!$A$1:$G$137,5,FALSE)</f>
        <v>KĘPINO</v>
      </c>
      <c r="H54" s="2"/>
    </row>
    <row r="55" spans="1:8" ht="15">
      <c r="A55" s="1" t="s">
        <v>56</v>
      </c>
      <c r="B55" s="1" t="s">
        <v>57</v>
      </c>
      <c r="C55" s="2">
        <v>1</v>
      </c>
      <c r="D55" s="4" t="str">
        <f>VLOOKUP(C55,'[1]Lista startowa'!$A$2:$E$159,2,FALSE)</f>
        <v>PUSZYŃSKI</v>
      </c>
      <c r="E55" s="4" t="str">
        <f>VLOOKUP(C55,'[1]Lista startowa'!$A$2:$E$159,3,FALSE)</f>
        <v>PIOTR</v>
      </c>
      <c r="F55" s="1">
        <f>VLOOKUP(C55,'[1]Lista startowa'!$A$2:$F$138,4,FALSE)</f>
        <v>1970</v>
      </c>
      <c r="G55" s="2" t="str">
        <f>VLOOKUP(C55,'[1]Lista startowa'!$A$1:$G$137,5,FALSE)</f>
        <v>ORLE</v>
      </c>
      <c r="H55" s="2"/>
    </row>
    <row r="56" spans="1:8" ht="15">
      <c r="A56" s="1" t="s">
        <v>58</v>
      </c>
      <c r="B56" s="1">
        <v>54</v>
      </c>
      <c r="C56" s="2">
        <v>74</v>
      </c>
      <c r="D56" s="4" t="str">
        <f>VLOOKUP(C56,'[1]Lista startowa'!$A$2:$E$159,2,FALSE)</f>
        <v>NAPIERALSKI</v>
      </c>
      <c r="E56" s="4" t="str">
        <f>VLOOKUP(C56,'[1]Lista startowa'!$A$2:$E$159,3,FALSE)</f>
        <v>PAWEŁ</v>
      </c>
      <c r="F56" s="1">
        <f>VLOOKUP(C56,'[1]Lista startowa'!$A$2:$F$138,4,FALSE)</f>
        <v>1986</v>
      </c>
      <c r="G56" s="2" t="str">
        <f>VLOOKUP(C56,'[1]Lista startowa'!$A$1:$G$137,5,FALSE)</f>
        <v>42.195 WEJHEROWO</v>
      </c>
      <c r="H56" s="2"/>
    </row>
    <row r="57" spans="1:8" ht="15">
      <c r="A57" s="1" t="s">
        <v>59</v>
      </c>
      <c r="B57" s="1">
        <v>55</v>
      </c>
      <c r="C57" s="2">
        <v>90</v>
      </c>
      <c r="D57" s="4" t="str">
        <f>VLOOKUP(C57,'[1]Lista startowa'!$A$2:$E$159,2,FALSE)</f>
        <v>OLEWCZYŃSKA</v>
      </c>
      <c r="E57" s="4" t="str">
        <f>VLOOKUP(C57,'[1]Lista startowa'!$A$2:$E$159,3,FALSE)</f>
        <v>MARTA</v>
      </c>
      <c r="F57" s="1">
        <f>VLOOKUP(C57,'[1]Lista startowa'!$A$2:$F$138,4,FALSE)</f>
        <v>1987</v>
      </c>
      <c r="G57" s="2" t="str">
        <f>VLOOKUP(C57,'[1]Lista startowa'!$A$1:$G$137,5,FALSE)</f>
        <v>GDAŃSK PDŁ NA RYJ TEAM</v>
      </c>
      <c r="H57" s="2"/>
    </row>
    <row r="58" spans="1:8" ht="15">
      <c r="A58" s="1" t="s">
        <v>60</v>
      </c>
      <c r="B58" s="1">
        <v>56</v>
      </c>
      <c r="C58" s="2">
        <v>78</v>
      </c>
      <c r="D58" s="4" t="str">
        <f>VLOOKUP(C58,'[1]Lista startowa'!$A$2:$E$159,2,FALSE)</f>
        <v>GUTOWSKI</v>
      </c>
      <c r="E58" s="4" t="str">
        <f>VLOOKUP(C58,'[1]Lista startowa'!$A$2:$E$159,3,FALSE)</f>
        <v>GRZEGORZ</v>
      </c>
      <c r="F58" s="1">
        <f>VLOOKUP(C58,'[1]Lista startowa'!$A$2:$F$138,4,FALSE)</f>
        <v>1973</v>
      </c>
      <c r="G58" s="2" t="str">
        <f>VLOOKUP(C58,'[1]Lista startowa'!$A$1:$G$137,5,FALSE)</f>
        <v>RUMIA PGB SPORTOWA PACZKA</v>
      </c>
      <c r="H58" s="2"/>
    </row>
    <row r="59" spans="1:8" ht="15">
      <c r="A59" s="1" t="s">
        <v>61</v>
      </c>
      <c r="B59" s="1">
        <v>57</v>
      </c>
      <c r="C59" s="2">
        <v>36</v>
      </c>
      <c r="D59" s="4" t="str">
        <f>VLOOKUP(C59,'[1]Lista startowa'!$A$2:$E$159,2,FALSE)</f>
        <v>ZIELONKA</v>
      </c>
      <c r="E59" s="4" t="str">
        <f>VLOOKUP(C59,'[1]Lista startowa'!$A$2:$E$159,3,FALSE)</f>
        <v>ADAM</v>
      </c>
      <c r="F59" s="1">
        <f>VLOOKUP(C59,'[1]Lista startowa'!$A$2:$F$138,4,FALSE)</f>
        <v>1965</v>
      </c>
      <c r="G59" s="2" t="str">
        <f>VLOOKUP(C59,'[1]Lista startowa'!$A$1:$G$137,5,FALSE)</f>
        <v>GDYNIA</v>
      </c>
      <c r="H59" s="2"/>
    </row>
    <row r="60" spans="1:8" ht="15">
      <c r="A60" s="1" t="s">
        <v>62</v>
      </c>
      <c r="B60" s="1">
        <v>58</v>
      </c>
      <c r="C60" s="2">
        <v>12</v>
      </c>
      <c r="D60" s="4" t="str">
        <f>VLOOKUP(C60,'[1]Lista startowa'!$A$2:$E$159,2,FALSE)</f>
        <v>ZIELIŃSKA</v>
      </c>
      <c r="E60" s="4" t="str">
        <f>VLOOKUP(C60,'[1]Lista startowa'!$A$2:$E$159,3,FALSE)</f>
        <v>SYLWIA</v>
      </c>
      <c r="F60" s="1">
        <f>VLOOKUP(C60,'[1]Lista startowa'!$A$2:$F$138,4,FALSE)</f>
        <v>1977</v>
      </c>
      <c r="G60" s="2" t="str">
        <f>VLOOKUP(C60,'[1]Lista startowa'!$A$1:$G$137,5,FALSE)</f>
        <v>RUMIA</v>
      </c>
      <c r="H60" s="2"/>
    </row>
    <row r="61" spans="1:8" ht="15">
      <c r="A61" s="1" t="s">
        <v>63</v>
      </c>
      <c r="B61" s="1">
        <v>59</v>
      </c>
      <c r="C61" s="2">
        <v>3</v>
      </c>
      <c r="D61" s="4" t="str">
        <f>VLOOKUP(C61,'[1]Lista startowa'!$A$2:$E$159,2,FALSE)</f>
        <v>KIN</v>
      </c>
      <c r="E61" s="4" t="str">
        <f>VLOOKUP(C61,'[1]Lista startowa'!$A$2:$E$159,3,FALSE)</f>
        <v>PIOTR</v>
      </c>
      <c r="F61" s="1">
        <f>VLOOKUP(C61,'[1]Lista startowa'!$A$2:$F$138,4,FALSE)</f>
        <v>1970</v>
      </c>
      <c r="G61" s="2" t="str">
        <f>VLOOKUP(C61,'[1]Lista startowa'!$A$1:$G$137,5,FALSE)</f>
        <v>WEJHEROWO</v>
      </c>
      <c r="H61" s="2"/>
    </row>
    <row r="62" spans="1:8" ht="15">
      <c r="A62" s="1" t="s">
        <v>64</v>
      </c>
      <c r="B62" s="1">
        <v>60</v>
      </c>
      <c r="C62" s="2">
        <v>77</v>
      </c>
      <c r="D62" s="4" t="str">
        <f>VLOOKUP(C62,'[1]Lista startowa'!$A$2:$E$159,2,FALSE)</f>
        <v>NIEDZIELA</v>
      </c>
      <c r="E62" s="4" t="str">
        <f>VLOOKUP(C62,'[1]Lista startowa'!$A$2:$E$159,3,FALSE)</f>
        <v>EDYTA</v>
      </c>
      <c r="F62" s="1">
        <f>VLOOKUP(C62,'[1]Lista startowa'!$A$2:$F$138,4,FALSE)</f>
        <v>1978</v>
      </c>
      <c r="G62" s="2" t="str">
        <f>VLOOKUP(C62,'[1]Lista startowa'!$A$1:$G$137,5,FALSE)</f>
        <v>BARCHNOWY PGB SPORTOWA PACZKA</v>
      </c>
      <c r="H62" s="2"/>
    </row>
    <row r="63" spans="1:8" ht="15">
      <c r="A63" s="1" t="s">
        <v>65</v>
      </c>
      <c r="B63" s="1">
        <v>61</v>
      </c>
      <c r="C63" s="2">
        <v>58</v>
      </c>
      <c r="D63" s="4" t="str">
        <f>VLOOKUP(C63,'[1]Lista startowa'!$A$2:$E$159,2,FALSE)</f>
        <v>NALEPKA</v>
      </c>
      <c r="E63" s="4" t="str">
        <f>VLOOKUP(C63,'[1]Lista startowa'!$A$2:$E$159,3,FALSE)</f>
        <v>KAROLINA</v>
      </c>
      <c r="F63" s="1">
        <f>VLOOKUP(C63,'[1]Lista startowa'!$A$2:$F$138,4,FALSE)</f>
        <v>1993</v>
      </c>
      <c r="G63" s="2" t="str">
        <f>VLOOKUP(C63,'[1]Lista startowa'!$A$1:$G$137,5,FALSE)</f>
        <v>WEJHEROWO MTB</v>
      </c>
      <c r="H63" s="2"/>
    </row>
    <row r="64" spans="1:8" ht="15">
      <c r="A64" s="1" t="s">
        <v>66</v>
      </c>
      <c r="B64" s="1">
        <v>62</v>
      </c>
      <c r="C64" s="2">
        <v>41</v>
      </c>
      <c r="D64" s="4" t="str">
        <f>VLOOKUP(C64,'[1]Lista startowa'!$A$2:$E$159,2,FALSE)</f>
        <v>MACIEJEWSKA</v>
      </c>
      <c r="E64" s="4" t="str">
        <f>VLOOKUP(C64,'[1]Lista startowa'!$A$2:$E$159,3,FALSE)</f>
        <v>JOANNA</v>
      </c>
      <c r="F64" s="1">
        <f>VLOOKUP(C64,'[1]Lista startowa'!$A$2:$F$138,4,FALSE)</f>
        <v>1984</v>
      </c>
      <c r="G64" s="2" t="str">
        <f>VLOOKUP(C64,'[1]Lista startowa'!$A$1:$G$137,5,FALSE)</f>
        <v>GDAŃSK PRZEBIEGLI</v>
      </c>
      <c r="H64" s="2"/>
    </row>
    <row r="65" spans="1:8" ht="15">
      <c r="A65" s="1" t="s">
        <v>67</v>
      </c>
      <c r="B65" s="1">
        <v>63</v>
      </c>
      <c r="C65" s="2">
        <v>26</v>
      </c>
      <c r="D65" s="4" t="str">
        <f>VLOOKUP(C65,'[1]Lista startowa'!$A$2:$E$159,2,FALSE)</f>
        <v>GUZEK</v>
      </c>
      <c r="E65" s="4" t="str">
        <f>VLOOKUP(C65,'[1]Lista startowa'!$A$2:$E$159,3,FALSE)</f>
        <v>KRZYSZTOF</v>
      </c>
      <c r="F65" s="1">
        <f>VLOOKUP(C65,'[1]Lista startowa'!$A$2:$F$138,4,FALSE)</f>
        <v>1988</v>
      </c>
      <c r="G65" s="2" t="str">
        <f>VLOOKUP(C65,'[1]Lista startowa'!$A$1:$G$137,5,FALSE)</f>
        <v>WEJHEROWO</v>
      </c>
      <c r="H65" s="2"/>
    </row>
    <row r="66" spans="1:8" ht="15">
      <c r="A66" s="1" t="s">
        <v>68</v>
      </c>
      <c r="B66" s="1">
        <v>64</v>
      </c>
      <c r="C66" s="2">
        <v>18</v>
      </c>
      <c r="D66" s="4" t="str">
        <f>VLOOKUP(C66,'[1]Lista startowa'!$A$2:$E$159,2,FALSE)</f>
        <v>KUJATT</v>
      </c>
      <c r="E66" s="4" t="str">
        <f>VLOOKUP(C66,'[1]Lista startowa'!$A$2:$E$159,3,FALSE)</f>
        <v>WOJCIECH</v>
      </c>
      <c r="F66" s="1">
        <f>VLOOKUP(C66,'[1]Lista startowa'!$A$2:$F$138,4,FALSE)</f>
        <v>1977</v>
      </c>
      <c r="G66" s="2" t="str">
        <f>VLOOKUP(C66,'[1]Lista startowa'!$A$1:$G$137,5,FALSE)</f>
        <v>GDYNIA KUJATT RUNNERS TEAM</v>
      </c>
      <c r="H66" s="2"/>
    </row>
    <row r="67" spans="1:8" ht="15">
      <c r="A67" s="1" t="s">
        <v>69</v>
      </c>
      <c r="B67" s="1">
        <v>65</v>
      </c>
      <c r="C67" s="2">
        <v>27</v>
      </c>
      <c r="D67" s="4" t="str">
        <f>VLOOKUP(C67,'[1]Lista startowa'!$A$2:$E$159,2,FALSE)</f>
        <v>HEWELT</v>
      </c>
      <c r="E67" s="4" t="str">
        <f>VLOOKUP(C67,'[1]Lista startowa'!$A$2:$E$159,3,FALSE)</f>
        <v>MATEUSZ</v>
      </c>
      <c r="F67" s="1">
        <f>VLOOKUP(C67,'[1]Lista startowa'!$A$2:$F$138,4,FALSE)</f>
        <v>1989</v>
      </c>
      <c r="G67" s="2" t="str">
        <f>VLOOKUP(C67,'[1]Lista startowa'!$A$1:$G$137,5,FALSE)</f>
        <v>PUCK</v>
      </c>
      <c r="H67" s="2"/>
    </row>
    <row r="68" spans="1:8" ht="15">
      <c r="A68" s="1" t="s">
        <v>70</v>
      </c>
      <c r="B68" s="1">
        <v>66</v>
      </c>
      <c r="C68" s="2">
        <v>9</v>
      </c>
      <c r="D68" s="4" t="str">
        <f>VLOOKUP(C68,'[1]Lista startowa'!$A$2:$E$159,2,FALSE)</f>
        <v>SŁOWY</v>
      </c>
      <c r="E68" s="4" t="str">
        <f>VLOOKUP(C68,'[1]Lista startowa'!$A$2:$E$159,3,FALSE)</f>
        <v>WIKTORIA</v>
      </c>
      <c r="F68" s="1">
        <f>VLOOKUP(C68,'[1]Lista startowa'!$A$2:$F$138,4,FALSE)</f>
        <v>1998</v>
      </c>
      <c r="G68" s="2" t="str">
        <f>VLOOKUP(C68,'[1]Lista startowa'!$A$1:$G$137,5,FALSE)</f>
        <v>RUMIA</v>
      </c>
      <c r="H68" s="2"/>
    </row>
    <row r="69" spans="1:8" ht="15">
      <c r="A69" s="1" t="s">
        <v>71</v>
      </c>
      <c r="B69" s="1">
        <v>67</v>
      </c>
      <c r="C69" s="2">
        <v>63</v>
      </c>
      <c r="D69" s="4" t="str">
        <f>VLOOKUP(C69,'[1]Lista startowa'!$A$2:$E$159,2,FALSE)</f>
        <v>LESZCZYŃSKA</v>
      </c>
      <c r="E69" s="4" t="str">
        <f>VLOOKUP(C69,'[1]Lista startowa'!$A$2:$E$159,3,FALSE)</f>
        <v>KATARZYNA</v>
      </c>
      <c r="F69" s="1">
        <f>VLOOKUP(C69,'[1]Lista startowa'!$A$2:$F$138,4,FALSE)</f>
        <v>1974</v>
      </c>
      <c r="G69" s="2" t="str">
        <f>VLOOKUP(C69,'[1]Lista startowa'!$A$1:$G$137,5,FALSE)</f>
        <v>GDYNIA MEDICA</v>
      </c>
      <c r="H69" s="2"/>
    </row>
    <row r="70" spans="1:8" ht="15">
      <c r="A70" s="1" t="s">
        <v>72</v>
      </c>
      <c r="B70" s="1">
        <v>68</v>
      </c>
      <c r="C70" s="2">
        <v>64</v>
      </c>
      <c r="D70" s="4" t="str">
        <f>VLOOKUP(C70,'[1]Lista startowa'!$A$2:$E$159,2,FALSE)</f>
        <v>LESZCZYŃSKI</v>
      </c>
      <c r="E70" s="4" t="str">
        <f>VLOOKUP(C70,'[1]Lista startowa'!$A$2:$E$159,3,FALSE)</f>
        <v>MICHAŁ</v>
      </c>
      <c r="F70" s="1">
        <f>VLOOKUP(C70,'[1]Lista startowa'!$A$2:$F$138,4,FALSE)</f>
        <v>1974</v>
      </c>
      <c r="G70" s="2" t="str">
        <f>VLOOKUP(C70,'[1]Lista startowa'!$A$1:$G$137,5,FALSE)</f>
        <v>GDYNIA MEDICA</v>
      </c>
      <c r="H70" s="2"/>
    </row>
    <row r="71" spans="1:8" ht="15">
      <c r="A71" s="1" t="s">
        <v>73</v>
      </c>
      <c r="B71" s="1">
        <v>69</v>
      </c>
      <c r="C71" s="2">
        <v>53</v>
      </c>
      <c r="D71" s="4" t="str">
        <f>VLOOKUP(C71,'[1]Lista startowa'!$A$2:$E$159,2,FALSE)</f>
        <v>JURGIELEWICZ</v>
      </c>
      <c r="E71" s="4" t="str">
        <f>VLOOKUP(C71,'[1]Lista startowa'!$A$2:$E$159,3,FALSE)</f>
        <v>JACEK</v>
      </c>
      <c r="F71" s="1">
        <f>VLOOKUP(C71,'[1]Lista startowa'!$A$2:$F$138,4,FALSE)</f>
        <v>1967</v>
      </c>
      <c r="G71" s="2" t="str">
        <f>VLOOKUP(C71,'[1]Lista startowa'!$A$1:$G$137,5,FALSE)</f>
        <v>KOSTKOWO</v>
      </c>
      <c r="H71" s="2"/>
    </row>
    <row r="72" spans="1:8" ht="15">
      <c r="A72" s="1" t="s">
        <v>74</v>
      </c>
      <c r="B72" s="1">
        <v>70</v>
      </c>
      <c r="C72" s="2">
        <v>49</v>
      </c>
      <c r="D72" s="4" t="str">
        <f>VLOOKUP(C72,'[1]Lista startowa'!$A$2:$E$159,2,FALSE)</f>
        <v>FICHT</v>
      </c>
      <c r="E72" s="4" t="str">
        <f>VLOOKUP(C72,'[1]Lista startowa'!$A$2:$E$159,3,FALSE)</f>
        <v>WITOLD</v>
      </c>
      <c r="F72" s="1">
        <f>VLOOKUP(C72,'[1]Lista startowa'!$A$2:$F$138,4,FALSE)</f>
        <v>1981</v>
      </c>
      <c r="G72" s="2" t="str">
        <f>VLOOKUP(C72,'[1]Lista startowa'!$A$1:$G$137,5,FALSE)</f>
        <v>42.195 WEJHEROWO</v>
      </c>
      <c r="H72" s="2"/>
    </row>
    <row r="73" spans="1:8" ht="15">
      <c r="A73" s="1" t="s">
        <v>75</v>
      </c>
      <c r="B73" s="1">
        <v>71</v>
      </c>
      <c r="C73" s="2">
        <v>110</v>
      </c>
      <c r="D73" s="4" t="str">
        <f>VLOOKUP(C73,'[1]Lista startowa'!$A$2:$E$159,2,FALSE)</f>
        <v>JABŁOŃSKI</v>
      </c>
      <c r="E73" s="4" t="str">
        <f>VLOOKUP(C73,'[1]Lista startowa'!$A$2:$E$159,3,FALSE)</f>
        <v>TOMASZ</v>
      </c>
      <c r="F73" s="1">
        <f>VLOOKUP(C73,'[1]Lista startowa'!$A$2:$F$138,4,FALSE)</f>
        <v>1988</v>
      </c>
      <c r="G73" s="2" t="str">
        <f>VLOOKUP(C73,'[1]Lista startowa'!$A$1:$G$137,5,FALSE)</f>
        <v>PARK RUN GDAŃSK</v>
      </c>
      <c r="H73" s="2"/>
    </row>
    <row r="74" spans="1:8" ht="15">
      <c r="A74" s="1" t="s">
        <v>76</v>
      </c>
      <c r="B74" s="1">
        <v>72</v>
      </c>
      <c r="C74" s="2">
        <v>45</v>
      </c>
      <c r="D74" s="4" t="str">
        <f>VLOOKUP(C74,'[1]Lista startowa'!$A$2:$E$159,2,FALSE)</f>
        <v>LANGE</v>
      </c>
      <c r="E74" s="4" t="str">
        <f>VLOOKUP(C74,'[1]Lista startowa'!$A$2:$E$159,3,FALSE)</f>
        <v>MONIKA</v>
      </c>
      <c r="F74" s="1">
        <f>VLOOKUP(C74,'[1]Lista startowa'!$A$2:$F$138,4,FALSE)</f>
        <v>1991</v>
      </c>
      <c r="G74" s="2" t="str">
        <f>VLOOKUP(C74,'[1]Lista startowa'!$A$1:$G$137,5,FALSE)</f>
        <v>WEJHEROWO MTB</v>
      </c>
      <c r="H74" s="2"/>
    </row>
    <row r="75" spans="1:8" ht="15">
      <c r="A75" s="1" t="s">
        <v>77</v>
      </c>
      <c r="B75" s="1">
        <v>73</v>
      </c>
      <c r="C75" s="2">
        <v>10</v>
      </c>
      <c r="D75" s="4" t="str">
        <f>VLOOKUP(C75,'[1]Lista startowa'!$A$2:$E$159,2,FALSE)</f>
        <v>SKOSOLAS</v>
      </c>
      <c r="E75" s="4" t="str">
        <f>VLOOKUP(C75,'[1]Lista startowa'!$A$2:$E$159,3,FALSE)</f>
        <v>AGNIESZKA</v>
      </c>
      <c r="F75" s="1">
        <f>VLOOKUP(C75,'[1]Lista startowa'!$A$2:$F$138,4,FALSE)</f>
        <v>1977</v>
      </c>
      <c r="G75" s="2" t="str">
        <f>VLOOKUP(C75,'[1]Lista startowa'!$A$1:$G$137,5,FALSE)</f>
        <v>MOSTY</v>
      </c>
      <c r="H75" s="2"/>
    </row>
    <row r="76" spans="1:8" ht="15">
      <c r="A76" s="1" t="s">
        <v>78</v>
      </c>
      <c r="B76" s="1">
        <v>74</v>
      </c>
      <c r="C76" s="2">
        <v>62</v>
      </c>
      <c r="D76" s="4" t="str">
        <f>VLOOKUP(C76,'[1]Lista startowa'!$A$2:$E$159,2,FALSE)</f>
        <v>KAPICA</v>
      </c>
      <c r="E76" s="4" t="str">
        <f>VLOOKUP(C76,'[1]Lista startowa'!$A$2:$E$159,3,FALSE)</f>
        <v>BEATA</v>
      </c>
      <c r="F76" s="1">
        <f>VLOOKUP(C76,'[1]Lista startowa'!$A$2:$F$138,4,FALSE)</f>
        <v>1988</v>
      </c>
      <c r="G76" s="2" t="str">
        <f>VLOOKUP(C76,'[1]Lista startowa'!$A$1:$G$137,5,FALSE)</f>
        <v>GDYNIA KUJATT RUNNERS TEAM</v>
      </c>
      <c r="H76" s="2"/>
    </row>
    <row r="77" spans="1:8" ht="15">
      <c r="A77" s="1" t="s">
        <v>79</v>
      </c>
      <c r="B77" s="1">
        <v>75</v>
      </c>
      <c r="C77" s="2">
        <v>8</v>
      </c>
      <c r="D77" s="4" t="str">
        <f>VLOOKUP(C77,'[1]Lista startowa'!$A$2:$E$159,2,FALSE)</f>
        <v>GAZARKIEWICZ</v>
      </c>
      <c r="E77" s="4" t="str">
        <f>VLOOKUP(C77,'[1]Lista startowa'!$A$2:$E$159,3,FALSE)</f>
        <v>ANTONI</v>
      </c>
      <c r="F77" s="1">
        <f>VLOOKUP(C77,'[1]Lista startowa'!$A$2:$F$138,4,FALSE)</f>
        <v>1952</v>
      </c>
      <c r="G77" s="2" t="str">
        <f>VLOOKUP(C77,'[1]Lista startowa'!$A$1:$G$137,5,FALSE)</f>
        <v>GDAŃSK</v>
      </c>
      <c r="H77" s="2"/>
    </row>
    <row r="78" spans="1:8" ht="15">
      <c r="A78" s="1" t="s">
        <v>80</v>
      </c>
      <c r="B78" s="1">
        <v>76</v>
      </c>
      <c r="C78" s="2">
        <v>82</v>
      </c>
      <c r="D78" s="4" t="str">
        <f>VLOOKUP(C78,'[1]Lista startowa'!$A$2:$E$159,2,FALSE)</f>
        <v>KARWOWSKI</v>
      </c>
      <c r="E78" s="4" t="str">
        <f>VLOOKUP(C78,'[1]Lista startowa'!$A$2:$E$159,3,FALSE)</f>
        <v>KRYSTIAN</v>
      </c>
      <c r="F78" s="1">
        <f>VLOOKUP(C78,'[1]Lista startowa'!$A$2:$F$138,4,FALSE)</f>
        <v>1981</v>
      </c>
      <c r="G78" s="2" t="str">
        <f>VLOOKUP(C78,'[1]Lista startowa'!$A$1:$G$137,5,FALSE)</f>
        <v>MOSTY</v>
      </c>
      <c r="H78" s="2"/>
    </row>
    <row r="79" spans="1:8" ht="15">
      <c r="A79" s="1" t="s">
        <v>80</v>
      </c>
      <c r="B79" s="1">
        <v>77</v>
      </c>
      <c r="C79" s="2">
        <v>75</v>
      </c>
      <c r="D79" s="4" t="str">
        <f>VLOOKUP(C79,'[1]Lista startowa'!$A$2:$E$159,2,FALSE)</f>
        <v>PERZYNA</v>
      </c>
      <c r="E79" s="4" t="str">
        <f>VLOOKUP(C79,'[1]Lista startowa'!$A$2:$E$159,3,FALSE)</f>
        <v>MIECZYSŁAW</v>
      </c>
      <c r="F79" s="1">
        <f>VLOOKUP(C79,'[1]Lista startowa'!$A$2:$F$138,4,FALSE)</f>
        <v>1952</v>
      </c>
      <c r="G79" s="2" t="str">
        <f>VLOOKUP(C79,'[1]Lista startowa'!$A$1:$G$137,5,FALSE)</f>
        <v>MOSTY STAROŚĆ NIE RADOŚĆ</v>
      </c>
      <c r="H79" s="2"/>
    </row>
    <row r="80" spans="1:8" ht="15">
      <c r="A80" s="1" t="s">
        <v>81</v>
      </c>
      <c r="B80" s="1">
        <v>78</v>
      </c>
      <c r="C80" s="2">
        <v>23</v>
      </c>
      <c r="D80" s="4" t="str">
        <f>VLOOKUP(C80,'[1]Lista startowa'!$A$2:$E$159,2,FALSE)</f>
        <v>WICKA</v>
      </c>
      <c r="E80" s="4" t="str">
        <f>VLOOKUP(C80,'[1]Lista startowa'!$A$2:$E$159,3,FALSE)</f>
        <v>DOROTA</v>
      </c>
      <c r="F80" s="1">
        <f>VLOOKUP(C80,'[1]Lista startowa'!$A$2:$F$138,4,FALSE)</f>
        <v>1989</v>
      </c>
      <c r="G80" s="2" t="str">
        <f>VLOOKUP(C80,'[1]Lista startowa'!$A$1:$G$137,5,FALSE)</f>
        <v> PROFANRUN GOŚCICINO</v>
      </c>
      <c r="H80" s="2"/>
    </row>
    <row r="81" spans="1:8" ht="15">
      <c r="A81" s="1" t="s">
        <v>81</v>
      </c>
      <c r="B81" s="1">
        <v>79</v>
      </c>
      <c r="C81" s="2">
        <v>92</v>
      </c>
      <c r="D81" s="4" t="str">
        <f>VLOOKUP(C81,'[1]Lista startowa'!$A$2:$E$159,2,FALSE)</f>
        <v>KANIOR</v>
      </c>
      <c r="E81" s="4" t="str">
        <f>VLOOKUP(C81,'[1]Lista startowa'!$A$2:$E$159,3,FALSE)</f>
        <v>GRZEGORZ</v>
      </c>
      <c r="F81" s="1">
        <f>VLOOKUP(C81,'[1]Lista startowa'!$A$2:$F$138,4,FALSE)</f>
        <v>1969</v>
      </c>
      <c r="G81" s="2" t="str">
        <f>VLOOKUP(C81,'[1]Lista startowa'!$A$1:$G$137,5,FALSE)</f>
        <v>JELENIA GÓRA</v>
      </c>
      <c r="H81" s="2"/>
    </row>
    <row r="82" spans="1:8" ht="15">
      <c r="A82" s="1" t="s">
        <v>82</v>
      </c>
      <c r="B82" s="1">
        <v>80</v>
      </c>
      <c r="C82" s="2">
        <v>94</v>
      </c>
      <c r="D82" s="4" t="str">
        <f>VLOOKUP(C82,'[1]Lista startowa'!$A$2:$E$159,2,FALSE)</f>
        <v>SZCZĘSNY</v>
      </c>
      <c r="E82" s="4" t="str">
        <f>VLOOKUP(C82,'[1]Lista startowa'!$A$2:$E$159,3,FALSE)</f>
        <v>TADEUSZ</v>
      </c>
      <c r="F82" s="1">
        <f>VLOOKUP(C82,'[1]Lista startowa'!$A$2:$F$138,4,FALSE)</f>
        <v>1955</v>
      </c>
      <c r="G82" s="2" t="str">
        <f>VLOOKUP(C82,'[1]Lista startowa'!$A$1:$G$137,5,FALSE)</f>
        <v>GDAŃSK</v>
      </c>
      <c r="H82" s="2"/>
    </row>
    <row r="83" spans="1:8" ht="15">
      <c r="A83" s="1" t="s">
        <v>83</v>
      </c>
      <c r="B83" s="1">
        <v>81</v>
      </c>
      <c r="C83" s="2">
        <v>54</v>
      </c>
      <c r="D83" s="4" t="str">
        <f>VLOOKUP(C83,'[1]Lista startowa'!$A$2:$E$159,2,FALSE)</f>
        <v>KNUT</v>
      </c>
      <c r="E83" s="4" t="str">
        <f>VLOOKUP(C83,'[1]Lista startowa'!$A$2:$E$159,3,FALSE)</f>
        <v>ZBIGNIEW</v>
      </c>
      <c r="F83" s="1">
        <f>VLOOKUP(C83,'[1]Lista startowa'!$A$2:$F$138,4,FALSE)</f>
        <v>1970</v>
      </c>
      <c r="G83" s="2" t="str">
        <f>VLOOKUP(C83,'[1]Lista startowa'!$A$1:$G$137,5,FALSE)</f>
        <v>ORLE</v>
      </c>
      <c r="H83" s="2"/>
    </row>
    <row r="84" spans="1:8" ht="15">
      <c r="A84" s="1" t="s">
        <v>84</v>
      </c>
      <c r="B84" s="1">
        <v>82</v>
      </c>
      <c r="C84" s="2">
        <v>31</v>
      </c>
      <c r="D84" s="4" t="str">
        <f>VLOOKUP(C84,'[1]Lista startowa'!$A$2:$E$159,2,FALSE)</f>
        <v>SZCZIUBIAŁA</v>
      </c>
      <c r="E84" s="4" t="str">
        <f>VLOOKUP(C84,'[1]Lista startowa'!$A$2:$E$159,3,FALSE)</f>
        <v>JAKUB</v>
      </c>
      <c r="F84" s="1">
        <f>VLOOKUP(C84,'[1]Lista startowa'!$A$2:$F$138,4,FALSE)</f>
        <v>1977</v>
      </c>
      <c r="G84" s="2" t="str">
        <f>VLOOKUP(C84,'[1]Lista startowa'!$A$1:$G$137,5,FALSE)</f>
        <v>GDAŃSK LOTOS RUNNING TEAM</v>
      </c>
      <c r="H84" s="2"/>
    </row>
    <row r="85" spans="1:8" ht="15">
      <c r="A85" s="1" t="s">
        <v>85</v>
      </c>
      <c r="B85" s="1">
        <v>83</v>
      </c>
      <c r="C85" s="2">
        <v>19</v>
      </c>
      <c r="D85" s="4" t="str">
        <f>VLOOKUP(C85,'[1]Lista startowa'!$A$2:$E$159,2,FALSE)</f>
        <v>PROKOPIUK</v>
      </c>
      <c r="E85" s="4" t="str">
        <f>VLOOKUP(C85,'[1]Lista startowa'!$A$2:$E$159,3,FALSE)</f>
        <v>KRZYSZTOF</v>
      </c>
      <c r="F85" s="1">
        <f>VLOOKUP(C85,'[1]Lista startowa'!$A$2:$F$138,4,FALSE)</f>
        <v>1974</v>
      </c>
      <c r="G85" s="2" t="str">
        <f>VLOOKUP(C85,'[1]Lista startowa'!$A$1:$G$137,5,FALSE)</f>
        <v>GDYNIA</v>
      </c>
      <c r="H85" s="2"/>
    </row>
    <row r="86" spans="1:8" ht="15">
      <c r="A86" s="1" t="s">
        <v>86</v>
      </c>
      <c r="B86" s="1">
        <v>84</v>
      </c>
      <c r="C86" s="2">
        <v>30</v>
      </c>
      <c r="D86" s="4" t="str">
        <f>VLOOKUP(C86,'[1]Lista startowa'!$A$2:$E$159,2,FALSE)</f>
        <v>ARENDT-SZCZIUBIAŁA</v>
      </c>
      <c r="E86" s="4" t="str">
        <f>VLOOKUP(C86,'[1]Lista startowa'!$A$2:$E$159,3,FALSE)</f>
        <v>HANNA</v>
      </c>
      <c r="F86" s="1">
        <f>VLOOKUP(C86,'[1]Lista startowa'!$A$2:$F$138,4,FALSE)</f>
        <v>1983</v>
      </c>
      <c r="G86" s="2" t="str">
        <f>VLOOKUP(C86,'[1]Lista startowa'!$A$1:$G$137,5,FALSE)</f>
        <v>GDAŃSK MYK MYK TEAM</v>
      </c>
      <c r="H86" s="2"/>
    </row>
    <row r="87" spans="1:8" ht="15">
      <c r="A87" s="1" t="s">
        <v>87</v>
      </c>
      <c r="B87" s="1">
        <v>85</v>
      </c>
      <c r="C87" s="2">
        <v>98</v>
      </c>
      <c r="D87" s="4" t="str">
        <f>VLOOKUP(C87,'[1]Lista startowa'!$A$2:$E$159,2,FALSE)</f>
        <v>MACIEJEWSKI</v>
      </c>
      <c r="E87" s="4" t="str">
        <f>VLOOKUP(C87,'[1]Lista startowa'!$A$2:$E$159,3,FALSE)</f>
        <v>PRZEMYSŁAW</v>
      </c>
      <c r="F87" s="1">
        <f>VLOOKUP(C87,'[1]Lista startowa'!$A$2:$F$138,4,FALSE)</f>
        <v>1984</v>
      </c>
      <c r="G87" s="2" t="str">
        <f>VLOOKUP(C87,'[1]Lista startowa'!$A$1:$G$137,5,FALSE)</f>
        <v>KROKOWA</v>
      </c>
      <c r="H87" s="2"/>
    </row>
    <row r="88" spans="1:8" ht="15">
      <c r="A88" s="1" t="s">
        <v>88</v>
      </c>
      <c r="B88" s="1">
        <v>86</v>
      </c>
      <c r="C88" s="2">
        <v>15</v>
      </c>
      <c r="D88" s="4" t="str">
        <f>VLOOKUP(C88,'[1]Lista startowa'!$A$2:$E$159,2,FALSE)</f>
        <v>JAKUBOWSKI</v>
      </c>
      <c r="E88" s="4" t="str">
        <f>VLOOKUP(C88,'[1]Lista startowa'!$A$2:$E$159,3,FALSE)</f>
        <v>ZBIGNIEW</v>
      </c>
      <c r="F88" s="1">
        <f>VLOOKUP(C88,'[1]Lista startowa'!$A$2:$F$138,4,FALSE)</f>
        <v>1964</v>
      </c>
      <c r="G88" s="2" t="str">
        <f>VLOOKUP(C88,'[1]Lista startowa'!$A$1:$G$137,5,FALSE)</f>
        <v>GOWINO MTB</v>
      </c>
      <c r="H88" s="2"/>
    </row>
    <row r="89" spans="1:8" ht="15">
      <c r="A89" s="1" t="s">
        <v>89</v>
      </c>
      <c r="B89" s="1">
        <v>87</v>
      </c>
      <c r="C89" s="2">
        <v>46</v>
      </c>
      <c r="D89" s="4" t="str">
        <f>VLOOKUP(C89,'[1]Lista startowa'!$A$2:$E$159,2,FALSE)</f>
        <v>MODZELEWSKI</v>
      </c>
      <c r="E89" s="4" t="str">
        <f>VLOOKUP(C89,'[1]Lista startowa'!$A$2:$E$159,3,FALSE)</f>
        <v>KAZIMIERZ</v>
      </c>
      <c r="F89" s="1">
        <f>VLOOKUP(C89,'[1]Lista startowa'!$A$2:$F$138,4,FALSE)</f>
        <v>1936</v>
      </c>
      <c r="G89" s="2" t="str">
        <f>VLOOKUP(C89,'[1]Lista startowa'!$A$1:$G$137,5,FALSE)</f>
        <v>42.195 WEJHEROWO</v>
      </c>
      <c r="H89" s="2"/>
    </row>
    <row r="90" spans="1:8" ht="15">
      <c r="A90" s="1" t="s">
        <v>90</v>
      </c>
      <c r="B90" s="1">
        <v>88</v>
      </c>
      <c r="C90" s="2">
        <v>81</v>
      </c>
      <c r="D90" s="4" t="str">
        <f>VLOOKUP(C90,'[1]Lista startowa'!$A$2:$E$159,2,FALSE)</f>
        <v>DREWA</v>
      </c>
      <c r="E90" s="4" t="str">
        <f>VLOOKUP(C90,'[1]Lista startowa'!$A$2:$E$159,3,FALSE)</f>
        <v>TOMASZ</v>
      </c>
      <c r="F90" s="1">
        <f>VLOOKUP(C90,'[1]Lista startowa'!$A$2:$F$138,4,FALSE)</f>
        <v>1974</v>
      </c>
      <c r="G90" s="2" t="str">
        <f>VLOOKUP(C90,'[1]Lista startowa'!$A$1:$G$137,5,FALSE)</f>
        <v>GDYNIA</v>
      </c>
      <c r="H90" s="2"/>
    </row>
    <row r="91" spans="1:8" ht="15">
      <c r="A91" s="1" t="s">
        <v>91</v>
      </c>
      <c r="B91" s="1">
        <v>89</v>
      </c>
      <c r="C91" s="2">
        <v>84</v>
      </c>
      <c r="D91" s="4" t="str">
        <f>VLOOKUP(C91,'[1]Lista startowa'!$A$2:$E$159,2,FALSE)</f>
        <v>PLEWIŃSKI</v>
      </c>
      <c r="E91" s="4" t="str">
        <f>VLOOKUP(C91,'[1]Lista startowa'!$A$2:$E$159,3,FALSE)</f>
        <v>RAFAŁ</v>
      </c>
      <c r="F91" s="1">
        <f>VLOOKUP(C91,'[1]Lista startowa'!$A$2:$F$138,4,FALSE)</f>
        <v>1983</v>
      </c>
      <c r="G91" s="2" t="str">
        <f>VLOOKUP(C91,'[1]Lista startowa'!$A$1:$G$137,5,FALSE)</f>
        <v>GDYNIA AKADEMIA BIEGANIA</v>
      </c>
      <c r="H91" s="2"/>
    </row>
    <row r="92" spans="1:8" ht="15">
      <c r="A92" s="1" t="s">
        <v>92</v>
      </c>
      <c r="B92" s="1">
        <v>90</v>
      </c>
      <c r="C92" s="2">
        <v>85</v>
      </c>
      <c r="D92" s="4" t="str">
        <f>VLOOKUP(C92,'[1]Lista startowa'!$A$2:$E$159,2,FALSE)</f>
        <v>FILIP</v>
      </c>
      <c r="E92" s="4" t="str">
        <f>VLOOKUP(C92,'[1]Lista startowa'!$A$2:$E$159,3,FALSE)</f>
        <v>ARKADIUSZ</v>
      </c>
      <c r="F92" s="1">
        <f>VLOOKUP(C92,'[1]Lista startowa'!$A$2:$F$138,4,FALSE)</f>
        <v>1992</v>
      </c>
      <c r="G92" s="2" t="str">
        <f>VLOOKUP(C92,'[1]Lista startowa'!$A$1:$G$137,5,FALSE)</f>
        <v>GDYNIA</v>
      </c>
      <c r="H92" s="2"/>
    </row>
    <row r="93" spans="1:8" ht="15">
      <c r="A93" s="1" t="s">
        <v>93</v>
      </c>
      <c r="B93" s="1">
        <v>91</v>
      </c>
      <c r="C93" s="2">
        <v>16</v>
      </c>
      <c r="D93" s="4" t="str">
        <f>VLOOKUP(C93,'[1]Lista startowa'!$A$2:$E$159,2,FALSE)</f>
        <v>KRAWCZYK</v>
      </c>
      <c r="E93" s="4" t="str">
        <f>VLOOKUP(C93,'[1]Lista startowa'!$A$2:$E$159,3,FALSE)</f>
        <v>NATALIA</v>
      </c>
      <c r="F93" s="1">
        <f>VLOOKUP(C93,'[1]Lista startowa'!$A$2:$F$138,4,FALSE)</f>
        <v>1980</v>
      </c>
      <c r="G93" s="2" t="str">
        <f>VLOOKUP(C93,'[1]Lista startowa'!$A$1:$G$137,5,FALSE)</f>
        <v>WEJHEROWO</v>
      </c>
      <c r="H93" s="2"/>
    </row>
    <row r="94" spans="1:8" ht="15">
      <c r="A94" s="1" t="s">
        <v>94</v>
      </c>
      <c r="B94" s="1">
        <v>92</v>
      </c>
      <c r="C94" s="2">
        <v>42</v>
      </c>
      <c r="D94" s="4" t="str">
        <f>VLOOKUP(C94,'[1]Lista startowa'!$A$2:$E$159,2,FALSE)</f>
        <v>KRASIŃSKI</v>
      </c>
      <c r="E94" s="4" t="str">
        <f>VLOOKUP(C94,'[1]Lista startowa'!$A$2:$E$159,3,FALSE)</f>
        <v>PIOTR</v>
      </c>
      <c r="F94" s="1">
        <f>VLOOKUP(C94,'[1]Lista startowa'!$A$2:$F$138,4,FALSE)</f>
        <v>1972</v>
      </c>
      <c r="G94" s="2" t="str">
        <f>VLOOKUP(C94,'[1]Lista startowa'!$A$1:$G$137,5,FALSE)</f>
        <v>TCZEW PRZEBIEGLI</v>
      </c>
      <c r="H94" s="2"/>
    </row>
    <row r="95" spans="1:8" ht="15">
      <c r="A95" s="1" t="s">
        <v>95</v>
      </c>
      <c r="B95" s="1">
        <v>93</v>
      </c>
      <c r="C95" s="2">
        <v>86</v>
      </c>
      <c r="D95" s="4" t="str">
        <f>VLOOKUP(C95,'[1]Lista startowa'!$A$2:$E$159,2,FALSE)</f>
        <v>WÓJCIK</v>
      </c>
      <c r="E95" s="4" t="str">
        <f>VLOOKUP(C95,'[1]Lista startowa'!$A$2:$E$159,3,FALSE)</f>
        <v>PIOTR</v>
      </c>
      <c r="F95" s="1">
        <f>VLOOKUP(C95,'[1]Lista startowa'!$A$2:$F$138,4,FALSE)</f>
        <v>1962</v>
      </c>
      <c r="G95" s="2" t="str">
        <f>VLOOKUP(C95,'[1]Lista startowa'!$A$1:$G$137,5,FALSE)</f>
        <v>MORSIK GDYNIA</v>
      </c>
      <c r="H95" s="2"/>
    </row>
    <row r="96" spans="1:8" ht="15">
      <c r="A96" s="1" t="s">
        <v>96</v>
      </c>
      <c r="B96" s="1">
        <v>94</v>
      </c>
      <c r="C96" s="2">
        <v>69</v>
      </c>
      <c r="D96" s="4" t="str">
        <f>VLOOKUP(C96,'[1]Lista startowa'!$A$2:$E$159,2,FALSE)</f>
        <v>TYMIŃSKI</v>
      </c>
      <c r="E96" s="4" t="str">
        <f>VLOOKUP(C96,'[1]Lista startowa'!$A$2:$E$159,3,FALSE)</f>
        <v>KRZYSZTOF</v>
      </c>
      <c r="F96" s="1">
        <f>VLOOKUP(C96,'[1]Lista startowa'!$A$2:$F$138,4,FALSE)</f>
        <v>1948</v>
      </c>
      <c r="G96" s="2" t="str">
        <f>VLOOKUP(C96,'[1]Lista startowa'!$A$1:$G$137,5,FALSE)</f>
        <v>GDAŃSK</v>
      </c>
      <c r="H96" s="2"/>
    </row>
    <row r="97" spans="1:8" ht="15">
      <c r="A97" s="1" t="s">
        <v>97</v>
      </c>
      <c r="B97" s="1">
        <v>95</v>
      </c>
      <c r="C97" s="2">
        <v>71</v>
      </c>
      <c r="D97" s="4" t="str">
        <f>VLOOKUP(C97,'[1]Lista startowa'!$A$2:$E$159,2,FALSE)</f>
        <v>KOŃCZYK</v>
      </c>
      <c r="E97" s="4" t="str">
        <f>VLOOKUP(C97,'[1]Lista startowa'!$A$2:$E$159,3,FALSE)</f>
        <v>JULIA</v>
      </c>
      <c r="F97" s="1">
        <f>VLOOKUP(C97,'[1]Lista startowa'!$A$2:$F$138,4,FALSE)</f>
        <v>1991</v>
      </c>
      <c r="G97" s="2" t="str">
        <f>VLOOKUP(C97,'[1]Lista startowa'!$A$1:$G$137,5,FALSE)</f>
        <v>GDYNIA</v>
      </c>
      <c r="H97" s="2"/>
    </row>
    <row r="98" spans="1:8" ht="15">
      <c r="A98" s="1" t="s">
        <v>98</v>
      </c>
      <c r="B98" s="1">
        <v>96</v>
      </c>
      <c r="C98" s="2">
        <v>35</v>
      </c>
      <c r="D98" s="4" t="str">
        <f>VLOOKUP(C98,'[1]Lista startowa'!$A$2:$E$159,2,FALSE)</f>
        <v>KORCZAK</v>
      </c>
      <c r="E98" s="4" t="str">
        <f>VLOOKUP(C98,'[1]Lista startowa'!$A$2:$E$159,3,FALSE)</f>
        <v>ROBERT</v>
      </c>
      <c r="F98" s="1">
        <f>VLOOKUP(C98,'[1]Lista startowa'!$A$2:$F$138,4,FALSE)</f>
        <v>1963</v>
      </c>
      <c r="G98" s="2" t="str">
        <f>VLOOKUP(C98,'[1]Lista startowa'!$A$1:$G$137,5,FALSE)</f>
        <v>BARLINEK</v>
      </c>
      <c r="H98" s="2"/>
    </row>
    <row r="99" spans="1:8" ht="15">
      <c r="A99" s="1" t="s">
        <v>99</v>
      </c>
      <c r="B99" s="1">
        <v>97</v>
      </c>
      <c r="C99" s="2">
        <v>25</v>
      </c>
      <c r="D99" s="4" t="str">
        <f>VLOOKUP(C99,'[1]Lista startowa'!$A$2:$E$159,2,FALSE)</f>
        <v>KLEBBA</v>
      </c>
      <c r="E99" s="4" t="str">
        <f>VLOOKUP(C99,'[1]Lista startowa'!$A$2:$E$159,3,FALSE)</f>
        <v>KRZYSZTOF</v>
      </c>
      <c r="F99" s="1">
        <f>VLOOKUP(C99,'[1]Lista startowa'!$A$2:$F$138,4,FALSE)</f>
        <v>1983</v>
      </c>
      <c r="G99" s="2" t="str">
        <f>VLOOKUP(C99,'[1]Lista startowa'!$A$1:$G$137,5,FALSE)</f>
        <v>ŁEBCZ</v>
      </c>
      <c r="H99" s="2"/>
    </row>
    <row r="100" spans="1:8" ht="15">
      <c r="A100" s="1" t="s">
        <v>100</v>
      </c>
      <c r="B100" s="1">
        <v>98</v>
      </c>
      <c r="C100" s="2">
        <v>34</v>
      </c>
      <c r="D100" s="4" t="str">
        <f>VLOOKUP(C100,'[1]Lista startowa'!$A$2:$E$159,2,FALSE)</f>
        <v>HILDEBRANDT</v>
      </c>
      <c r="E100" s="4" t="str">
        <f>VLOOKUP(C100,'[1]Lista startowa'!$A$2:$E$159,3,FALSE)</f>
        <v>KRYSTYNA</v>
      </c>
      <c r="F100" s="1">
        <f>VLOOKUP(C100,'[1]Lista startowa'!$A$2:$F$138,4,FALSE)</f>
        <v>1981</v>
      </c>
      <c r="G100" s="2" t="str">
        <f>VLOOKUP(C100,'[1]Lista startowa'!$A$1:$G$137,5,FALSE)</f>
        <v>PUCK</v>
      </c>
      <c r="H100" s="2"/>
    </row>
    <row r="101" spans="1:8" ht="15">
      <c r="A101" s="1" t="s">
        <v>101</v>
      </c>
      <c r="B101" s="1">
        <v>99</v>
      </c>
      <c r="C101" s="2">
        <v>68</v>
      </c>
      <c r="D101" s="4" t="str">
        <f>VLOOKUP(C101,'[1]Lista startowa'!$A$2:$E$159,2,FALSE)</f>
        <v>TYMIŃSKA</v>
      </c>
      <c r="E101" s="4" t="str">
        <f>VLOOKUP(C101,'[1]Lista startowa'!$A$2:$E$159,3,FALSE)</f>
        <v>EWA</v>
      </c>
      <c r="F101" s="1">
        <f>VLOOKUP(C101,'[1]Lista startowa'!$A$2:$F$138,4,FALSE)</f>
        <v>1957</v>
      </c>
      <c r="G101" s="2" t="str">
        <f>VLOOKUP(C101,'[1]Lista startowa'!$A$1:$G$137,5,FALSE)</f>
        <v>GDAŃSK</v>
      </c>
      <c r="H101" s="2"/>
    </row>
    <row r="102" spans="1:8" ht="15">
      <c r="A102" s="1" t="s">
        <v>102</v>
      </c>
      <c r="B102" s="1">
        <v>100</v>
      </c>
      <c r="C102" s="2">
        <v>29</v>
      </c>
      <c r="D102" s="4" t="str">
        <f>VLOOKUP(C102,'[1]Lista startowa'!$A$2:$E$159,2,FALSE)</f>
        <v>KONOPKA</v>
      </c>
      <c r="E102" s="4" t="str">
        <f>VLOOKUP(C102,'[1]Lista startowa'!$A$2:$E$159,3,FALSE)</f>
        <v>ANNA</v>
      </c>
      <c r="F102" s="1">
        <f>VLOOKUP(C102,'[1]Lista startowa'!$A$2:$F$138,4,FALSE)</f>
        <v>1983</v>
      </c>
      <c r="G102" s="2" t="str">
        <f>VLOOKUP(C102,'[1]Lista startowa'!$A$1:$G$137,5,FALSE)</f>
        <v>GDAŃSK</v>
      </c>
      <c r="H102" s="2"/>
    </row>
    <row r="103" spans="1:8" ht="15">
      <c r="A103" s="1" t="s">
        <v>103</v>
      </c>
      <c r="B103" s="1">
        <v>101</v>
      </c>
      <c r="C103" s="2">
        <v>32</v>
      </c>
      <c r="D103" s="4" t="str">
        <f>VLOOKUP(C103,'[1]Lista startowa'!$A$2:$E$159,2,FALSE)</f>
        <v>MEJER</v>
      </c>
      <c r="E103" s="4" t="str">
        <f>VLOOKUP(C103,'[1]Lista startowa'!$A$2:$E$159,3,FALSE)</f>
        <v>KAROLINA</v>
      </c>
      <c r="F103" s="1">
        <f>VLOOKUP(C103,'[1]Lista startowa'!$A$2:$F$138,4,FALSE)</f>
        <v>1983</v>
      </c>
      <c r="G103" s="2" t="str">
        <f>VLOOKUP(C103,'[1]Lista startowa'!$A$1:$G$137,5,FALSE)</f>
        <v>GDAŃSK</v>
      </c>
      <c r="H103" s="2"/>
    </row>
    <row r="104" spans="1:8" ht="15">
      <c r="A104" s="1" t="s">
        <v>104</v>
      </c>
      <c r="B104" s="1">
        <v>102</v>
      </c>
      <c r="C104" s="2">
        <v>100</v>
      </c>
      <c r="D104" s="4" t="str">
        <f>VLOOKUP(C104,'[1]Lista startowa'!$A$2:$E$159,2,FALSE)</f>
        <v>LEPA-ROMAN</v>
      </c>
      <c r="E104" s="4" t="str">
        <f>VLOOKUP(C104,'[1]Lista startowa'!$A$2:$E$159,3,FALSE)</f>
        <v>MAGDALENA</v>
      </c>
      <c r="F104" s="1">
        <f>VLOOKUP(C104,'[1]Lista startowa'!$A$2:$F$138,4,FALSE)</f>
        <v>1978</v>
      </c>
      <c r="G104" s="2" t="str">
        <f>VLOOKUP(C104,'[1]Lista startowa'!$A$1:$G$137,5,FALSE)</f>
        <v>BOLSZEWO</v>
      </c>
      <c r="H104" s="2"/>
    </row>
    <row r="105" spans="1:8" ht="15">
      <c r="A105" s="1" t="s">
        <v>105</v>
      </c>
      <c r="B105" s="1">
        <v>103</v>
      </c>
      <c r="C105" s="2">
        <v>57</v>
      </c>
      <c r="D105" s="4" t="str">
        <f>VLOOKUP(C105,'[1]Lista startowa'!$A$2:$E$159,2,FALSE)</f>
        <v>BUDZYŃSKA</v>
      </c>
      <c r="E105" s="4" t="str">
        <f>VLOOKUP(C105,'[1]Lista startowa'!$A$2:$E$159,3,FALSE)</f>
        <v>ELŻBIETA</v>
      </c>
      <c r="F105" s="1">
        <f>VLOOKUP(C105,'[1]Lista startowa'!$A$2:$F$138,4,FALSE)</f>
        <v>1966</v>
      </c>
      <c r="G105" s="2" t="str">
        <f>VLOOKUP(C105,'[1]Lista startowa'!$A$1:$G$137,5,FALSE)</f>
        <v>BBL SŁUPSK</v>
      </c>
      <c r="H105" s="2"/>
    </row>
    <row r="106" spans="1:8" ht="15">
      <c r="A106" s="1" t="s">
        <v>105</v>
      </c>
      <c r="B106" s="1">
        <v>104</v>
      </c>
      <c r="C106" s="2">
        <v>106</v>
      </c>
      <c r="D106" s="4" t="str">
        <f>VLOOKUP(C106,'[1]Lista startowa'!$A$2:$E$159,2,FALSE)</f>
        <v>GMYZ</v>
      </c>
      <c r="E106" s="4" t="str">
        <f>VLOOKUP(C106,'[1]Lista startowa'!$A$2:$E$159,3,FALSE)</f>
        <v>AREK</v>
      </c>
      <c r="F106" s="1">
        <f>VLOOKUP(C106,'[1]Lista startowa'!$A$2:$F$138,4,FALSE)</f>
        <v>1965</v>
      </c>
      <c r="G106" s="2" t="str">
        <f>VLOOKUP(C106,'[1]Lista startowa'!$A$1:$G$137,5,FALSE)</f>
        <v>REDA</v>
      </c>
      <c r="H106" s="2"/>
    </row>
    <row r="107" spans="1:8" ht="15">
      <c r="A107" s="1" t="s">
        <v>106</v>
      </c>
      <c r="B107" s="1">
        <v>105</v>
      </c>
      <c r="C107" s="2">
        <v>48</v>
      </c>
      <c r="D107" s="4" t="str">
        <f>VLOOKUP(C107,'[1]Lista startowa'!$A$2:$E$159,2,FALSE)</f>
        <v>KACZMAR</v>
      </c>
      <c r="E107" s="4" t="str">
        <f>VLOOKUP(C107,'[1]Lista startowa'!$A$2:$E$159,3,FALSE)</f>
        <v>PRZEMYSŁAW</v>
      </c>
      <c r="F107" s="1">
        <f>VLOOKUP(C107,'[1]Lista startowa'!$A$2:$F$138,4,FALSE)</f>
        <v>1979</v>
      </c>
      <c r="G107" s="2" t="str">
        <f>VLOOKUP(C107,'[1]Lista startowa'!$A$1:$G$137,5,FALSE)</f>
        <v>GDYNIA</v>
      </c>
      <c r="H107" s="2"/>
    </row>
    <row r="108" spans="1:8" ht="15">
      <c r="A108" s="1" t="s">
        <v>107</v>
      </c>
      <c r="B108" s="1">
        <v>106</v>
      </c>
      <c r="C108" s="2">
        <v>93</v>
      </c>
      <c r="D108" s="4" t="str">
        <f>VLOOKUP(C108,'[1]Lista startowa'!$A$2:$E$159,2,FALSE)</f>
        <v>KANIOR</v>
      </c>
      <c r="E108" s="4" t="str">
        <f>VLOOKUP(C108,'[1]Lista startowa'!$A$2:$E$159,3,FALSE)</f>
        <v>GRAŻYNA</v>
      </c>
      <c r="F108" s="1">
        <f>VLOOKUP(C108,'[1]Lista startowa'!$A$2:$F$138,4,FALSE)</f>
        <v>1970</v>
      </c>
      <c r="G108" s="2" t="str">
        <f>VLOOKUP(C108,'[1]Lista startowa'!$A$1:$G$137,5,FALSE)</f>
        <v>JELENIA GÓRA</v>
      </c>
      <c r="H108" s="2" t="s">
        <v>108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Tomasz Pokorniecki</cp:lastModifiedBy>
  <dcterms:created xsi:type="dcterms:W3CDTF">2015-01-26T18:16:37Z</dcterms:created>
  <dcterms:modified xsi:type="dcterms:W3CDTF">2015-01-26T10:31:12Z</dcterms:modified>
  <cp:category/>
  <cp:version/>
  <cp:contentType/>
  <cp:contentStatus/>
</cp:coreProperties>
</file>