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694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<sst xmlns="http://schemas.openxmlformats.org/spreadsheetml/2006/main" count="47" uniqueCount="42">
  <si>
    <t>czas</t>
  </si>
  <si>
    <t>miejsce</t>
  </si>
  <si>
    <t>numer startowy</t>
  </si>
  <si>
    <t>nazwisko</t>
  </si>
  <si>
    <t>imię</t>
  </si>
  <si>
    <t>rocznik</t>
  </si>
  <si>
    <t>miejscowość/klub</t>
  </si>
  <si>
    <t>38.40</t>
  </si>
  <si>
    <t>38.48</t>
  </si>
  <si>
    <t>39.45</t>
  </si>
  <si>
    <t>41.29</t>
  </si>
  <si>
    <t>41.54</t>
  </si>
  <si>
    <t>43.59</t>
  </si>
  <si>
    <t>44.02</t>
  </si>
  <si>
    <t>44.41</t>
  </si>
  <si>
    <t>44.54</t>
  </si>
  <si>
    <t>45.13</t>
  </si>
  <si>
    <t>45.45</t>
  </si>
  <si>
    <t>46.26</t>
  </si>
  <si>
    <t>47.40</t>
  </si>
  <si>
    <t>47.47</t>
  </si>
  <si>
    <t>48.10</t>
  </si>
  <si>
    <t>48.14</t>
  </si>
  <si>
    <t>49.24</t>
  </si>
  <si>
    <t>49.39</t>
  </si>
  <si>
    <t>49.49</t>
  </si>
  <si>
    <t>50.05</t>
  </si>
  <si>
    <t>51.22</t>
  </si>
  <si>
    <t>51.50</t>
  </si>
  <si>
    <t>52.20</t>
  </si>
  <si>
    <t>52.45</t>
  </si>
  <si>
    <t>53.08</t>
  </si>
  <si>
    <t>53.49</t>
  </si>
  <si>
    <t>55.15</t>
  </si>
  <si>
    <t>57.03</t>
  </si>
  <si>
    <t>57.26</t>
  </si>
  <si>
    <t>59.20</t>
  </si>
  <si>
    <t>59.55</t>
  </si>
  <si>
    <t>64.32</t>
  </si>
  <si>
    <t>64.57</t>
  </si>
  <si>
    <t>65.14</t>
  </si>
  <si>
    <t>71.11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</si>
</sst>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51" applyBorder="1">
      <alignment/>
      <protection/>
    </xf>
    <xf numFmtId="21" fontId="0" fillId="0" borderId="10" xfId="0" applyNumberFormat="1" applyBorder="1" applyAlignment="1">
      <alignment/>
    </xf>
    <xf numFmtId="0" fontId="0" fillId="0" borderId="10" xfId="51" applyFill="1" applyBorder="1">
      <alignment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-09-22%20Glupotki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niki biegu"/>
      <sheetName val="Lista startowa"/>
      <sheetName val="roboczy"/>
      <sheetName val="numerki"/>
      <sheetName val="Nordic "/>
    </sheetNames>
    <sheetDataSet>
      <sheetData sheetId="1">
        <row r="1">
          <cell r="A1" t="str">
            <v>lp</v>
          </cell>
          <cell r="B1" t="str">
            <v>nazwisko</v>
          </cell>
          <cell r="C1" t="str">
            <v>imię</v>
          </cell>
          <cell r="D1" t="str">
            <v>ROCZNIK</v>
          </cell>
          <cell r="E1" t="str">
            <v>miejscowość/klub</v>
          </cell>
          <cell r="F1" t="str">
            <v>kategoria wiekowa</v>
          </cell>
        </row>
        <row r="2">
          <cell r="A2">
            <v>1</v>
          </cell>
          <cell r="B2" t="str">
            <v>Cichoń</v>
          </cell>
          <cell r="C2" t="str">
            <v>Maciej</v>
          </cell>
          <cell r="D2">
            <v>1972</v>
          </cell>
          <cell r="E2" t="str">
            <v>42.195 Wejherowo</v>
          </cell>
        </row>
        <row r="3">
          <cell r="A3">
            <v>2</v>
          </cell>
          <cell r="B3" t="str">
            <v>Kaniewska</v>
          </cell>
          <cell r="C3" t="str">
            <v>Patrycja</v>
          </cell>
          <cell r="D3">
            <v>1983</v>
          </cell>
          <cell r="E3" t="str">
            <v>42.195 Wejherowo</v>
          </cell>
        </row>
        <row r="4">
          <cell r="A4">
            <v>3</v>
          </cell>
          <cell r="B4" t="str">
            <v>Zwierz</v>
          </cell>
          <cell r="C4" t="str">
            <v>Krzysztof</v>
          </cell>
          <cell r="D4">
            <v>1936</v>
          </cell>
          <cell r="E4" t="str">
            <v>42.195 Wejherowo</v>
          </cell>
        </row>
        <row r="5">
          <cell r="A5">
            <v>4</v>
          </cell>
          <cell r="B5" t="str">
            <v>Kobielski</v>
          </cell>
          <cell r="C5" t="str">
            <v>Rafał</v>
          </cell>
          <cell r="D5">
            <v>1980</v>
          </cell>
          <cell r="E5" t="str">
            <v>42.195 Wejherowo</v>
          </cell>
        </row>
        <row r="6">
          <cell r="A6">
            <v>5</v>
          </cell>
          <cell r="B6" t="str">
            <v>Modzelewski</v>
          </cell>
          <cell r="C6" t="str">
            <v>Kazimierz</v>
          </cell>
          <cell r="D6">
            <v>1936</v>
          </cell>
          <cell r="E6" t="str">
            <v>42.195 Wejherowo</v>
          </cell>
        </row>
        <row r="7">
          <cell r="A7">
            <v>6</v>
          </cell>
          <cell r="B7" t="str">
            <v>Jachymczyk</v>
          </cell>
          <cell r="C7" t="str">
            <v>Norbert</v>
          </cell>
          <cell r="D7">
            <v>1978</v>
          </cell>
          <cell r="E7" t="str">
            <v>KB MCKiS Jaworzno</v>
          </cell>
        </row>
        <row r="8">
          <cell r="A8">
            <v>7</v>
          </cell>
          <cell r="B8" t="str">
            <v>Sobków</v>
          </cell>
          <cell r="C8" t="str">
            <v>Adam</v>
          </cell>
          <cell r="D8">
            <v>1966</v>
          </cell>
          <cell r="E8" t="str">
            <v>Gdynia</v>
          </cell>
        </row>
        <row r="9">
          <cell r="A9">
            <v>8</v>
          </cell>
          <cell r="B9" t="str">
            <v>Plewiński</v>
          </cell>
          <cell r="C9" t="str">
            <v>Rafał</v>
          </cell>
          <cell r="D9">
            <v>1983</v>
          </cell>
          <cell r="E9" t="str">
            <v>Akademia Biegania Gdynia</v>
          </cell>
        </row>
        <row r="10">
          <cell r="A10">
            <v>9</v>
          </cell>
          <cell r="B10" t="str">
            <v>Wójcik</v>
          </cell>
          <cell r="C10" t="str">
            <v>Piotr</v>
          </cell>
          <cell r="D10">
            <v>1962</v>
          </cell>
          <cell r="E10" t="str">
            <v>Morsik Gdynia</v>
          </cell>
        </row>
        <row r="11">
          <cell r="A11">
            <v>10</v>
          </cell>
          <cell r="B11" t="str">
            <v>Gmyz</v>
          </cell>
          <cell r="C11" t="str">
            <v>Arkadiusz</v>
          </cell>
          <cell r="D11">
            <v>1965</v>
          </cell>
          <cell r="E11" t="str">
            <v>Rumia</v>
          </cell>
        </row>
        <row r="12">
          <cell r="A12">
            <v>11</v>
          </cell>
          <cell r="B12" t="str">
            <v>Biernat</v>
          </cell>
          <cell r="C12" t="str">
            <v>Dariusz</v>
          </cell>
          <cell r="D12">
            <v>1968</v>
          </cell>
          <cell r="E12" t="str">
            <v>Luzino</v>
          </cell>
        </row>
        <row r="13">
          <cell r="A13">
            <v>12</v>
          </cell>
          <cell r="B13" t="str">
            <v>Gałuszka</v>
          </cell>
          <cell r="C13" t="str">
            <v>Piotr</v>
          </cell>
          <cell r="D13">
            <v>1961</v>
          </cell>
          <cell r="E13" t="str">
            <v>Gdynia</v>
          </cell>
        </row>
        <row r="14">
          <cell r="A14">
            <v>13</v>
          </cell>
          <cell r="B14" t="str">
            <v>Rudźko</v>
          </cell>
          <cell r="C14" t="str">
            <v>Wojciech</v>
          </cell>
          <cell r="D14">
            <v>1968</v>
          </cell>
          <cell r="E14" t="str">
            <v>Gniewino</v>
          </cell>
        </row>
        <row r="15">
          <cell r="A15">
            <v>14</v>
          </cell>
          <cell r="B15" t="str">
            <v>Macholl</v>
          </cell>
          <cell r="C15" t="str">
            <v>Adam</v>
          </cell>
          <cell r="D15">
            <v>1974</v>
          </cell>
          <cell r="E15" t="str">
            <v>Rokitki</v>
          </cell>
        </row>
        <row r="16">
          <cell r="A16">
            <v>15</v>
          </cell>
          <cell r="B16" t="str">
            <v>Boruszewski</v>
          </cell>
          <cell r="C16" t="str">
            <v>Rafał</v>
          </cell>
          <cell r="D16">
            <v>1975</v>
          </cell>
          <cell r="E16" t="str">
            <v>Reda</v>
          </cell>
        </row>
        <row r="17">
          <cell r="A17">
            <v>16</v>
          </cell>
          <cell r="B17" t="str">
            <v>Ćwiklak</v>
          </cell>
          <cell r="C17" t="str">
            <v>Bartosz</v>
          </cell>
          <cell r="D17">
            <v>1983</v>
          </cell>
          <cell r="E17" t="str">
            <v>43 Baza Lotnictwa Gdynia</v>
          </cell>
        </row>
        <row r="18">
          <cell r="A18">
            <v>17</v>
          </cell>
          <cell r="B18" t="str">
            <v>Ćwiklak</v>
          </cell>
          <cell r="C18" t="str">
            <v>Iwona</v>
          </cell>
          <cell r="D18">
            <v>1983</v>
          </cell>
          <cell r="E18" t="str">
            <v>MarcCain Gdynia</v>
          </cell>
        </row>
        <row r="19">
          <cell r="A19">
            <v>18</v>
          </cell>
          <cell r="B19" t="str">
            <v>Milczewski</v>
          </cell>
          <cell r="C19" t="str">
            <v>Marcin</v>
          </cell>
          <cell r="D19">
            <v>1978</v>
          </cell>
          <cell r="E19" t="str">
            <v>Reda</v>
          </cell>
        </row>
        <row r="20">
          <cell r="A20">
            <v>19</v>
          </cell>
          <cell r="B20" t="str">
            <v>Ficht</v>
          </cell>
          <cell r="C20" t="str">
            <v>Witold</v>
          </cell>
          <cell r="D20">
            <v>1981</v>
          </cell>
          <cell r="E20" t="str">
            <v>Wejherowo</v>
          </cell>
        </row>
        <row r="21">
          <cell r="A21">
            <v>20</v>
          </cell>
          <cell r="B21" t="str">
            <v>Drewa</v>
          </cell>
          <cell r="C21" t="str">
            <v>Tomasz</v>
          </cell>
          <cell r="D21">
            <v>1974</v>
          </cell>
          <cell r="E21" t="str">
            <v>Gdynia</v>
          </cell>
        </row>
        <row r="22">
          <cell r="A22">
            <v>21</v>
          </cell>
          <cell r="B22" t="str">
            <v>Lech</v>
          </cell>
          <cell r="C22" t="str">
            <v>Krzysztof</v>
          </cell>
          <cell r="D22">
            <v>1974</v>
          </cell>
          <cell r="E22" t="str">
            <v>Tczew</v>
          </cell>
        </row>
        <row r="23">
          <cell r="A23">
            <v>22</v>
          </cell>
          <cell r="B23" t="str">
            <v>Ławrynowicz</v>
          </cell>
          <cell r="C23" t="str">
            <v>Tomasz</v>
          </cell>
          <cell r="D23">
            <v>1975</v>
          </cell>
          <cell r="E23" t="str">
            <v>Tczew</v>
          </cell>
        </row>
        <row r="24">
          <cell r="A24">
            <v>23</v>
          </cell>
          <cell r="B24" t="str">
            <v>Kałamejka</v>
          </cell>
          <cell r="C24" t="str">
            <v>Grzegorz</v>
          </cell>
          <cell r="D24">
            <v>1973</v>
          </cell>
          <cell r="E24" t="str">
            <v>Wejherowo</v>
          </cell>
        </row>
        <row r="25">
          <cell r="A25">
            <v>24</v>
          </cell>
          <cell r="B25" t="str">
            <v>Englert</v>
          </cell>
          <cell r="C25" t="str">
            <v>Paweł</v>
          </cell>
          <cell r="D25">
            <v>1976</v>
          </cell>
          <cell r="E25" t="str">
            <v>Gdynia</v>
          </cell>
        </row>
        <row r="26">
          <cell r="A26">
            <v>25</v>
          </cell>
          <cell r="B26" t="str">
            <v>Nowosielski</v>
          </cell>
          <cell r="C26" t="str">
            <v>Sławomir</v>
          </cell>
          <cell r="D26">
            <v>1976</v>
          </cell>
          <cell r="E26" t="str">
            <v>Rumia</v>
          </cell>
        </row>
        <row r="27">
          <cell r="A27">
            <v>26</v>
          </cell>
          <cell r="B27" t="str">
            <v>Nikrant</v>
          </cell>
          <cell r="C27" t="str">
            <v>Dawid</v>
          </cell>
          <cell r="D27">
            <v>1987</v>
          </cell>
          <cell r="E27" t="str">
            <v>Leśniewo</v>
          </cell>
        </row>
        <row r="28">
          <cell r="A28">
            <v>27</v>
          </cell>
          <cell r="B28" t="str">
            <v>Litwin</v>
          </cell>
          <cell r="C28" t="str">
            <v>Piotr</v>
          </cell>
          <cell r="D28">
            <v>1972</v>
          </cell>
          <cell r="E28" t="str">
            <v>Gdańsk</v>
          </cell>
        </row>
        <row r="29">
          <cell r="A29">
            <v>28</v>
          </cell>
          <cell r="B29" t="str">
            <v>Urzędowski</v>
          </cell>
          <cell r="C29" t="str">
            <v>Przemysław</v>
          </cell>
          <cell r="D29">
            <v>1987</v>
          </cell>
          <cell r="E29" t="str">
            <v>Lębork</v>
          </cell>
        </row>
        <row r="30">
          <cell r="A30">
            <v>29</v>
          </cell>
          <cell r="B30" t="str">
            <v>Kałaska</v>
          </cell>
          <cell r="C30" t="str">
            <v>Radosław</v>
          </cell>
          <cell r="D30">
            <v>1978</v>
          </cell>
          <cell r="E30" t="str">
            <v>Rewa</v>
          </cell>
        </row>
        <row r="31">
          <cell r="A31">
            <v>30</v>
          </cell>
          <cell r="B31" t="str">
            <v>Paruszewski</v>
          </cell>
          <cell r="C31" t="str">
            <v>Robert</v>
          </cell>
          <cell r="D31">
            <v>1980</v>
          </cell>
          <cell r="E31" t="str">
            <v>Gdynia</v>
          </cell>
        </row>
        <row r="32">
          <cell r="A32">
            <v>31</v>
          </cell>
          <cell r="B32" t="str">
            <v>Gawlik</v>
          </cell>
          <cell r="C32" t="str">
            <v>Mariusz</v>
          </cell>
          <cell r="D32">
            <v>1976</v>
          </cell>
          <cell r="E32" t="str">
            <v>Mosty</v>
          </cell>
        </row>
        <row r="33">
          <cell r="A33">
            <v>32</v>
          </cell>
          <cell r="B33" t="str">
            <v>Lulewicz</v>
          </cell>
          <cell r="C33" t="str">
            <v>Dariusz</v>
          </cell>
          <cell r="D33">
            <v>1979</v>
          </cell>
          <cell r="E33" t="str">
            <v>Grupa Trójmiasto Gdańsk</v>
          </cell>
        </row>
        <row r="34">
          <cell r="A34">
            <v>33</v>
          </cell>
          <cell r="B34" t="str">
            <v>Pobłocki</v>
          </cell>
          <cell r="C34" t="str">
            <v>Jan</v>
          </cell>
          <cell r="D34">
            <v>1957</v>
          </cell>
          <cell r="E34" t="str">
            <v>Grupa Trójmiasto Gdańsk</v>
          </cell>
        </row>
        <row r="35">
          <cell r="A35">
            <v>34</v>
          </cell>
          <cell r="B35" t="str">
            <v>Wilandt</v>
          </cell>
          <cell r="C35" t="str">
            <v>Waldemar</v>
          </cell>
          <cell r="D35">
            <v>1957</v>
          </cell>
          <cell r="E35" t="str">
            <v>Jurata</v>
          </cell>
        </row>
        <row r="36">
          <cell r="A36">
            <v>35</v>
          </cell>
          <cell r="B36" t="str">
            <v>Gawęda</v>
          </cell>
          <cell r="C36" t="str">
            <v>Bożena</v>
          </cell>
          <cell r="D36">
            <v>1974</v>
          </cell>
          <cell r="E36" t="str">
            <v>Gościcino</v>
          </cell>
        </row>
        <row r="37">
          <cell r="A37">
            <v>36</v>
          </cell>
          <cell r="B37" t="str">
            <v>Brzozowski</v>
          </cell>
          <cell r="C37" t="str">
            <v>Mateusz</v>
          </cell>
          <cell r="D37">
            <v>1983</v>
          </cell>
          <cell r="E37" t="str">
            <v>Rumia</v>
          </cell>
        </row>
        <row r="38">
          <cell r="A38">
            <v>37</v>
          </cell>
          <cell r="B38" t="str">
            <v>Rudnik</v>
          </cell>
          <cell r="C38" t="str">
            <v>Krzysztof</v>
          </cell>
          <cell r="D38">
            <v>1980</v>
          </cell>
          <cell r="E38" t="str">
            <v>Słupsk</v>
          </cell>
        </row>
        <row r="39">
          <cell r="A39">
            <v>38</v>
          </cell>
          <cell r="B39" t="str">
            <v>Niewińska</v>
          </cell>
          <cell r="C39" t="str">
            <v>Iwona</v>
          </cell>
          <cell r="D39">
            <v>1969</v>
          </cell>
          <cell r="E39" t="str">
            <v>Gdynia Dive</v>
          </cell>
        </row>
        <row r="40">
          <cell r="A40">
            <v>39</v>
          </cell>
          <cell r="B40" t="str">
            <v>Niewiński</v>
          </cell>
          <cell r="C40" t="str">
            <v>Piotr</v>
          </cell>
          <cell r="D40">
            <v>1968</v>
          </cell>
          <cell r="E40" t="str">
            <v>Gdynia Dive</v>
          </cell>
        </row>
        <row r="41">
          <cell r="A41">
            <v>40</v>
          </cell>
          <cell r="B41" t="str">
            <v>Karwacki</v>
          </cell>
          <cell r="C41" t="str">
            <v>Artur</v>
          </cell>
          <cell r="D41">
            <v>1976</v>
          </cell>
          <cell r="E41" t="str">
            <v>Reda</v>
          </cell>
        </row>
        <row r="42">
          <cell r="A42">
            <v>41</v>
          </cell>
          <cell r="B42" t="str">
            <v>Kuklik</v>
          </cell>
          <cell r="C42" t="str">
            <v>Mirosław</v>
          </cell>
          <cell r="D42">
            <v>1961</v>
          </cell>
          <cell r="E42" t="str">
            <v>Wejherowo</v>
          </cell>
        </row>
        <row r="43">
          <cell r="A43">
            <v>42</v>
          </cell>
          <cell r="B43" t="str">
            <v>Rzepecka</v>
          </cell>
          <cell r="C43" t="str">
            <v>Anna</v>
          </cell>
          <cell r="D43">
            <v>1975</v>
          </cell>
          <cell r="E43" t="str">
            <v>Ciechanów</v>
          </cell>
        </row>
        <row r="44">
          <cell r="A44">
            <v>43</v>
          </cell>
          <cell r="B44" t="str">
            <v>Drobiński</v>
          </cell>
          <cell r="C44" t="str">
            <v>Marek</v>
          </cell>
          <cell r="D44">
            <v>1977</v>
          </cell>
          <cell r="E44" t="str">
            <v>Kąpino</v>
          </cell>
        </row>
        <row r="45">
          <cell r="A45">
            <v>45</v>
          </cell>
          <cell r="B45" t="str">
            <v>Borkowski</v>
          </cell>
          <cell r="C45" t="str">
            <v>Sylwester</v>
          </cell>
          <cell r="D45">
            <v>1970</v>
          </cell>
          <cell r="E45" t="str">
            <v>Bortex Rumia</v>
          </cell>
        </row>
        <row r="46">
          <cell r="A46">
            <v>50</v>
          </cell>
        </row>
        <row r="47">
          <cell r="A47">
            <v>51</v>
          </cell>
        </row>
        <row r="48">
          <cell r="A48">
            <v>52</v>
          </cell>
        </row>
        <row r="49">
          <cell r="A49">
            <v>53</v>
          </cell>
        </row>
        <row r="50">
          <cell r="A50">
            <v>54</v>
          </cell>
        </row>
        <row r="51">
          <cell r="A51">
            <v>56</v>
          </cell>
        </row>
        <row r="52">
          <cell r="A52">
            <v>57</v>
          </cell>
        </row>
        <row r="53">
          <cell r="A53">
            <v>58</v>
          </cell>
        </row>
        <row r="54">
          <cell r="A54">
            <v>59</v>
          </cell>
        </row>
        <row r="55">
          <cell r="A55">
            <v>60</v>
          </cell>
        </row>
        <row r="56">
          <cell r="A56">
            <v>61</v>
          </cell>
        </row>
        <row r="57">
          <cell r="A57">
            <v>62</v>
          </cell>
        </row>
        <row r="58">
          <cell r="A58">
            <v>63</v>
          </cell>
        </row>
        <row r="59">
          <cell r="A59">
            <v>64</v>
          </cell>
        </row>
        <row r="60">
          <cell r="A60">
            <v>65</v>
          </cell>
        </row>
        <row r="61">
          <cell r="A61">
            <v>66</v>
          </cell>
        </row>
        <row r="62">
          <cell r="A62">
            <v>67</v>
          </cell>
        </row>
        <row r="63">
          <cell r="A63">
            <v>69</v>
          </cell>
        </row>
        <row r="64">
          <cell r="A64">
            <v>70</v>
          </cell>
        </row>
        <row r="65">
          <cell r="A65">
            <v>71</v>
          </cell>
        </row>
        <row r="66">
          <cell r="A66">
            <v>72</v>
          </cell>
        </row>
        <row r="67">
          <cell r="A67">
            <v>73</v>
          </cell>
        </row>
        <row r="68">
          <cell r="A68">
            <v>74</v>
          </cell>
        </row>
        <row r="69">
          <cell r="A69">
            <v>75</v>
          </cell>
        </row>
        <row r="70">
          <cell r="A70">
            <v>76</v>
          </cell>
        </row>
        <row r="71">
          <cell r="A71">
            <v>79</v>
          </cell>
        </row>
        <row r="72">
          <cell r="A72">
            <v>81</v>
          </cell>
        </row>
        <row r="73">
          <cell r="A73">
            <v>82</v>
          </cell>
        </row>
        <row r="74">
          <cell r="A74">
            <v>83</v>
          </cell>
        </row>
        <row r="75">
          <cell r="A75">
            <v>84</v>
          </cell>
        </row>
        <row r="76">
          <cell r="A76">
            <v>86</v>
          </cell>
        </row>
        <row r="77">
          <cell r="A77">
            <v>87</v>
          </cell>
        </row>
        <row r="78">
          <cell r="A78">
            <v>88</v>
          </cell>
        </row>
        <row r="79">
          <cell r="A79">
            <v>89</v>
          </cell>
        </row>
        <row r="80">
          <cell r="A80">
            <v>90</v>
          </cell>
        </row>
        <row r="81">
          <cell r="A81">
            <v>91</v>
          </cell>
        </row>
        <row r="82">
          <cell r="A82">
            <v>92</v>
          </cell>
        </row>
        <row r="83">
          <cell r="A83">
            <v>93</v>
          </cell>
        </row>
        <row r="84">
          <cell r="A84">
            <v>94</v>
          </cell>
        </row>
        <row r="85">
          <cell r="A85">
            <v>95</v>
          </cell>
        </row>
        <row r="86">
          <cell r="A86">
            <v>111</v>
          </cell>
        </row>
        <row r="87">
          <cell r="A87">
            <v>97</v>
          </cell>
        </row>
        <row r="88">
          <cell r="A88">
            <v>96</v>
          </cell>
        </row>
        <row r="89">
          <cell r="A89">
            <v>99</v>
          </cell>
        </row>
        <row r="90">
          <cell r="A90">
            <v>100</v>
          </cell>
        </row>
        <row r="91">
          <cell r="A91">
            <v>101</v>
          </cell>
        </row>
        <row r="92">
          <cell r="A92">
            <v>102</v>
          </cell>
        </row>
        <row r="93">
          <cell r="A93">
            <v>103</v>
          </cell>
        </row>
        <row r="94">
          <cell r="A94">
            <v>104</v>
          </cell>
        </row>
        <row r="95">
          <cell r="A95">
            <v>105</v>
          </cell>
        </row>
        <row r="96">
          <cell r="A96">
            <v>106</v>
          </cell>
        </row>
        <row r="97">
          <cell r="A97">
            <v>107</v>
          </cell>
        </row>
        <row r="98">
          <cell r="A98">
            <v>108</v>
          </cell>
        </row>
        <row r="99">
          <cell r="A99">
            <v>109</v>
          </cell>
        </row>
        <row r="100">
          <cell r="A100">
            <v>110</v>
          </cell>
        </row>
        <row r="101">
          <cell r="A101">
            <v>112</v>
          </cell>
        </row>
        <row r="102">
          <cell r="A102">
            <v>113</v>
          </cell>
        </row>
        <row r="103">
          <cell r="A103">
            <v>114</v>
          </cell>
        </row>
        <row r="104">
          <cell r="A104">
            <v>115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N34" sqref="N34"/>
    </sheetView>
  </sheetViews>
  <sheetFormatPr defaultColWidth="9.140625" defaultRowHeight="15"/>
  <cols>
    <col min="4" max="4" width="15.8515625" style="0" customWidth="1"/>
    <col min="5" max="5" width="12.00390625" style="0" customWidth="1"/>
    <col min="7" max="7" width="24.00390625" style="0" customWidth="1"/>
  </cols>
  <sheetData>
    <row r="1" spans="1:7" ht="15">
      <c r="A1" s="1" t="s">
        <v>1</v>
      </c>
      <c r="B1" s="1" t="s">
        <v>0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</row>
    <row r="2" spans="1:7" ht="15">
      <c r="A2" s="2">
        <v>1</v>
      </c>
      <c r="B2" s="1" t="s">
        <v>7</v>
      </c>
      <c r="C2" s="4">
        <v>6</v>
      </c>
      <c r="D2" s="5" t="str">
        <f>VLOOKUP(C2,'[1]Lista startowa'!$A$2:$E$159,2,FALSE)</f>
        <v>Jachymczyk</v>
      </c>
      <c r="E2" s="5" t="str">
        <f>VLOOKUP(C2,'[1]Lista startowa'!$A$2:$E$159,3,FALSE)</f>
        <v>Norbert</v>
      </c>
      <c r="F2" s="1">
        <f>VLOOKUP(C2,'[1]Lista startowa'!$A$2:$F$138,4,FALSE)</f>
        <v>1978</v>
      </c>
      <c r="G2" s="2" t="str">
        <f>VLOOKUP(C2,'[1]Lista startowa'!$A$1:$G$137,5,FALSE)</f>
        <v>KB MCKiS Jaworzno</v>
      </c>
    </row>
    <row r="3" spans="1:7" ht="15">
      <c r="A3" s="2">
        <v>2</v>
      </c>
      <c r="B3" s="1" t="s">
        <v>8</v>
      </c>
      <c r="C3" s="4">
        <v>1</v>
      </c>
      <c r="D3" s="5" t="str">
        <f>VLOOKUP(C3,'[1]Lista startowa'!$A$2:$E$159,2,FALSE)</f>
        <v>Cichoń</v>
      </c>
      <c r="E3" s="5" t="str">
        <f>VLOOKUP(C3,'[1]Lista startowa'!$A$2:$E$159,3,FALSE)</f>
        <v>Maciej</v>
      </c>
      <c r="F3" s="1">
        <f>VLOOKUP(C3,'[1]Lista startowa'!$A$2:$F$138,4,FALSE)</f>
        <v>1972</v>
      </c>
      <c r="G3" s="2" t="str">
        <f>VLOOKUP(C3,'[1]Lista startowa'!$A$1:$G$137,5,FALSE)</f>
        <v>42.195 Wejherowo</v>
      </c>
    </row>
    <row r="4" spans="1:7" ht="15">
      <c r="A4" s="2">
        <v>3</v>
      </c>
      <c r="B4" s="1" t="s">
        <v>9</v>
      </c>
      <c r="C4" s="4">
        <v>26</v>
      </c>
      <c r="D4" s="5" t="str">
        <f>VLOOKUP(C4,'[1]Lista startowa'!$A$2:$E$159,2,FALSE)</f>
        <v>Nikrant</v>
      </c>
      <c r="E4" s="5" t="str">
        <f>VLOOKUP(C4,'[1]Lista startowa'!$A$2:$E$159,3,FALSE)</f>
        <v>Dawid</v>
      </c>
      <c r="F4" s="1">
        <f>VLOOKUP(C4,'[1]Lista startowa'!$A$2:$F$138,4,FALSE)</f>
        <v>1987</v>
      </c>
      <c r="G4" s="2" t="str">
        <f>VLOOKUP(C4,'[1]Lista startowa'!$A$1:$G$137,5,FALSE)</f>
        <v>Leśniewo</v>
      </c>
    </row>
    <row r="5" spans="1:7" ht="15">
      <c r="A5" s="2">
        <v>4</v>
      </c>
      <c r="B5" s="1" t="s">
        <v>10</v>
      </c>
      <c r="C5" s="4">
        <v>18</v>
      </c>
      <c r="D5" s="5" t="str">
        <f>VLOOKUP(C5,'[1]Lista startowa'!$A$2:$E$159,2,FALSE)</f>
        <v>Milczewski</v>
      </c>
      <c r="E5" s="5" t="str">
        <f>VLOOKUP(C5,'[1]Lista startowa'!$A$2:$E$159,3,FALSE)</f>
        <v>Marcin</v>
      </c>
      <c r="F5" s="1">
        <f>VLOOKUP(C5,'[1]Lista startowa'!$A$2:$F$138,4,FALSE)</f>
        <v>1978</v>
      </c>
      <c r="G5" s="2" t="str">
        <f>VLOOKUP(C5,'[1]Lista startowa'!$A$1:$G$137,5,FALSE)</f>
        <v>Reda</v>
      </c>
    </row>
    <row r="6" spans="1:7" ht="15">
      <c r="A6" s="2">
        <v>5</v>
      </c>
      <c r="B6" s="1" t="s">
        <v>11</v>
      </c>
      <c r="C6" s="4">
        <v>28</v>
      </c>
      <c r="D6" s="5" t="str">
        <f>VLOOKUP(C6,'[1]Lista startowa'!$A$2:$E$159,2,FALSE)</f>
        <v>Urzędowski</v>
      </c>
      <c r="E6" s="5" t="str">
        <f>VLOOKUP(C6,'[1]Lista startowa'!$A$2:$E$159,3,FALSE)</f>
        <v>Przemysław</v>
      </c>
      <c r="F6" s="1">
        <f>VLOOKUP(C6,'[1]Lista startowa'!$A$2:$F$138,4,FALSE)</f>
        <v>1987</v>
      </c>
      <c r="G6" s="2" t="str">
        <f>VLOOKUP(C6,'[1]Lista startowa'!$A$1:$G$137,5,FALSE)</f>
        <v>Lębork</v>
      </c>
    </row>
    <row r="7" spans="1:7" ht="15">
      <c r="A7" s="2">
        <v>6</v>
      </c>
      <c r="B7" s="1" t="s">
        <v>12</v>
      </c>
      <c r="C7" s="4">
        <v>15</v>
      </c>
      <c r="D7" s="5" t="str">
        <f>VLOOKUP(C7,'[1]Lista startowa'!$A$2:$E$159,2,FALSE)</f>
        <v>Boruszewski</v>
      </c>
      <c r="E7" s="5" t="str">
        <f>VLOOKUP(C7,'[1]Lista startowa'!$A$2:$E$159,3,FALSE)</f>
        <v>Rafał</v>
      </c>
      <c r="F7" s="1">
        <f>VLOOKUP(C7,'[1]Lista startowa'!$A$2:$F$138,4,FALSE)</f>
        <v>1975</v>
      </c>
      <c r="G7" s="2" t="str">
        <f>VLOOKUP(C7,'[1]Lista startowa'!$A$1:$G$137,5,FALSE)</f>
        <v>Reda</v>
      </c>
    </row>
    <row r="8" spans="1:7" ht="15">
      <c r="A8" s="2">
        <v>7</v>
      </c>
      <c r="B8" s="1" t="s">
        <v>13</v>
      </c>
      <c r="C8" s="4">
        <v>31</v>
      </c>
      <c r="D8" s="5" t="str">
        <f>VLOOKUP(C8,'[1]Lista startowa'!$A$2:$E$159,2,FALSE)</f>
        <v>Gawlik</v>
      </c>
      <c r="E8" s="5" t="str">
        <f>VLOOKUP(C8,'[1]Lista startowa'!$A$2:$E$159,3,FALSE)</f>
        <v>Mariusz</v>
      </c>
      <c r="F8" s="1">
        <f>VLOOKUP(C8,'[1]Lista startowa'!$A$2:$F$138,4,FALSE)</f>
        <v>1976</v>
      </c>
      <c r="G8" s="2" t="str">
        <f>VLOOKUP(C8,'[1]Lista startowa'!$A$1:$G$137,5,FALSE)</f>
        <v>Mosty</v>
      </c>
    </row>
    <row r="9" spans="1:7" ht="15">
      <c r="A9" s="2">
        <v>8</v>
      </c>
      <c r="B9" s="1" t="s">
        <v>14</v>
      </c>
      <c r="C9" s="4">
        <v>25</v>
      </c>
      <c r="D9" s="5" t="str">
        <f>VLOOKUP(C9,'[1]Lista startowa'!$A$2:$E$159,2,FALSE)</f>
        <v>Nowosielski</v>
      </c>
      <c r="E9" s="5" t="str">
        <f>VLOOKUP(C9,'[1]Lista startowa'!$A$2:$E$159,3,FALSE)</f>
        <v>Sławomir</v>
      </c>
      <c r="F9" s="1">
        <f>VLOOKUP(C9,'[1]Lista startowa'!$A$2:$F$138,4,FALSE)</f>
        <v>1976</v>
      </c>
      <c r="G9" s="2" t="str">
        <f>VLOOKUP(C9,'[1]Lista startowa'!$A$1:$G$137,5,FALSE)</f>
        <v>Rumia</v>
      </c>
    </row>
    <row r="10" spans="1:7" ht="15">
      <c r="A10" s="2">
        <v>9</v>
      </c>
      <c r="B10" s="1" t="s">
        <v>15</v>
      </c>
      <c r="C10" s="4">
        <v>37</v>
      </c>
      <c r="D10" s="5" t="str">
        <f>VLOOKUP(C10,'[1]Lista startowa'!$A$2:$E$159,2,FALSE)</f>
        <v>Rudnik</v>
      </c>
      <c r="E10" s="5" t="str">
        <f>VLOOKUP(C10,'[1]Lista startowa'!$A$2:$E$159,3,FALSE)</f>
        <v>Krzysztof</v>
      </c>
      <c r="F10" s="1">
        <f>VLOOKUP(C10,'[1]Lista startowa'!$A$2:$F$138,4,FALSE)</f>
        <v>1980</v>
      </c>
      <c r="G10" s="2" t="str">
        <f>VLOOKUP(C10,'[1]Lista startowa'!$A$1:$G$137,5,FALSE)</f>
        <v>Słupsk</v>
      </c>
    </row>
    <row r="11" spans="1:7" ht="15">
      <c r="A11" s="2">
        <v>10</v>
      </c>
      <c r="B11" s="1" t="s">
        <v>16</v>
      </c>
      <c r="C11" s="4">
        <v>19</v>
      </c>
      <c r="D11" s="5" t="str">
        <f>VLOOKUP(C11,'[1]Lista startowa'!$A$2:$E$159,2,FALSE)</f>
        <v>Ficht</v>
      </c>
      <c r="E11" s="5" t="str">
        <f>VLOOKUP(C11,'[1]Lista startowa'!$A$2:$E$159,3,FALSE)</f>
        <v>Witold</v>
      </c>
      <c r="F11" s="1">
        <f>VLOOKUP(C11,'[1]Lista startowa'!$A$2:$F$138,4,FALSE)</f>
        <v>1981</v>
      </c>
      <c r="G11" s="2" t="str">
        <f>VLOOKUP(C11,'[1]Lista startowa'!$A$1:$G$137,5,FALSE)</f>
        <v>Wejherowo</v>
      </c>
    </row>
    <row r="12" spans="1:7" ht="15">
      <c r="A12" s="2">
        <v>11</v>
      </c>
      <c r="B12" s="1" t="s">
        <v>17</v>
      </c>
      <c r="C12" s="4">
        <v>13</v>
      </c>
      <c r="D12" s="5" t="str">
        <f>VLOOKUP(C12,'[1]Lista startowa'!$A$2:$E$159,2,FALSE)</f>
        <v>Rudźko</v>
      </c>
      <c r="E12" s="5" t="str">
        <f>VLOOKUP(C12,'[1]Lista startowa'!$A$2:$E$159,3,FALSE)</f>
        <v>Wojciech</v>
      </c>
      <c r="F12" s="1">
        <f>VLOOKUP(C12,'[1]Lista startowa'!$A$2:$F$138,4,FALSE)</f>
        <v>1968</v>
      </c>
      <c r="G12" s="2" t="str">
        <f>VLOOKUP(C12,'[1]Lista startowa'!$A$1:$G$137,5,FALSE)</f>
        <v>Gniewino</v>
      </c>
    </row>
    <row r="13" spans="1:7" ht="15">
      <c r="A13" s="2">
        <v>12</v>
      </c>
      <c r="B13" s="1" t="s">
        <v>18</v>
      </c>
      <c r="C13" s="4">
        <v>27</v>
      </c>
      <c r="D13" s="5" t="str">
        <f>VLOOKUP(C13,'[1]Lista startowa'!$A$2:$E$159,2,FALSE)</f>
        <v>Litwin</v>
      </c>
      <c r="E13" s="5" t="str">
        <f>VLOOKUP(C13,'[1]Lista startowa'!$A$2:$E$159,3,FALSE)</f>
        <v>Piotr</v>
      </c>
      <c r="F13" s="1">
        <f>VLOOKUP(C13,'[1]Lista startowa'!$A$2:$F$138,4,FALSE)</f>
        <v>1972</v>
      </c>
      <c r="G13" s="2" t="str">
        <f>VLOOKUP(C13,'[1]Lista startowa'!$A$1:$G$137,5,FALSE)</f>
        <v>Gdańsk</v>
      </c>
    </row>
    <row r="14" spans="1:7" ht="15">
      <c r="A14" s="2">
        <v>13</v>
      </c>
      <c r="B14" s="1" t="s">
        <v>19</v>
      </c>
      <c r="C14" s="4">
        <v>7</v>
      </c>
      <c r="D14" s="5" t="str">
        <f>VLOOKUP(C14,'[1]Lista startowa'!$A$2:$E$159,2,FALSE)</f>
        <v>Sobków</v>
      </c>
      <c r="E14" s="5" t="str">
        <f>VLOOKUP(C14,'[1]Lista startowa'!$A$2:$E$159,3,FALSE)</f>
        <v>Adam</v>
      </c>
      <c r="F14" s="1">
        <f>VLOOKUP(C14,'[1]Lista startowa'!$A$2:$F$138,4,FALSE)</f>
        <v>1966</v>
      </c>
      <c r="G14" s="2" t="str">
        <f>VLOOKUP(C14,'[1]Lista startowa'!$A$1:$G$137,5,FALSE)</f>
        <v>Gdynia</v>
      </c>
    </row>
    <row r="15" spans="1:7" ht="15">
      <c r="A15" s="2">
        <v>14</v>
      </c>
      <c r="B15" s="1" t="s">
        <v>20</v>
      </c>
      <c r="C15" s="4">
        <v>29</v>
      </c>
      <c r="D15" s="5" t="str">
        <f>VLOOKUP(C15,'[1]Lista startowa'!$A$2:$E$159,2,FALSE)</f>
        <v>Kałaska</v>
      </c>
      <c r="E15" s="5" t="str">
        <f>VLOOKUP(C15,'[1]Lista startowa'!$A$2:$E$159,3,FALSE)</f>
        <v>Radosław</v>
      </c>
      <c r="F15" s="1">
        <f>VLOOKUP(C15,'[1]Lista startowa'!$A$2:$F$138,4,FALSE)</f>
        <v>1978</v>
      </c>
      <c r="G15" s="2" t="str">
        <f>VLOOKUP(C15,'[1]Lista startowa'!$A$1:$G$137,5,FALSE)</f>
        <v>Rewa</v>
      </c>
    </row>
    <row r="16" spans="1:7" ht="15">
      <c r="A16" s="2">
        <v>15</v>
      </c>
      <c r="B16" s="1" t="s">
        <v>21</v>
      </c>
      <c r="C16" s="4">
        <v>24</v>
      </c>
      <c r="D16" s="5" t="str">
        <f>VLOOKUP(C16,'[1]Lista startowa'!$A$2:$E$159,2,FALSE)</f>
        <v>Englert</v>
      </c>
      <c r="E16" s="5" t="str">
        <f>VLOOKUP(C16,'[1]Lista startowa'!$A$2:$E$159,3,FALSE)</f>
        <v>Paweł</v>
      </c>
      <c r="F16" s="1">
        <f>VLOOKUP(C16,'[1]Lista startowa'!$A$2:$F$138,4,FALSE)</f>
        <v>1976</v>
      </c>
      <c r="G16" s="2" t="str">
        <f>VLOOKUP(C16,'[1]Lista startowa'!$A$1:$G$137,5,FALSE)</f>
        <v>Gdynia</v>
      </c>
    </row>
    <row r="17" spans="1:7" ht="15">
      <c r="A17" s="2">
        <v>16</v>
      </c>
      <c r="B17" s="1" t="s">
        <v>22</v>
      </c>
      <c r="C17" s="4">
        <v>35</v>
      </c>
      <c r="D17" s="5" t="str">
        <f>VLOOKUP(C17,'[1]Lista startowa'!$A$2:$E$159,2,FALSE)</f>
        <v>Gawęda</v>
      </c>
      <c r="E17" s="5" t="str">
        <f>VLOOKUP(C17,'[1]Lista startowa'!$A$2:$E$159,3,FALSE)</f>
        <v>Bożena</v>
      </c>
      <c r="F17" s="1">
        <f>VLOOKUP(C17,'[1]Lista startowa'!$A$2:$F$138,4,FALSE)</f>
        <v>1974</v>
      </c>
      <c r="G17" s="2" t="str">
        <f>VLOOKUP(C17,'[1]Lista startowa'!$A$1:$G$137,5,FALSE)</f>
        <v>Gościcino</v>
      </c>
    </row>
    <row r="18" spans="1:7" ht="15">
      <c r="A18" s="2">
        <v>17</v>
      </c>
      <c r="B18" s="1" t="s">
        <v>23</v>
      </c>
      <c r="C18" s="4">
        <v>34</v>
      </c>
      <c r="D18" s="5" t="str">
        <f>VLOOKUP(C18,'[1]Lista startowa'!$A$2:$E$159,2,FALSE)</f>
        <v>Wilandt</v>
      </c>
      <c r="E18" s="5" t="str">
        <f>VLOOKUP(C18,'[1]Lista startowa'!$A$2:$E$159,3,FALSE)</f>
        <v>Waldemar</v>
      </c>
      <c r="F18" s="1">
        <f>VLOOKUP(C18,'[1]Lista startowa'!$A$2:$F$138,4,FALSE)</f>
        <v>1957</v>
      </c>
      <c r="G18" s="2" t="str">
        <f>VLOOKUP(C18,'[1]Lista startowa'!$A$1:$G$137,5,FALSE)</f>
        <v>Jurata</v>
      </c>
    </row>
    <row r="19" spans="1:7" ht="15">
      <c r="A19" s="2">
        <v>18</v>
      </c>
      <c r="B19" s="1" t="s">
        <v>24</v>
      </c>
      <c r="C19" s="4">
        <v>11</v>
      </c>
      <c r="D19" s="5" t="str">
        <f>VLOOKUP(C19,'[1]Lista startowa'!$A$2:$E$159,2,FALSE)</f>
        <v>Biernat</v>
      </c>
      <c r="E19" s="5" t="str">
        <f>VLOOKUP(C19,'[1]Lista startowa'!$A$2:$E$159,3,FALSE)</f>
        <v>Dariusz</v>
      </c>
      <c r="F19" s="1">
        <f>VLOOKUP(C19,'[1]Lista startowa'!$A$2:$F$138,4,FALSE)</f>
        <v>1968</v>
      </c>
      <c r="G19" s="2" t="str">
        <f>VLOOKUP(C19,'[1]Lista startowa'!$A$1:$G$137,5,FALSE)</f>
        <v>Luzino</v>
      </c>
    </row>
    <row r="20" spans="1:7" ht="15">
      <c r="A20" s="2">
        <v>19</v>
      </c>
      <c r="B20" s="1" t="s">
        <v>25</v>
      </c>
      <c r="C20" s="4">
        <v>21</v>
      </c>
      <c r="D20" s="5" t="str">
        <f>VLOOKUP(C20,'[1]Lista startowa'!$A$2:$E$159,2,FALSE)</f>
        <v>Lech</v>
      </c>
      <c r="E20" s="5" t="str">
        <f>VLOOKUP(C20,'[1]Lista startowa'!$A$2:$E$159,3,FALSE)</f>
        <v>Krzysztof</v>
      </c>
      <c r="F20" s="1">
        <f>VLOOKUP(C20,'[1]Lista startowa'!$A$2:$F$138,4,FALSE)</f>
        <v>1974</v>
      </c>
      <c r="G20" s="2" t="str">
        <f>VLOOKUP(C20,'[1]Lista startowa'!$A$1:$G$137,5,FALSE)</f>
        <v>Tczew</v>
      </c>
    </row>
    <row r="21" spans="1:7" ht="15">
      <c r="A21" s="2">
        <v>20</v>
      </c>
      <c r="B21" s="1" t="s">
        <v>25</v>
      </c>
      <c r="C21" s="4">
        <v>22</v>
      </c>
      <c r="D21" s="5" t="str">
        <f>VLOOKUP(C21,'[1]Lista startowa'!$A$2:$E$159,2,FALSE)</f>
        <v>Ławrynowicz</v>
      </c>
      <c r="E21" s="5" t="str">
        <f>VLOOKUP(C21,'[1]Lista startowa'!$A$2:$E$159,3,FALSE)</f>
        <v>Tomasz</v>
      </c>
      <c r="F21" s="1">
        <f>VLOOKUP(C21,'[1]Lista startowa'!$A$2:$F$138,4,FALSE)</f>
        <v>1975</v>
      </c>
      <c r="G21" s="2" t="str">
        <f>VLOOKUP(C21,'[1]Lista startowa'!$A$1:$G$137,5,FALSE)</f>
        <v>Tczew</v>
      </c>
    </row>
    <row r="22" spans="1:7" ht="15">
      <c r="A22" s="2">
        <v>21</v>
      </c>
      <c r="B22" s="1" t="s">
        <v>26</v>
      </c>
      <c r="C22" s="4">
        <v>33</v>
      </c>
      <c r="D22" s="5" t="str">
        <f>VLOOKUP(C22,'[1]Lista startowa'!$A$2:$E$159,2,FALSE)</f>
        <v>Pobłocki</v>
      </c>
      <c r="E22" s="5" t="str">
        <f>VLOOKUP(C22,'[1]Lista startowa'!$A$2:$E$159,3,FALSE)</f>
        <v>Jan</v>
      </c>
      <c r="F22" s="1">
        <f>VLOOKUP(C22,'[1]Lista startowa'!$A$2:$F$138,4,FALSE)</f>
        <v>1957</v>
      </c>
      <c r="G22" s="2" t="str">
        <f>VLOOKUP(C22,'[1]Lista startowa'!$A$1:$G$137,5,FALSE)</f>
        <v>Grupa Trójmiasto Gdańsk</v>
      </c>
    </row>
    <row r="23" spans="1:7" ht="15">
      <c r="A23" s="2">
        <v>22</v>
      </c>
      <c r="B23" s="1" t="s">
        <v>26</v>
      </c>
      <c r="C23" s="4">
        <v>32</v>
      </c>
      <c r="D23" s="5" t="str">
        <f>VLOOKUP(C23,'[1]Lista startowa'!$A$2:$E$159,2,FALSE)</f>
        <v>Lulewicz</v>
      </c>
      <c r="E23" s="5" t="str">
        <f>VLOOKUP(C23,'[1]Lista startowa'!$A$2:$E$159,3,FALSE)</f>
        <v>Dariusz</v>
      </c>
      <c r="F23" s="1">
        <f>VLOOKUP(C23,'[1]Lista startowa'!$A$2:$F$138,4,FALSE)</f>
        <v>1979</v>
      </c>
      <c r="G23" s="2" t="str">
        <f>VLOOKUP(C23,'[1]Lista startowa'!$A$1:$G$137,5,FALSE)</f>
        <v>Grupa Trójmiasto Gdańsk</v>
      </c>
    </row>
    <row r="24" spans="1:7" ht="15">
      <c r="A24" s="2">
        <v>23</v>
      </c>
      <c r="B24" s="1" t="s">
        <v>27</v>
      </c>
      <c r="C24" s="4">
        <v>42</v>
      </c>
      <c r="D24" s="5" t="str">
        <f>VLOOKUP(C24,'[1]Lista startowa'!$A$2:$E$159,2,FALSE)</f>
        <v>Rzepecka</v>
      </c>
      <c r="E24" s="5" t="str">
        <f>VLOOKUP(C24,'[1]Lista startowa'!$A$2:$E$159,3,FALSE)</f>
        <v>Anna</v>
      </c>
      <c r="F24" s="1">
        <f>VLOOKUP(C24,'[1]Lista startowa'!$A$2:$F$138,4,FALSE)</f>
        <v>1975</v>
      </c>
      <c r="G24" s="2" t="str">
        <f>VLOOKUP(C24,'[1]Lista startowa'!$A$1:$G$137,5,FALSE)</f>
        <v>Ciechanów</v>
      </c>
    </row>
    <row r="25" spans="1:7" ht="15">
      <c r="A25" s="2">
        <v>24</v>
      </c>
      <c r="B25" s="1" t="s">
        <v>28</v>
      </c>
      <c r="C25" s="4">
        <v>30</v>
      </c>
      <c r="D25" s="5" t="str">
        <f>VLOOKUP(C25,'[1]Lista startowa'!$A$2:$E$159,2,FALSE)</f>
        <v>Paruszewski</v>
      </c>
      <c r="E25" s="5" t="str">
        <f>VLOOKUP(C25,'[1]Lista startowa'!$A$2:$E$159,3,FALSE)</f>
        <v>Robert</v>
      </c>
      <c r="F25" s="1">
        <f>VLOOKUP(C25,'[1]Lista startowa'!$A$2:$F$138,4,FALSE)</f>
        <v>1980</v>
      </c>
      <c r="G25" s="2" t="str">
        <f>VLOOKUP(C25,'[1]Lista startowa'!$A$1:$G$137,5,FALSE)</f>
        <v>Gdynia</v>
      </c>
    </row>
    <row r="26" spans="1:7" ht="15">
      <c r="A26" s="2">
        <v>25</v>
      </c>
      <c r="B26" s="1" t="s">
        <v>29</v>
      </c>
      <c r="C26" s="4">
        <v>39</v>
      </c>
      <c r="D26" s="5" t="str">
        <f>VLOOKUP(C26,'[1]Lista startowa'!$A$2:$E$159,2,FALSE)</f>
        <v>Niewiński</v>
      </c>
      <c r="E26" s="5" t="str">
        <f>VLOOKUP(C26,'[1]Lista startowa'!$A$2:$E$159,3,FALSE)</f>
        <v>Piotr</v>
      </c>
      <c r="F26" s="1">
        <f>VLOOKUP(C26,'[1]Lista startowa'!$A$2:$F$138,4,FALSE)</f>
        <v>1968</v>
      </c>
      <c r="G26" s="2" t="str">
        <f>VLOOKUP(C26,'[1]Lista startowa'!$A$1:$G$137,5,FALSE)</f>
        <v>Gdynia Dive</v>
      </c>
    </row>
    <row r="27" spans="1:7" ht="15">
      <c r="A27" s="2">
        <v>26</v>
      </c>
      <c r="B27" s="1" t="s">
        <v>30</v>
      </c>
      <c r="C27" s="4">
        <v>12</v>
      </c>
      <c r="D27" s="5" t="str">
        <f>VLOOKUP(C27,'[1]Lista startowa'!$A$2:$E$159,2,FALSE)</f>
        <v>Gałuszka</v>
      </c>
      <c r="E27" s="5" t="str">
        <f>VLOOKUP(C27,'[1]Lista startowa'!$A$2:$E$159,3,FALSE)</f>
        <v>Piotr</v>
      </c>
      <c r="F27" s="1">
        <f>VLOOKUP(C27,'[1]Lista startowa'!$A$2:$F$138,4,FALSE)</f>
        <v>1961</v>
      </c>
      <c r="G27" s="2" t="str">
        <f>VLOOKUP(C27,'[1]Lista startowa'!$A$1:$G$137,5,FALSE)</f>
        <v>Gdynia</v>
      </c>
    </row>
    <row r="28" spans="1:7" ht="15">
      <c r="A28" s="2">
        <v>27</v>
      </c>
      <c r="B28" s="1" t="s">
        <v>31</v>
      </c>
      <c r="C28" s="4">
        <v>23</v>
      </c>
      <c r="D28" s="5" t="str">
        <f>VLOOKUP(C28,'[1]Lista startowa'!$A$2:$E$159,2,FALSE)</f>
        <v>Kałamejka</v>
      </c>
      <c r="E28" s="5" t="str">
        <f>VLOOKUP(C28,'[1]Lista startowa'!$A$2:$E$159,3,FALSE)</f>
        <v>Grzegorz</v>
      </c>
      <c r="F28" s="1">
        <f>VLOOKUP(C28,'[1]Lista startowa'!$A$2:$F$138,4,FALSE)</f>
        <v>1973</v>
      </c>
      <c r="G28" s="2" t="str">
        <f>VLOOKUP(C28,'[1]Lista startowa'!$A$1:$G$137,5,FALSE)</f>
        <v>Wejherowo</v>
      </c>
    </row>
    <row r="29" spans="1:7" ht="15">
      <c r="A29" s="2">
        <v>28</v>
      </c>
      <c r="B29" s="1" t="s">
        <v>32</v>
      </c>
      <c r="C29" s="6">
        <v>4</v>
      </c>
      <c r="D29" s="5" t="str">
        <f>VLOOKUP(C29,'[1]Lista startowa'!$A$2:$E$159,2,FALSE)</f>
        <v>Kobielski</v>
      </c>
      <c r="E29" s="5" t="str">
        <f>VLOOKUP(C29,'[1]Lista startowa'!$A$2:$E$159,3,FALSE)</f>
        <v>Rafał</v>
      </c>
      <c r="F29" s="1">
        <f>VLOOKUP(C29,'[1]Lista startowa'!$A$2:$F$138,4,FALSE)</f>
        <v>1980</v>
      </c>
      <c r="G29" s="2" t="str">
        <f>VLOOKUP(C29,'[1]Lista startowa'!$A$1:$G$137,5,FALSE)</f>
        <v>42.195 Wejherowo</v>
      </c>
    </row>
    <row r="30" spans="1:7" ht="15">
      <c r="A30" s="2">
        <v>29</v>
      </c>
      <c r="B30" s="1" t="s">
        <v>33</v>
      </c>
      <c r="C30" s="6">
        <v>41</v>
      </c>
      <c r="D30" s="5" t="str">
        <f>VLOOKUP(C30,'[1]Lista startowa'!$A$2:$E$159,2,FALSE)</f>
        <v>Kuklik</v>
      </c>
      <c r="E30" s="5" t="str">
        <f>VLOOKUP(C30,'[1]Lista startowa'!$A$2:$E$159,3,FALSE)</f>
        <v>Mirosław</v>
      </c>
      <c r="F30" s="1">
        <f>VLOOKUP(C30,'[1]Lista startowa'!$A$2:$F$138,4,FALSE)</f>
        <v>1961</v>
      </c>
      <c r="G30" s="2" t="str">
        <f>VLOOKUP(C30,'[1]Lista startowa'!$A$1:$G$137,5,FALSE)</f>
        <v>Wejherowo</v>
      </c>
    </row>
    <row r="31" spans="1:7" ht="15">
      <c r="A31" s="2">
        <v>30</v>
      </c>
      <c r="B31" s="1" t="s">
        <v>34</v>
      </c>
      <c r="C31" s="6">
        <v>2</v>
      </c>
      <c r="D31" s="5" t="str">
        <f>VLOOKUP(C31,'[1]Lista startowa'!$A$2:$E$159,2,FALSE)</f>
        <v>Kaniewska</v>
      </c>
      <c r="E31" s="5" t="str">
        <f>VLOOKUP(C31,'[1]Lista startowa'!$A$2:$E$159,3,FALSE)</f>
        <v>Patrycja</v>
      </c>
      <c r="F31" s="1">
        <f>VLOOKUP(C31,'[1]Lista startowa'!$A$2:$F$138,4,FALSE)</f>
        <v>1983</v>
      </c>
      <c r="G31" s="2" t="str">
        <f>VLOOKUP(C31,'[1]Lista startowa'!$A$1:$G$137,5,FALSE)</f>
        <v>42.195 Wejherowo</v>
      </c>
    </row>
    <row r="32" spans="1:7" ht="15">
      <c r="A32" s="2">
        <v>31</v>
      </c>
      <c r="B32" s="1" t="s">
        <v>34</v>
      </c>
      <c r="C32" s="6">
        <v>3</v>
      </c>
      <c r="D32" s="5" t="str">
        <f>VLOOKUP(C32,'[1]Lista startowa'!$A$2:$E$159,2,FALSE)</f>
        <v>Zwierz</v>
      </c>
      <c r="E32" s="5" t="str">
        <f>VLOOKUP(C32,'[1]Lista startowa'!$A$2:$E$159,3,FALSE)</f>
        <v>Krzysztof</v>
      </c>
      <c r="F32" s="1">
        <f>VLOOKUP(C32,'[1]Lista startowa'!$A$2:$F$138,4,FALSE)</f>
        <v>1936</v>
      </c>
      <c r="G32" s="2" t="str">
        <f>VLOOKUP(C32,'[1]Lista startowa'!$A$1:$G$137,5,FALSE)</f>
        <v>42.195 Wejherowo</v>
      </c>
    </row>
    <row r="33" spans="1:7" ht="15">
      <c r="A33" s="2">
        <v>32</v>
      </c>
      <c r="B33" s="1" t="s">
        <v>35</v>
      </c>
      <c r="C33" s="6">
        <v>8</v>
      </c>
      <c r="D33" s="5" t="str">
        <f>VLOOKUP(C33,'[1]Lista startowa'!$A$2:$E$159,2,FALSE)</f>
        <v>Plewiński</v>
      </c>
      <c r="E33" s="5" t="str">
        <f>VLOOKUP(C33,'[1]Lista startowa'!$A$2:$E$159,3,FALSE)</f>
        <v>Rafał</v>
      </c>
      <c r="F33" s="1">
        <f>VLOOKUP(C33,'[1]Lista startowa'!$A$2:$F$138,4,FALSE)</f>
        <v>1983</v>
      </c>
      <c r="G33" s="2" t="str">
        <f>VLOOKUP(C33,'[1]Lista startowa'!$A$1:$G$137,5,FALSE)</f>
        <v>Akademia Biegania Gdynia</v>
      </c>
    </row>
    <row r="34" spans="1:7" ht="15">
      <c r="A34" s="2">
        <v>33</v>
      </c>
      <c r="B34" s="1" t="s">
        <v>36</v>
      </c>
      <c r="C34" s="6">
        <v>9</v>
      </c>
      <c r="D34" s="5" t="str">
        <f>VLOOKUP(C34,'[1]Lista startowa'!$A$2:$E$159,2,FALSE)</f>
        <v>Wójcik</v>
      </c>
      <c r="E34" s="5" t="str">
        <f>VLOOKUP(C34,'[1]Lista startowa'!$A$2:$E$159,3,FALSE)</f>
        <v>Piotr</v>
      </c>
      <c r="F34" s="1">
        <f>VLOOKUP(C34,'[1]Lista startowa'!$A$2:$F$138,4,FALSE)</f>
        <v>1962</v>
      </c>
      <c r="G34" s="2" t="str">
        <f>VLOOKUP(C34,'[1]Lista startowa'!$A$1:$G$137,5,FALSE)</f>
        <v>Morsik Gdynia</v>
      </c>
    </row>
    <row r="35" spans="1:7" ht="15">
      <c r="A35" s="2">
        <v>34</v>
      </c>
      <c r="B35" s="1" t="s">
        <v>37</v>
      </c>
      <c r="C35" s="6">
        <v>40</v>
      </c>
      <c r="D35" s="5" t="str">
        <f>VLOOKUP(C35,'[1]Lista startowa'!$A$2:$E$159,2,FALSE)</f>
        <v>Karwacki</v>
      </c>
      <c r="E35" s="5" t="str">
        <f>VLOOKUP(C35,'[1]Lista startowa'!$A$2:$E$159,3,FALSE)</f>
        <v>Artur</v>
      </c>
      <c r="F35" s="1">
        <f>VLOOKUP(C35,'[1]Lista startowa'!$A$2:$F$138,4,FALSE)</f>
        <v>1976</v>
      </c>
      <c r="G35" s="2" t="str">
        <f>VLOOKUP(C35,'[1]Lista startowa'!$A$1:$G$137,5,FALSE)</f>
        <v>Reda</v>
      </c>
    </row>
    <row r="36" spans="1:7" ht="15">
      <c r="A36" s="2">
        <v>35</v>
      </c>
      <c r="B36" s="1" t="s">
        <v>38</v>
      </c>
      <c r="C36" s="2">
        <v>43</v>
      </c>
      <c r="D36" s="5" t="str">
        <f>VLOOKUP(C36,'[1]Lista startowa'!$A$2:$E$159,2,FALSE)</f>
        <v>Drobiński</v>
      </c>
      <c r="E36" s="5" t="str">
        <f>VLOOKUP(C36,'[1]Lista startowa'!$A$2:$E$159,3,FALSE)</f>
        <v>Marek</v>
      </c>
      <c r="F36" s="1">
        <f>VLOOKUP(C36,'[1]Lista startowa'!$A$2:$F$138,4,FALSE)</f>
        <v>1977</v>
      </c>
      <c r="G36" s="2" t="str">
        <f>VLOOKUP(C36,'[1]Lista startowa'!$A$1:$G$137,5,FALSE)</f>
        <v>Kąpino</v>
      </c>
    </row>
    <row r="37" spans="1:7" ht="15">
      <c r="A37" s="2">
        <v>36</v>
      </c>
      <c r="B37" s="1" t="s">
        <v>39</v>
      </c>
      <c r="C37" s="2">
        <v>38</v>
      </c>
      <c r="D37" s="5" t="str">
        <f>VLOOKUP(C37,'[1]Lista startowa'!$A$2:$E$159,2,FALSE)</f>
        <v>Niewińska</v>
      </c>
      <c r="E37" s="5" t="str">
        <f>VLOOKUP(C37,'[1]Lista startowa'!$A$2:$E$159,3,FALSE)</f>
        <v>Iwona</v>
      </c>
      <c r="F37" s="1">
        <f>VLOOKUP(C37,'[1]Lista startowa'!$A$2:$F$138,4,FALSE)</f>
        <v>1969</v>
      </c>
      <c r="G37" s="2" t="str">
        <f>VLOOKUP(C37,'[1]Lista startowa'!$A$1:$G$137,5,FALSE)</f>
        <v>Gdynia Dive</v>
      </c>
    </row>
    <row r="38" spans="1:7" ht="15">
      <c r="A38" s="2">
        <v>37</v>
      </c>
      <c r="B38" s="1" t="s">
        <v>40</v>
      </c>
      <c r="C38" s="2">
        <v>14</v>
      </c>
      <c r="D38" s="5" t="str">
        <f>VLOOKUP(C38,'[1]Lista startowa'!$A$2:$E$159,2,FALSE)</f>
        <v>Macholl</v>
      </c>
      <c r="E38" s="5" t="str">
        <f>VLOOKUP(C38,'[1]Lista startowa'!$A$2:$E$159,3,FALSE)</f>
        <v>Adam</v>
      </c>
      <c r="F38" s="1">
        <f>VLOOKUP(C38,'[1]Lista startowa'!$A$2:$F$138,4,FALSE)</f>
        <v>1974</v>
      </c>
      <c r="G38" s="2" t="str">
        <f>VLOOKUP(C38,'[1]Lista startowa'!$A$1:$G$137,5,FALSE)</f>
        <v>Rokitki</v>
      </c>
    </row>
    <row r="39" spans="1:7" ht="15">
      <c r="A39" s="2">
        <v>38</v>
      </c>
      <c r="B39" s="1" t="s">
        <v>40</v>
      </c>
      <c r="C39" s="2">
        <v>20</v>
      </c>
      <c r="D39" s="5" t="str">
        <f>VLOOKUP(C39,'[1]Lista startowa'!$A$2:$E$159,2,FALSE)</f>
        <v>Drewa</v>
      </c>
      <c r="E39" s="5" t="str">
        <f>VLOOKUP(C39,'[1]Lista startowa'!$A$2:$E$159,3,FALSE)</f>
        <v>Tomasz</v>
      </c>
      <c r="F39" s="1">
        <f>VLOOKUP(C39,'[1]Lista startowa'!$A$2:$F$138,4,FALSE)</f>
        <v>1974</v>
      </c>
      <c r="G39" s="2" t="str">
        <f>VLOOKUP(C39,'[1]Lista startowa'!$A$1:$G$137,5,FALSE)</f>
        <v>Gdynia</v>
      </c>
    </row>
    <row r="40" spans="1:7" ht="15">
      <c r="A40" s="2">
        <v>39</v>
      </c>
      <c r="B40" s="1" t="s">
        <v>41</v>
      </c>
      <c r="C40" s="2">
        <v>10</v>
      </c>
      <c r="D40" s="5" t="str">
        <f>VLOOKUP(C40,'[1]Lista startowa'!$A$2:$E$159,2,FALSE)</f>
        <v>Gmyz</v>
      </c>
      <c r="E40" s="5" t="str">
        <f>VLOOKUP(C40,'[1]Lista startowa'!$A$2:$E$159,3,FALSE)</f>
        <v>Arkadiusz</v>
      </c>
      <c r="F40" s="1">
        <f>VLOOKUP(C40,'[1]Lista startowa'!$A$2:$F$138,4,FALSE)</f>
        <v>1965</v>
      </c>
      <c r="G40" s="2" t="str">
        <f>VLOOKUP(C40,'[1]Lista startowa'!$A$1:$G$137,5,FALSE)</f>
        <v>Rumia</v>
      </c>
    </row>
    <row r="41" spans="1:7" ht="15">
      <c r="A41" s="2">
        <v>40</v>
      </c>
      <c r="B41" s="1" t="s">
        <v>41</v>
      </c>
      <c r="C41" s="2">
        <v>45</v>
      </c>
      <c r="D41" s="5" t="str">
        <f>VLOOKUP(C41,'[1]Lista startowa'!$A$2:$E$159,2,FALSE)</f>
        <v>Borkowski</v>
      </c>
      <c r="E41" s="5" t="str">
        <f>VLOOKUP(C41,'[1]Lista startowa'!$A$2:$E$159,3,FALSE)</f>
        <v>Sylwester</v>
      </c>
      <c r="F41" s="1">
        <f>VLOOKUP(C41,'[1]Lista startowa'!$A$2:$F$138,4,FALSE)</f>
        <v>1970</v>
      </c>
      <c r="G41" s="2" t="str">
        <f>VLOOKUP(C41,'[1]Lista startowa'!$A$1:$G$137,5,FALSE)</f>
        <v>Bortex Rumia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Ola</cp:lastModifiedBy>
  <dcterms:created xsi:type="dcterms:W3CDTF">2013-09-22T17:21:32Z</dcterms:created>
  <dcterms:modified xsi:type="dcterms:W3CDTF">2013-10-01T10:05:32Z</dcterms:modified>
  <cp:category/>
  <cp:version/>
  <cp:contentType/>
  <cp:contentStatus/>
</cp:coreProperties>
</file>