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865" windowWidth="15195" windowHeight="8010" activeTab="0"/>
  </bookViews>
  <sheets>
    <sheet name="WYNIKI" sheetId="1" r:id="rId1"/>
    <sheet name="Kategorie" sheetId="2" r:id="rId2"/>
    <sheet name="Protokol" sheetId="3" r:id="rId3"/>
  </sheets>
  <definedNames>
    <definedName name="_xlnm._FilterDatabase" localSheetId="0" hidden="1">'WYNIKI'!$A$7:$R$144</definedName>
    <definedName name="_xlnm.Print_Area" localSheetId="0">'WYNIKI'!$A$1:$N$144</definedName>
    <definedName name="_xlnm.Print_Titles" localSheetId="0">'WYNIKI'!$7:$7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<sst xmlns="http://schemas.openxmlformats.org/spreadsheetml/2006/main" count="1121" uniqueCount="354">
  <si>
    <t>M-CE</t>
  </si>
  <si>
    <t>NR STARTOWY</t>
  </si>
  <si>
    <t>NAZWISKO</t>
  </si>
  <si>
    <t>IMIĘ</t>
  </si>
  <si>
    <t>MIEJSCOWOŚĆ</t>
  </si>
  <si>
    <t>KLUB</t>
  </si>
  <si>
    <t>ROCZNIK</t>
  </si>
  <si>
    <t>KATEGORIA</t>
  </si>
  <si>
    <t>CZAS</t>
  </si>
  <si>
    <t>ŚREDNIA NA 1 KM</t>
  </si>
  <si>
    <t>licznik</t>
  </si>
  <si>
    <t>licznik2</t>
  </si>
  <si>
    <t>licznik 3</t>
  </si>
  <si>
    <t>licznik4</t>
  </si>
  <si>
    <t>M-CE KATEGORIA</t>
  </si>
  <si>
    <t>M4</t>
  </si>
  <si>
    <t>M3</t>
  </si>
  <si>
    <t>M5</t>
  </si>
  <si>
    <t>K4</t>
  </si>
  <si>
    <t>K2</t>
  </si>
  <si>
    <t>M6</t>
  </si>
  <si>
    <t>M2</t>
  </si>
  <si>
    <t>M1</t>
  </si>
  <si>
    <t>WYSTARTOWAŁO</t>
  </si>
  <si>
    <t>UKOŃCZYŁO</t>
  </si>
  <si>
    <t>KOBIET</t>
  </si>
  <si>
    <t>MĘŻCZYZN</t>
  </si>
  <si>
    <t>MIEJSCE : UNIEJÓW</t>
  </si>
  <si>
    <t>DYSTANS : 10 KM</t>
  </si>
  <si>
    <t>MIESZKANKA/IEC UNIEJOWA</t>
  </si>
  <si>
    <t>NAJLEPSZA/Y UNIEJÓW</t>
  </si>
  <si>
    <t>KOBIETY</t>
  </si>
  <si>
    <t>16-29</t>
  </si>
  <si>
    <t>K3</t>
  </si>
  <si>
    <t>30-39</t>
  </si>
  <si>
    <t>40 i starsze</t>
  </si>
  <si>
    <t>od 1977 do 1968</t>
  </si>
  <si>
    <t>od 1967 do……..</t>
  </si>
  <si>
    <t>16-19</t>
  </si>
  <si>
    <t>od 1991 do 1978</t>
  </si>
  <si>
    <t>od 1991 do 1988</t>
  </si>
  <si>
    <t>20-29</t>
  </si>
  <si>
    <t>od 1987 do 1978</t>
  </si>
  <si>
    <t>M7</t>
  </si>
  <si>
    <t>40-49</t>
  </si>
  <si>
    <t>50-59</t>
  </si>
  <si>
    <t>60-69</t>
  </si>
  <si>
    <t>70 i starsi</t>
  </si>
  <si>
    <t>od 1967 do 1958</t>
  </si>
  <si>
    <t>od 1957 do 1948</t>
  </si>
  <si>
    <t>od 1947 do 1938</t>
  </si>
  <si>
    <t>od 1937 do …….</t>
  </si>
  <si>
    <t>MĘŻCZYŹNI</t>
  </si>
  <si>
    <t>NIEPEŁNOSPRAWNI</t>
  </si>
  <si>
    <t>SIK</t>
  </si>
  <si>
    <t>SIM</t>
  </si>
  <si>
    <t>bez podziału na lata</t>
  </si>
  <si>
    <t>Protokół z mety "I Biegu EKOLOGICZNEGO" UNIEJóW 2007</t>
  </si>
  <si>
    <t>Kategorie wiekowe "I Biegu EKOLOGICZNEGO" UNIEJóW 2007</t>
  </si>
  <si>
    <t>MIEJSCE</t>
  </si>
  <si>
    <t xml:space="preserve"> </t>
  </si>
  <si>
    <t>CHAJDAS</t>
  </si>
  <si>
    <t>WŁODZIMIERZ</t>
  </si>
  <si>
    <t>UNIEJÓW</t>
  </si>
  <si>
    <t>KB GEOTERMIA UNIEJÓW</t>
  </si>
  <si>
    <t>ROKOSZEWSKA</t>
  </si>
  <si>
    <t>MAGDALENA</t>
  </si>
  <si>
    <t>FILAS</t>
  </si>
  <si>
    <t>ANDRZEJ</t>
  </si>
  <si>
    <t>KUGLARZ</t>
  </si>
  <si>
    <t>ADRIAN</t>
  </si>
  <si>
    <t>BUKOWSKI</t>
  </si>
  <si>
    <t>MARIAN</t>
  </si>
  <si>
    <t>PASAT KOŃSKIE</t>
  </si>
  <si>
    <t>PASEK</t>
  </si>
  <si>
    <t>WOJCIECH</t>
  </si>
  <si>
    <t>GONTAREK</t>
  </si>
  <si>
    <t>WOJCIECHOWSKA</t>
  </si>
  <si>
    <t>BEATA</t>
  </si>
  <si>
    <t>KOLUSZKI</t>
  </si>
  <si>
    <t>LKS KOLUSZKI</t>
  </si>
  <si>
    <t>GLONEK</t>
  </si>
  <si>
    <t>MONIKA</t>
  </si>
  <si>
    <t>PIETRZYK</t>
  </si>
  <si>
    <t>KRZYSZTOF</t>
  </si>
  <si>
    <t>KOTŁOWSKI</t>
  </si>
  <si>
    <t>JANUSZ</t>
  </si>
  <si>
    <t>ZBIGNIEW</t>
  </si>
  <si>
    <t>JACKOWSKI</t>
  </si>
  <si>
    <t>MICHAŁ</t>
  </si>
  <si>
    <t>ŁÓDŹ</t>
  </si>
  <si>
    <t>BARTOSZ</t>
  </si>
  <si>
    <t>IGNACZAK</t>
  </si>
  <si>
    <t>LUDWIK</t>
  </si>
  <si>
    <t>KUPIS</t>
  </si>
  <si>
    <t>KB ARTURÓWEK ŁÓDŹ</t>
  </si>
  <si>
    <t>MSI</t>
  </si>
  <si>
    <t>SMELA</t>
  </si>
  <si>
    <t>ŁOWICZ</t>
  </si>
  <si>
    <t>RUNNER.PL</t>
  </si>
  <si>
    <t>ILSKI</t>
  </si>
  <si>
    <t>LZS CZŁOPY SPYCIMIERZ</t>
  </si>
  <si>
    <t>DARIUSZ</t>
  </si>
  <si>
    <t>KLECZEW</t>
  </si>
  <si>
    <t>SZYMAŃSKI</t>
  </si>
  <si>
    <t>PIOTR</t>
  </si>
  <si>
    <t>FRYDRYCHOWICZ</t>
  </si>
  <si>
    <t>PRZEMYSŁAW</t>
  </si>
  <si>
    <t>WARWAS</t>
  </si>
  <si>
    <t>KUBIAK</t>
  </si>
  <si>
    <t>ŁUKASZ</t>
  </si>
  <si>
    <t>TOMASZ</t>
  </si>
  <si>
    <t>TARCZ</t>
  </si>
  <si>
    <t>WIKTOR</t>
  </si>
  <si>
    <t>TOMASZEWSKI</t>
  </si>
  <si>
    <t>TUREK</t>
  </si>
  <si>
    <t>NAPIERAJ</t>
  </si>
  <si>
    <t>SEBASTIAN</t>
  </si>
  <si>
    <t>KOŃSKIE</t>
  </si>
  <si>
    <t>JANIAK</t>
  </si>
  <si>
    <t>LKS MARATON TUREK</t>
  </si>
  <si>
    <t>MAŁEK</t>
  </si>
  <si>
    <t>DOBRODZIEŃ</t>
  </si>
  <si>
    <t>WKB META LUBLINIEC</t>
  </si>
  <si>
    <t>SOBCZAK</t>
  </si>
  <si>
    <t>BATAROWICZ</t>
  </si>
  <si>
    <t>BINDAS</t>
  </si>
  <si>
    <t>DAMIAN</t>
  </si>
  <si>
    <t>IGNASIAK</t>
  </si>
  <si>
    <t>SIERADZ</t>
  </si>
  <si>
    <t>JKS ZDUŃSKA WOLA</t>
  </si>
  <si>
    <t>KAT.NIEPEŁNOSPRAWNI</t>
  </si>
  <si>
    <t>ZGŁOSZONYCH</t>
  </si>
  <si>
    <t>NIEZRZESZONY</t>
  </si>
  <si>
    <t>KOZŁOWSKI</t>
  </si>
  <si>
    <t>ARTUR</t>
  </si>
  <si>
    <t>MULKS-MOS SIERADZ</t>
  </si>
  <si>
    <t>PAWĘTA</t>
  </si>
  <si>
    <t>SYLWESTER</t>
  </si>
  <si>
    <t>SZADEK</t>
  </si>
  <si>
    <t>AZS POLITECHNIKA ŁÓDŹ</t>
  </si>
  <si>
    <t>I BIEG EKOLOGICZNY "DO GORĄCYCH ŹRÓDEŁ"</t>
  </si>
  <si>
    <t>GODZINA : 13.30</t>
  </si>
  <si>
    <t xml:space="preserve">TERMIN : 21.10.2007 </t>
  </si>
  <si>
    <t>NOWOSIELSKI</t>
  </si>
  <si>
    <t>DĄBIE</t>
  </si>
  <si>
    <t>SZCZEPANIAK</t>
  </si>
  <si>
    <t>MARCIN</t>
  </si>
  <si>
    <t>RYCHWAŁD</t>
  </si>
  <si>
    <t>MARATON TUREK</t>
  </si>
  <si>
    <t>WYTWER</t>
  </si>
  <si>
    <t>BŁAŻEJ</t>
  </si>
  <si>
    <t>KORZENIEW</t>
  </si>
  <si>
    <t>GARBOWICZ</t>
  </si>
  <si>
    <t>BEŁCHATÓW</t>
  </si>
  <si>
    <t>JUPITER BEŁCHATÓW</t>
  </si>
  <si>
    <t>GRUSZCZYŃSKI</t>
  </si>
  <si>
    <t>ŁUBOWSKI</t>
  </si>
  <si>
    <t>KAMIŃSKI</t>
  </si>
  <si>
    <t>STRAŻ POŻARNA ŁÓDŹ</t>
  </si>
  <si>
    <t>PRZEDPEŁSKI</t>
  </si>
  <si>
    <t>JERZY</t>
  </si>
  <si>
    <t>KUBACKI</t>
  </si>
  <si>
    <t>MAREK</t>
  </si>
  <si>
    <t>UJAZD</t>
  </si>
  <si>
    <t>NIEWIADÓW</t>
  </si>
  <si>
    <t>STANISZEWSKI</t>
  </si>
  <si>
    <t>JAKUB</t>
  </si>
  <si>
    <t>ŁĘCZYCA</t>
  </si>
  <si>
    <t>ZESPÓŁ SZKÓŁ IM.J.GRODZKIEJ</t>
  </si>
  <si>
    <t>KULECZKA</t>
  </si>
  <si>
    <t>KAMIL</t>
  </si>
  <si>
    <t>WITCZAK</t>
  </si>
  <si>
    <t>ŚCIBISZ</t>
  </si>
  <si>
    <t>BOGDAN</t>
  </si>
  <si>
    <t>SOSNOWIEC</t>
  </si>
  <si>
    <t>SZWED</t>
  </si>
  <si>
    <t>LUBLINIEC</t>
  </si>
  <si>
    <t>ŚWIERC</t>
  </si>
  <si>
    <t>MARKOWSKI</t>
  </si>
  <si>
    <t>ADAM</t>
  </si>
  <si>
    <t>KROPIDŁWSKI</t>
  </si>
  <si>
    <t>FLORIAN</t>
  </si>
  <si>
    <t>POLICE</t>
  </si>
  <si>
    <t>MORSY SZCZECIN</t>
  </si>
  <si>
    <t>WOŹNIAK</t>
  </si>
  <si>
    <t>KOŁO</t>
  </si>
  <si>
    <t>FLORIAN CHOJNICE</t>
  </si>
  <si>
    <t>DOROTA</t>
  </si>
  <si>
    <t>KALINOWSKI</t>
  </si>
  <si>
    <t>UKL ÓSEMKA-FEST-POLICE</t>
  </si>
  <si>
    <t>KANIA</t>
  </si>
  <si>
    <t>TKKF TYTAN POLICE</t>
  </si>
  <si>
    <t>SKALSKI</t>
  </si>
  <si>
    <t>CHRZANOWSKI</t>
  </si>
  <si>
    <t>TKKF SOKÓŁ KOŁO</t>
  </si>
  <si>
    <t>PROBOSZCZEWICE</t>
  </si>
  <si>
    <t>WERNER</t>
  </si>
  <si>
    <t>CZESŁAW</t>
  </si>
  <si>
    <t>MALANÓW</t>
  </si>
  <si>
    <t>ROBERT</t>
  </si>
  <si>
    <t>KATARZYNA</t>
  </si>
  <si>
    <t>KAPUSTA</t>
  </si>
  <si>
    <t>SYLWIA</t>
  </si>
  <si>
    <t>LITWA</t>
  </si>
  <si>
    <t>LESZEK</t>
  </si>
  <si>
    <t>FIKS</t>
  </si>
  <si>
    <t>KRASZEW</t>
  </si>
  <si>
    <t>ŁASZKIEWICZ</t>
  </si>
  <si>
    <t>TADEUSZ</t>
  </si>
  <si>
    <t>KREFT</t>
  </si>
  <si>
    <t>KAZIMIERZ</t>
  </si>
  <si>
    <t>KOLASTYNA</t>
  </si>
  <si>
    <t>BIAŁKOWSKI</t>
  </si>
  <si>
    <t>JAROSŁAW</t>
  </si>
  <si>
    <t>STOPA ŁÓDŹ</t>
  </si>
  <si>
    <t>ZDZISŁAW</t>
  </si>
  <si>
    <t>SIKORSKI</t>
  </si>
  <si>
    <t>EUGENIUSZ</t>
  </si>
  <si>
    <t>KALICKI</t>
  </si>
  <si>
    <t>WITKOWO</t>
  </si>
  <si>
    <t>KURZAJCZYK</t>
  </si>
  <si>
    <t>MARIUSZ</t>
  </si>
  <si>
    <t>KALISZ</t>
  </si>
  <si>
    <t>SUPERMARATON KALISZ</t>
  </si>
  <si>
    <t>DZIEDZIC</t>
  </si>
  <si>
    <t xml:space="preserve">KN START </t>
  </si>
  <si>
    <t>RAKIEĆ</t>
  </si>
  <si>
    <t>KAROLINA</t>
  </si>
  <si>
    <t>NIEDŹWIEDZKI</t>
  </si>
  <si>
    <t>OKNIŃSKI</t>
  </si>
  <si>
    <t>ZGIERZ</t>
  </si>
  <si>
    <t>PARAKULOS ZGIERZ</t>
  </si>
  <si>
    <t>BANIA</t>
  </si>
  <si>
    <t xml:space="preserve">JAN </t>
  </si>
  <si>
    <t>OSIR KLECZEW</t>
  </si>
  <si>
    <t>FRONTCZAK</t>
  </si>
  <si>
    <t>MARKOWIAK</t>
  </si>
  <si>
    <t>RAFAŁ</t>
  </si>
  <si>
    <t>JRG-3 ŁÓDŹ</t>
  </si>
  <si>
    <t>REMBOWSKI</t>
  </si>
  <si>
    <t>JACEK</t>
  </si>
  <si>
    <t>GOSZCZYCKI</t>
  </si>
  <si>
    <t>WITOLD</t>
  </si>
  <si>
    <t>RUPNIK</t>
  </si>
  <si>
    <t>WITONIA</t>
  </si>
  <si>
    <t>KOSĘDA</t>
  </si>
  <si>
    <t>ZAGAWA</t>
  </si>
  <si>
    <t>UKS SEDYNKA ŁOWICZ</t>
  </si>
  <si>
    <t>TYCZYŃSKI</t>
  </si>
  <si>
    <t>KOBIERNO</t>
  </si>
  <si>
    <t>KS KROTOSZ KROTOSZYN</t>
  </si>
  <si>
    <t>SKOLIK</t>
  </si>
  <si>
    <t>KROTOSZYN</t>
  </si>
  <si>
    <t>SIENKIEWICZ</t>
  </si>
  <si>
    <t>MAĆKOWIAK</t>
  </si>
  <si>
    <t>WALERY</t>
  </si>
  <si>
    <t>GRZEMPOWSKI</t>
  </si>
  <si>
    <t>BAŁATKA</t>
  </si>
  <si>
    <t>KUTNO</t>
  </si>
  <si>
    <t>STROŃSKI</t>
  </si>
  <si>
    <t>STAWSKI</t>
  </si>
  <si>
    <t>RKS ŁÓDŹ</t>
  </si>
  <si>
    <t>SZATKOWSKI</t>
  </si>
  <si>
    <t>ALEKSANDRÓW ŁÓDZKI</t>
  </si>
  <si>
    <t>ENTRE.PL TEAM MAGDALENKA</t>
  </si>
  <si>
    <t>JAN MARIAN</t>
  </si>
  <si>
    <t>WRÓBLEWSKI</t>
  </si>
  <si>
    <t>MATUSIAK</t>
  </si>
  <si>
    <t>RYSZARD</t>
  </si>
  <si>
    <t>OZORKÓW</t>
  </si>
  <si>
    <t>TYLKE</t>
  </si>
  <si>
    <t>MURAWSKI</t>
  </si>
  <si>
    <t>ERTEL</t>
  </si>
  <si>
    <t>RADOSŁAW</t>
  </si>
  <si>
    <t>BARANÓW</t>
  </si>
  <si>
    <t>FABIAŃCZYK</t>
  </si>
  <si>
    <t>FILIPEK</t>
  </si>
  <si>
    <t>BADOWSKA</t>
  </si>
  <si>
    <t>EMITER GDAŃSK</t>
  </si>
  <si>
    <t>WŁODARCZYK</t>
  </si>
  <si>
    <t>SIEMIĄTKOWSKI</t>
  </si>
  <si>
    <t>SZULC</t>
  </si>
  <si>
    <t>MILICZ</t>
  </si>
  <si>
    <t>MKB ORZEŁ MILICZ</t>
  </si>
  <si>
    <t>CERAZY</t>
  </si>
  <si>
    <t>WIESŁAW</t>
  </si>
  <si>
    <t>MODRZEJESKI</t>
  </si>
  <si>
    <t>GRABÓW NAD PROSNĄ</t>
  </si>
  <si>
    <t>JAGIEŁA</t>
  </si>
  <si>
    <t>MATEUSZ</t>
  </si>
  <si>
    <t>WARTA</t>
  </si>
  <si>
    <t>DYMACZ</t>
  </si>
  <si>
    <t>IGNACY</t>
  </si>
  <si>
    <t>KĘPNO</t>
  </si>
  <si>
    <t>LUPUS OLEŚNICA</t>
  </si>
  <si>
    <t>DRĄŻEK</t>
  </si>
  <si>
    <t>PAWEŁ</t>
  </si>
  <si>
    <t>KĘPINSKI</t>
  </si>
  <si>
    <t>HENRYK</t>
  </si>
  <si>
    <t>SWITOŃ</t>
  </si>
  <si>
    <t>BUKOWNICA</t>
  </si>
  <si>
    <t>TG Sokół Bukownica</t>
  </si>
  <si>
    <t>KARKOSZKA</t>
  </si>
  <si>
    <t>MASANÓW</t>
  </si>
  <si>
    <t>BAJDA</t>
  </si>
  <si>
    <t>BIERNAT</t>
  </si>
  <si>
    <t>BRE RUNNERS</t>
  </si>
  <si>
    <t>WILGOCKI</t>
  </si>
  <si>
    <t>BRETT</t>
  </si>
  <si>
    <t>MLUKS-TRIATHLON KOŁO</t>
  </si>
  <si>
    <t>PIETRAS</t>
  </si>
  <si>
    <t>LIPOWE POLE</t>
  </si>
  <si>
    <t>GRABDA</t>
  </si>
  <si>
    <t>MIRÓW</t>
  </si>
  <si>
    <t xml:space="preserve">KAROL  </t>
  </si>
  <si>
    <t>LKB RUDNIK</t>
  </si>
  <si>
    <t>SKIBINSKI</t>
  </si>
  <si>
    <t>JAGUSIAK</t>
  </si>
  <si>
    <t>WRĘCZYCA</t>
  </si>
  <si>
    <t>MARIOLA</t>
  </si>
  <si>
    <t>KRYSTIAN</t>
  </si>
  <si>
    <t>BONAWENTURCZAK</t>
  </si>
  <si>
    <t>KROSNIEWICE</t>
  </si>
  <si>
    <t>TURSKI</t>
  </si>
  <si>
    <t>LEŚNIEWSKI</t>
  </si>
  <si>
    <t>WŁOCŁAWEK</t>
  </si>
  <si>
    <t>JANECZEK</t>
  </si>
  <si>
    <t>TRĘBACZEW</t>
  </si>
  <si>
    <t>LZS TRĘBACZEW</t>
  </si>
  <si>
    <t>SZUKALSKI</t>
  </si>
  <si>
    <t>GRZEGORZ</t>
  </si>
  <si>
    <t>PAJĘCZNO</t>
  </si>
  <si>
    <t>BIERNACKI</t>
  </si>
  <si>
    <t>LEOPOLD</t>
  </si>
  <si>
    <t>OPOLE</t>
  </si>
  <si>
    <t>MŁYNARSKA</t>
  </si>
  <si>
    <t>WOŁK</t>
  </si>
  <si>
    <t>ALBIN</t>
  </si>
  <si>
    <t>ROMAN</t>
  </si>
  <si>
    <t>BABIAK</t>
  </si>
  <si>
    <t>OLIMPIA BABIAK</t>
  </si>
  <si>
    <t>ZIELIŃSKI</t>
  </si>
  <si>
    <t>SOMPOLNO</t>
  </si>
  <si>
    <t>UKS PŁOMYK MAKOLNO</t>
  </si>
  <si>
    <t>DUNIAK</t>
  </si>
  <si>
    <t>WARTKOWICE</t>
  </si>
  <si>
    <t>CZERWIŃSKI</t>
  </si>
  <si>
    <t>KRZYŁANOWSKI</t>
  </si>
  <si>
    <t>MACIEJ</t>
  </si>
  <si>
    <t>Zawodnicy,którzy nie odebrali nr startowych</t>
  </si>
  <si>
    <t xml:space="preserve">K2 </t>
  </si>
  <si>
    <t>WYNIKI OFICJALNE</t>
  </si>
  <si>
    <t>wykonał :Janusz Szafarczyk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</si>
</sst>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[h]:mm:ss;@"/>
    <numFmt numFmtId="166" formatCode="0.0%"/>
  </numFmts>
  <fonts count="15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12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8"/>
      <color indexed="10"/>
      <name val="Arial"/>
      <family val="2"/>
    </font>
    <font>
      <u val="single"/>
      <sz val="10"/>
      <color indexed="36"/>
      <name val="Arial"/>
      <family val="0"/>
    </font>
    <font>
      <b/>
      <sz val="13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1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10" fontId="0" fillId="0" borderId="0" xfId="19" applyNumberFormat="1" applyAlignment="1">
      <alignment/>
    </xf>
    <xf numFmtId="0" fontId="5" fillId="0" borderId="0" xfId="0" applyFont="1" applyAlignment="1">
      <alignment horizontal="center"/>
    </xf>
    <xf numFmtId="10" fontId="5" fillId="0" borderId="0" xfId="19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/>
    </xf>
    <xf numFmtId="165" fontId="0" fillId="0" borderId="6" xfId="0" applyNumberFormat="1" applyFont="1" applyBorder="1" applyAlignment="1">
      <alignment horizontal="center"/>
    </xf>
    <xf numFmtId="21" fontId="0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165" fontId="0" fillId="0" borderId="3" xfId="0" applyNumberFormat="1" applyFont="1" applyBorder="1" applyAlignment="1">
      <alignment horizontal="center"/>
    </xf>
    <xf numFmtId="21" fontId="0" fillId="0" borderId="8" xfId="0" applyNumberFormat="1" applyFont="1" applyBorder="1" applyAlignment="1">
      <alignment/>
    </xf>
    <xf numFmtId="0" fontId="0" fillId="0" borderId="9" xfId="0" applyFont="1" applyBorder="1" applyAlignment="1">
      <alignment/>
    </xf>
    <xf numFmtId="165" fontId="0" fillId="0" borderId="3" xfId="0" applyNumberFormat="1" applyFont="1" applyFill="1" applyBorder="1" applyAlignment="1">
      <alignment horizontal="center"/>
    </xf>
    <xf numFmtId="21" fontId="0" fillId="0" borderId="3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165" fontId="0" fillId="0" borderId="4" xfId="0" applyNumberFormat="1" applyFont="1" applyBorder="1" applyAlignment="1">
      <alignment horizontal="center"/>
    </xf>
    <xf numFmtId="21" fontId="0" fillId="0" borderId="4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7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2" borderId="3" xfId="0" applyFont="1" applyFill="1" applyBorder="1" applyAlignment="1">
      <alignment horizontal="center"/>
    </xf>
    <xf numFmtId="0" fontId="0" fillId="0" borderId="3" xfId="17" applyFont="1" applyBorder="1" applyAlignment="1">
      <alignment/>
    </xf>
    <xf numFmtId="0" fontId="5" fillId="0" borderId="7" xfId="0" applyFont="1" applyBorder="1" applyAlignment="1">
      <alignment/>
    </xf>
    <xf numFmtId="0" fontId="11" fillId="0" borderId="3" xfId="0" applyFont="1" applyBorder="1" applyAlignment="1">
      <alignment/>
    </xf>
    <xf numFmtId="165" fontId="5" fillId="0" borderId="3" xfId="0" applyNumberFormat="1" applyFont="1" applyBorder="1" applyAlignment="1">
      <alignment horizontal="center"/>
    </xf>
    <xf numFmtId="21" fontId="5" fillId="0" borderId="8" xfId="0" applyNumberFormat="1" applyFont="1" applyBorder="1" applyAlignment="1">
      <alignment/>
    </xf>
    <xf numFmtId="0" fontId="5" fillId="0" borderId="9" xfId="0" applyFont="1" applyBorder="1" applyAlignment="1">
      <alignment/>
    </xf>
    <xf numFmtId="0" fontId="4" fillId="0" borderId="6" xfId="0" applyFont="1" applyBorder="1" applyAlignment="1">
      <alignment/>
    </xf>
    <xf numFmtId="0" fontId="11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4" xfId="0" applyFont="1" applyBorder="1" applyAlignment="1">
      <alignment/>
    </xf>
    <xf numFmtId="165" fontId="2" fillId="0" borderId="19" xfId="0" applyNumberFormat="1" applyFont="1" applyBorder="1" applyAlignment="1">
      <alignment horizontal="center"/>
    </xf>
    <xf numFmtId="21" fontId="2" fillId="0" borderId="20" xfId="0" applyNumberFormat="1" applyFont="1" applyFill="1" applyBorder="1" applyAlignment="1">
      <alignment/>
    </xf>
    <xf numFmtId="0" fontId="5" fillId="0" borderId="0" xfId="0" applyFont="1" applyAlignment="1">
      <alignment horizontal="right"/>
    </xf>
    <xf numFmtId="0" fontId="0" fillId="0" borderId="11" xfId="0" applyFont="1" applyFill="1" applyBorder="1" applyAlignment="1">
      <alignment/>
    </xf>
    <xf numFmtId="0" fontId="1" fillId="0" borderId="21" xfId="0" applyFont="1" applyBorder="1" applyAlignment="1">
      <alignment horizontal="center" wrapText="1"/>
    </xf>
    <xf numFmtId="0" fontId="0" fillId="0" borderId="22" xfId="0" applyBorder="1" applyAlignment="1">
      <alignment/>
    </xf>
    <xf numFmtId="0" fontId="0" fillId="0" borderId="9" xfId="0" applyBorder="1" applyAlignment="1">
      <alignment/>
    </xf>
    <xf numFmtId="0" fontId="0" fillId="0" borderId="23" xfId="0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5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1"/>
  <sheetViews>
    <sheetView tabSelected="1" workbookViewId="0" topLeftCell="A1">
      <pane xSplit="4" ySplit="7" topLeftCell="E1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F14" sqref="F14"/>
    </sheetView>
  </sheetViews>
  <sheetFormatPr defaultColWidth="9.140625" defaultRowHeight="12.75"/>
  <cols>
    <col min="1" max="1" width="6.00390625" style="0" customWidth="1"/>
    <col min="2" max="2" width="8.00390625" style="5" customWidth="1"/>
    <col min="3" max="3" width="19.28125" style="0" customWidth="1"/>
    <col min="4" max="4" width="14.8515625" style="0" customWidth="1"/>
    <col min="5" max="5" width="15.00390625" style="0" customWidth="1"/>
    <col min="6" max="6" width="21.57421875" style="10" customWidth="1"/>
    <col min="7" max="7" width="7.8515625" style="0" customWidth="1"/>
    <col min="8" max="8" width="9.7109375" style="0" customWidth="1"/>
    <col min="9" max="9" width="0.2890625" style="0" customWidth="1"/>
    <col min="10" max="10" width="9.140625" style="5" customWidth="1"/>
    <col min="11" max="11" width="9.7109375" style="0" customWidth="1"/>
    <col min="13" max="13" width="11.8515625" style="0" customWidth="1"/>
    <col min="14" max="14" width="12.00390625" style="0" customWidth="1"/>
  </cols>
  <sheetData>
    <row r="1" spans="1:10" ht="12.75">
      <c r="A1" s="8" t="s">
        <v>141</v>
      </c>
      <c r="I1" s="15" t="s">
        <v>132</v>
      </c>
      <c r="J1" s="5">
        <v>140</v>
      </c>
    </row>
    <row r="2" spans="1:10" ht="12.75">
      <c r="A2" s="8" t="s">
        <v>27</v>
      </c>
      <c r="I2" s="15" t="s">
        <v>23</v>
      </c>
      <c r="J2" s="5">
        <v>136</v>
      </c>
    </row>
    <row r="3" spans="1:11" ht="12.75">
      <c r="A3" s="8" t="s">
        <v>28</v>
      </c>
      <c r="I3" s="15" t="s">
        <v>24</v>
      </c>
      <c r="J3" s="5">
        <v>136</v>
      </c>
      <c r="K3" s="16">
        <f>J3/J2</f>
        <v>1</v>
      </c>
    </row>
    <row r="4" spans="1:11" ht="12.75">
      <c r="A4" s="8" t="s">
        <v>143</v>
      </c>
      <c r="I4" s="92" t="s">
        <v>25</v>
      </c>
      <c r="J4" s="17">
        <v>9</v>
      </c>
      <c r="K4" s="18">
        <f>J4/J3</f>
        <v>0.0661764705882353</v>
      </c>
    </row>
    <row r="5" spans="1:11" ht="16.5">
      <c r="A5" s="8" t="s">
        <v>142</v>
      </c>
      <c r="D5" s="102" t="s">
        <v>352</v>
      </c>
      <c r="I5" s="15" t="s">
        <v>26</v>
      </c>
      <c r="J5" s="5">
        <f>J3-J4</f>
        <v>127</v>
      </c>
      <c r="K5" s="16">
        <f>J5/J3</f>
        <v>0.9338235294117647</v>
      </c>
    </row>
    <row r="6" spans="1:18" ht="13.5" thickBot="1">
      <c r="A6" s="8"/>
      <c r="I6">
        <f>SUBTOTAL(9,I8:I233)</f>
        <v>15</v>
      </c>
      <c r="K6" s="41">
        <v>10</v>
      </c>
      <c r="O6">
        <f>SUBTOTAL(9,O8:O233)</f>
        <v>136</v>
      </c>
      <c r="P6">
        <f>SUBTOTAL(9,P8:P233)</f>
        <v>0</v>
      </c>
      <c r="Q6">
        <f>SUBTOTAL(9,Q8:Q233)</f>
        <v>0</v>
      </c>
      <c r="R6">
        <f>SUBTOTAL(9,R8:R233)</f>
        <v>0</v>
      </c>
    </row>
    <row r="7" spans="1:18" s="1" customFormat="1" ht="42.75" customHeight="1" thickBot="1">
      <c r="A7" s="2" t="s">
        <v>0</v>
      </c>
      <c r="B7" s="9" t="s">
        <v>1</v>
      </c>
      <c r="C7" s="3" t="s">
        <v>2</v>
      </c>
      <c r="D7" s="3" t="s">
        <v>3</v>
      </c>
      <c r="E7" s="3" t="s">
        <v>4</v>
      </c>
      <c r="F7" s="11" t="s">
        <v>5</v>
      </c>
      <c r="G7" s="3" t="s">
        <v>6</v>
      </c>
      <c r="H7" s="3" t="s">
        <v>7</v>
      </c>
      <c r="I7" s="3" t="s">
        <v>29</v>
      </c>
      <c r="J7" s="3" t="s">
        <v>8</v>
      </c>
      <c r="K7" s="3" t="s">
        <v>9</v>
      </c>
      <c r="L7" s="3" t="s">
        <v>14</v>
      </c>
      <c r="M7" s="9" t="s">
        <v>30</v>
      </c>
      <c r="N7" s="94" t="s">
        <v>131</v>
      </c>
      <c r="O7" s="94" t="s">
        <v>10</v>
      </c>
      <c r="P7" s="1" t="s">
        <v>11</v>
      </c>
      <c r="Q7" s="1" t="s">
        <v>12</v>
      </c>
      <c r="R7" s="1" t="s">
        <v>13</v>
      </c>
    </row>
    <row r="8" spans="1:15" ht="12.75">
      <c r="A8" s="23">
        <v>1</v>
      </c>
      <c r="B8" s="24">
        <v>34</v>
      </c>
      <c r="C8" s="25" t="s">
        <v>134</v>
      </c>
      <c r="D8" s="25" t="s">
        <v>135</v>
      </c>
      <c r="E8" s="25" t="s">
        <v>129</v>
      </c>
      <c r="F8" s="85" t="s">
        <v>136</v>
      </c>
      <c r="G8" s="24">
        <v>1985</v>
      </c>
      <c r="H8" s="24" t="s">
        <v>21</v>
      </c>
      <c r="I8" s="25"/>
      <c r="J8" s="26">
        <v>0.022361111111111113</v>
      </c>
      <c r="K8" s="27">
        <f aca="true" t="shared" si="0" ref="K8:K39">J8/$K$6</f>
        <v>0.0022361111111111115</v>
      </c>
      <c r="L8" s="25">
        <v>1</v>
      </c>
      <c r="M8" s="25"/>
      <c r="N8" s="98"/>
      <c r="O8" s="95">
        <v>1</v>
      </c>
    </row>
    <row r="9" spans="1:15" s="14" customFormat="1" ht="12.75">
      <c r="A9" s="28">
        <v>2</v>
      </c>
      <c r="B9" s="29">
        <v>96</v>
      </c>
      <c r="C9" s="30" t="s">
        <v>261</v>
      </c>
      <c r="D9" s="30" t="s">
        <v>89</v>
      </c>
      <c r="E9" s="30" t="s">
        <v>90</v>
      </c>
      <c r="F9" s="87" t="s">
        <v>262</v>
      </c>
      <c r="G9" s="29">
        <v>1985</v>
      </c>
      <c r="H9" s="29" t="s">
        <v>21</v>
      </c>
      <c r="I9" s="30"/>
      <c r="J9" s="31">
        <v>0.022395833333333334</v>
      </c>
      <c r="K9" s="32">
        <f t="shared" si="0"/>
        <v>0.0022395833333333334</v>
      </c>
      <c r="L9" s="30">
        <v>2</v>
      </c>
      <c r="M9" s="30"/>
      <c r="N9" s="99"/>
      <c r="O9" s="96">
        <v>1</v>
      </c>
    </row>
    <row r="10" spans="1:15" ht="12.75">
      <c r="A10" s="28">
        <v>3</v>
      </c>
      <c r="B10" s="29">
        <v>27</v>
      </c>
      <c r="C10" s="30" t="s">
        <v>83</v>
      </c>
      <c r="D10" s="30" t="s">
        <v>84</v>
      </c>
      <c r="E10" s="30" t="s">
        <v>79</v>
      </c>
      <c r="F10" s="87" t="s">
        <v>80</v>
      </c>
      <c r="G10" s="29">
        <v>1979</v>
      </c>
      <c r="H10" s="29" t="s">
        <v>21</v>
      </c>
      <c r="I10" s="30"/>
      <c r="J10" s="31">
        <v>0.022407407407407407</v>
      </c>
      <c r="K10" s="32">
        <f t="shared" si="0"/>
        <v>0.0022407407407407406</v>
      </c>
      <c r="L10" s="30">
        <v>3</v>
      </c>
      <c r="M10" s="30"/>
      <c r="N10" s="99"/>
      <c r="O10" s="96">
        <v>1</v>
      </c>
    </row>
    <row r="11" spans="1:15" ht="12.75">
      <c r="A11" s="28">
        <v>4</v>
      </c>
      <c r="B11" s="29">
        <v>50</v>
      </c>
      <c r="C11" s="30" t="s">
        <v>178</v>
      </c>
      <c r="D11" s="30" t="s">
        <v>147</v>
      </c>
      <c r="E11" s="30" t="s">
        <v>177</v>
      </c>
      <c r="F11" s="87" t="s">
        <v>123</v>
      </c>
      <c r="G11" s="29">
        <v>1985</v>
      </c>
      <c r="H11" s="29" t="s">
        <v>21</v>
      </c>
      <c r="I11" s="30"/>
      <c r="J11" s="31">
        <v>0.02241898148148148</v>
      </c>
      <c r="K11" s="32">
        <f t="shared" si="0"/>
        <v>0.0022418981481481482</v>
      </c>
      <c r="L11" s="30">
        <v>4</v>
      </c>
      <c r="M11" s="30"/>
      <c r="N11" s="99"/>
      <c r="O11" s="96">
        <v>1</v>
      </c>
    </row>
    <row r="12" spans="1:15" ht="12.75">
      <c r="A12" s="28">
        <v>5</v>
      </c>
      <c r="B12" s="29">
        <v>86</v>
      </c>
      <c r="C12" s="30" t="s">
        <v>246</v>
      </c>
      <c r="D12" s="30" t="s">
        <v>117</v>
      </c>
      <c r="E12" s="30" t="s">
        <v>98</v>
      </c>
      <c r="F12" s="87" t="s">
        <v>133</v>
      </c>
      <c r="G12" s="29">
        <v>1981</v>
      </c>
      <c r="H12" s="29" t="s">
        <v>21</v>
      </c>
      <c r="I12" s="30"/>
      <c r="J12" s="31">
        <v>0.02280092592592593</v>
      </c>
      <c r="K12" s="32">
        <f t="shared" si="0"/>
        <v>0.002280092592592593</v>
      </c>
      <c r="L12" s="30">
        <v>5</v>
      </c>
      <c r="M12" s="30"/>
      <c r="N12" s="99"/>
      <c r="O12" s="96">
        <v>1</v>
      </c>
    </row>
    <row r="13" spans="1:15" ht="12.75">
      <c r="A13" s="28">
        <v>6</v>
      </c>
      <c r="B13" s="29">
        <v>56</v>
      </c>
      <c r="C13" s="30" t="s">
        <v>189</v>
      </c>
      <c r="D13" s="30" t="s">
        <v>87</v>
      </c>
      <c r="E13" s="30" t="s">
        <v>183</v>
      </c>
      <c r="F13" s="87" t="s">
        <v>190</v>
      </c>
      <c r="G13" s="29">
        <v>1982</v>
      </c>
      <c r="H13" s="29" t="s">
        <v>21</v>
      </c>
      <c r="I13" s="30"/>
      <c r="J13" s="31">
        <v>0.02304398148148148</v>
      </c>
      <c r="K13" s="32">
        <f t="shared" si="0"/>
        <v>0.0023043981481481483</v>
      </c>
      <c r="L13" s="30">
        <v>6</v>
      </c>
      <c r="M13" s="30"/>
      <c r="N13" s="99"/>
      <c r="O13" s="96">
        <v>1</v>
      </c>
    </row>
    <row r="14" spans="1:15" ht="12.75">
      <c r="A14" s="28">
        <v>7</v>
      </c>
      <c r="B14" s="29">
        <v>98</v>
      </c>
      <c r="C14" s="30" t="s">
        <v>267</v>
      </c>
      <c r="D14" s="30" t="s">
        <v>266</v>
      </c>
      <c r="E14" s="30" t="s">
        <v>264</v>
      </c>
      <c r="F14" s="87" t="s">
        <v>265</v>
      </c>
      <c r="G14" s="29">
        <v>1980</v>
      </c>
      <c r="H14" s="29" t="s">
        <v>21</v>
      </c>
      <c r="I14" s="30"/>
      <c r="J14" s="31">
        <v>0.02310185185185185</v>
      </c>
      <c r="K14" s="32">
        <f t="shared" si="0"/>
        <v>0.002310185185185185</v>
      </c>
      <c r="L14" s="30">
        <v>7</v>
      </c>
      <c r="M14" s="30"/>
      <c r="N14" s="99"/>
      <c r="O14" s="96">
        <v>1</v>
      </c>
    </row>
    <row r="15" spans="1:15" ht="12.75">
      <c r="A15" s="28">
        <v>8</v>
      </c>
      <c r="B15" s="29">
        <v>60</v>
      </c>
      <c r="C15" s="30" t="s">
        <v>158</v>
      </c>
      <c r="D15" s="30" t="s">
        <v>135</v>
      </c>
      <c r="E15" s="30" t="s">
        <v>196</v>
      </c>
      <c r="F15" s="87" t="s">
        <v>133</v>
      </c>
      <c r="G15" s="29">
        <v>1979</v>
      </c>
      <c r="H15" s="29" t="s">
        <v>21</v>
      </c>
      <c r="I15" s="30"/>
      <c r="J15" s="31">
        <v>0.02395833333333333</v>
      </c>
      <c r="K15" s="32">
        <f t="shared" si="0"/>
        <v>0.002395833333333333</v>
      </c>
      <c r="L15" s="30">
        <v>8</v>
      </c>
      <c r="M15" s="30"/>
      <c r="N15" s="99"/>
      <c r="O15" s="96">
        <v>1</v>
      </c>
    </row>
    <row r="16" spans="1:15" ht="12.75">
      <c r="A16" s="28">
        <v>9</v>
      </c>
      <c r="B16" s="43">
        <v>7</v>
      </c>
      <c r="C16" s="30" t="s">
        <v>109</v>
      </c>
      <c r="D16" s="30" t="s">
        <v>110</v>
      </c>
      <c r="E16" s="30" t="s">
        <v>63</v>
      </c>
      <c r="F16" s="87" t="s">
        <v>149</v>
      </c>
      <c r="G16" s="29">
        <v>1988</v>
      </c>
      <c r="H16" s="29" t="s">
        <v>22</v>
      </c>
      <c r="I16" s="30">
        <v>1</v>
      </c>
      <c r="J16" s="31">
        <v>0.024259259259259258</v>
      </c>
      <c r="K16" s="32">
        <f t="shared" si="0"/>
        <v>0.002425925925925926</v>
      </c>
      <c r="L16" s="30">
        <v>1</v>
      </c>
      <c r="M16" s="30">
        <v>1</v>
      </c>
      <c r="N16" s="99"/>
      <c r="O16" s="96">
        <v>1</v>
      </c>
    </row>
    <row r="17" spans="1:15" ht="12.75">
      <c r="A17" s="28">
        <v>10</v>
      </c>
      <c r="B17" s="29">
        <v>38</v>
      </c>
      <c r="C17" s="30" t="s">
        <v>150</v>
      </c>
      <c r="D17" s="30" t="s">
        <v>151</v>
      </c>
      <c r="E17" s="30" t="s">
        <v>152</v>
      </c>
      <c r="F17" s="87" t="s">
        <v>149</v>
      </c>
      <c r="G17" s="29">
        <v>1988</v>
      </c>
      <c r="H17" s="29" t="s">
        <v>22</v>
      </c>
      <c r="I17" s="30"/>
      <c r="J17" s="31">
        <v>0.02428240740740741</v>
      </c>
      <c r="K17" s="32">
        <f t="shared" si="0"/>
        <v>0.002428240740740741</v>
      </c>
      <c r="L17" s="30">
        <v>2</v>
      </c>
      <c r="M17" s="30"/>
      <c r="N17" s="99"/>
      <c r="O17" s="96">
        <v>1</v>
      </c>
    </row>
    <row r="18" spans="1:15" s="14" customFormat="1" ht="12.75">
      <c r="A18" s="28">
        <v>11</v>
      </c>
      <c r="B18" s="29">
        <v>41</v>
      </c>
      <c r="C18" s="30" t="s">
        <v>157</v>
      </c>
      <c r="D18" s="30" t="s">
        <v>111</v>
      </c>
      <c r="E18" s="30" t="s">
        <v>90</v>
      </c>
      <c r="F18" s="87" t="s">
        <v>133</v>
      </c>
      <c r="G18" s="29">
        <v>1968</v>
      </c>
      <c r="H18" s="29" t="s">
        <v>16</v>
      </c>
      <c r="I18" s="30"/>
      <c r="J18" s="31">
        <v>0.02431712962962963</v>
      </c>
      <c r="K18" s="32">
        <f t="shared" si="0"/>
        <v>0.0024317129629629628</v>
      </c>
      <c r="L18" s="30">
        <v>1</v>
      </c>
      <c r="M18" s="30"/>
      <c r="N18" s="99"/>
      <c r="O18" s="96">
        <v>1</v>
      </c>
    </row>
    <row r="19" spans="1:15" ht="12.75">
      <c r="A19" s="28">
        <v>12</v>
      </c>
      <c r="B19" s="29">
        <v>117</v>
      </c>
      <c r="C19" s="30" t="s">
        <v>300</v>
      </c>
      <c r="D19" s="30" t="s">
        <v>72</v>
      </c>
      <c r="E19" s="30" t="s">
        <v>301</v>
      </c>
      <c r="F19" s="87" t="s">
        <v>302</v>
      </c>
      <c r="G19" s="29">
        <v>1960</v>
      </c>
      <c r="H19" s="29" t="s">
        <v>15</v>
      </c>
      <c r="I19" s="30"/>
      <c r="J19" s="31">
        <v>0.024375</v>
      </c>
      <c r="K19" s="32">
        <f t="shared" si="0"/>
        <v>0.0024375</v>
      </c>
      <c r="L19" s="30">
        <v>1</v>
      </c>
      <c r="M19" s="30"/>
      <c r="N19" s="99"/>
      <c r="O19" s="96">
        <v>1</v>
      </c>
    </row>
    <row r="20" spans="1:15" s="14" customFormat="1" ht="12.75">
      <c r="A20" s="28">
        <v>13</v>
      </c>
      <c r="B20" s="29">
        <v>37</v>
      </c>
      <c r="C20" s="30" t="s">
        <v>146</v>
      </c>
      <c r="D20" s="30" t="s">
        <v>147</v>
      </c>
      <c r="E20" s="30" t="s">
        <v>148</v>
      </c>
      <c r="F20" s="87" t="s">
        <v>149</v>
      </c>
      <c r="G20" s="29">
        <v>1989</v>
      </c>
      <c r="H20" s="29" t="s">
        <v>22</v>
      </c>
      <c r="I20" s="30"/>
      <c r="J20" s="35">
        <v>0.02449074074074074</v>
      </c>
      <c r="K20" s="32">
        <f t="shared" si="0"/>
        <v>0.002449074074074074</v>
      </c>
      <c r="L20" s="30">
        <v>3</v>
      </c>
      <c r="M20" s="30"/>
      <c r="N20" s="99"/>
      <c r="O20" s="96">
        <v>1</v>
      </c>
    </row>
    <row r="21" spans="1:15" ht="12.75">
      <c r="A21" s="28">
        <v>14</v>
      </c>
      <c r="B21" s="29">
        <v>122</v>
      </c>
      <c r="C21" s="30" t="s">
        <v>309</v>
      </c>
      <c r="D21" s="30" t="s">
        <v>111</v>
      </c>
      <c r="E21" s="30" t="s">
        <v>186</v>
      </c>
      <c r="F21" s="87" t="s">
        <v>310</v>
      </c>
      <c r="G21" s="29">
        <v>1962</v>
      </c>
      <c r="H21" s="29" t="s">
        <v>15</v>
      </c>
      <c r="I21" s="30"/>
      <c r="J21" s="31">
        <v>0.024548611111111115</v>
      </c>
      <c r="K21" s="32">
        <f t="shared" si="0"/>
        <v>0.0024548611111111117</v>
      </c>
      <c r="L21" s="30">
        <v>2</v>
      </c>
      <c r="M21" s="30"/>
      <c r="N21" s="99"/>
      <c r="O21" s="96">
        <v>1</v>
      </c>
    </row>
    <row r="22" spans="1:15" ht="12.75">
      <c r="A22" s="28">
        <v>15</v>
      </c>
      <c r="B22" s="29">
        <v>128</v>
      </c>
      <c r="C22" s="30" t="s">
        <v>337</v>
      </c>
      <c r="D22" s="30" t="s">
        <v>321</v>
      </c>
      <c r="E22" s="30" t="s">
        <v>177</v>
      </c>
      <c r="F22" s="87" t="s">
        <v>123</v>
      </c>
      <c r="G22" s="29">
        <v>1976</v>
      </c>
      <c r="H22" s="29" t="s">
        <v>16</v>
      </c>
      <c r="I22" s="30"/>
      <c r="J22" s="31">
        <v>0.024583333333333332</v>
      </c>
      <c r="K22" s="32">
        <f t="shared" si="0"/>
        <v>0.002458333333333333</v>
      </c>
      <c r="L22" s="30">
        <v>2</v>
      </c>
      <c r="M22" s="30"/>
      <c r="N22" s="99"/>
      <c r="O22" s="96">
        <v>1</v>
      </c>
    </row>
    <row r="23" spans="1:15" ht="12.75">
      <c r="A23" s="28">
        <v>16</v>
      </c>
      <c r="B23" s="29">
        <v>58</v>
      </c>
      <c r="C23" s="30" t="s">
        <v>193</v>
      </c>
      <c r="D23" s="30" t="s">
        <v>209</v>
      </c>
      <c r="E23" s="30" t="s">
        <v>183</v>
      </c>
      <c r="F23" s="87" t="s">
        <v>192</v>
      </c>
      <c r="G23" s="29">
        <v>1962</v>
      </c>
      <c r="H23" s="29" t="s">
        <v>15</v>
      </c>
      <c r="I23" s="30"/>
      <c r="J23" s="31">
        <v>0.02460648148148148</v>
      </c>
      <c r="K23" s="32">
        <f t="shared" si="0"/>
        <v>0.002460648148148148</v>
      </c>
      <c r="L23" s="30">
        <v>3</v>
      </c>
      <c r="M23" s="30"/>
      <c r="N23" s="99"/>
      <c r="O23" s="96">
        <v>1</v>
      </c>
    </row>
    <row r="24" spans="1:15" ht="12.75">
      <c r="A24" s="28">
        <v>17</v>
      </c>
      <c r="B24" s="29">
        <v>42</v>
      </c>
      <c r="C24" s="30" t="s">
        <v>158</v>
      </c>
      <c r="D24" s="30" t="s">
        <v>86</v>
      </c>
      <c r="E24" s="30" t="s">
        <v>90</v>
      </c>
      <c r="F24" s="88" t="s">
        <v>159</v>
      </c>
      <c r="G24" s="29">
        <v>1968</v>
      </c>
      <c r="H24" s="29" t="s">
        <v>16</v>
      </c>
      <c r="I24" s="30"/>
      <c r="J24" s="31">
        <v>0.024733796296296295</v>
      </c>
      <c r="K24" s="32">
        <f t="shared" si="0"/>
        <v>0.0024733796296296296</v>
      </c>
      <c r="L24" s="30">
        <v>3</v>
      </c>
      <c r="M24" s="30"/>
      <c r="N24" s="99"/>
      <c r="O24" s="96">
        <v>1</v>
      </c>
    </row>
    <row r="25" spans="1:15" ht="12.75">
      <c r="A25" s="28">
        <v>18</v>
      </c>
      <c r="B25" s="29">
        <v>125</v>
      </c>
      <c r="C25" s="30" t="s">
        <v>313</v>
      </c>
      <c r="D25" s="30" t="s">
        <v>315</v>
      </c>
      <c r="E25" s="30" t="s">
        <v>314</v>
      </c>
      <c r="F25" s="87" t="s">
        <v>316</v>
      </c>
      <c r="G25" s="29">
        <v>1978</v>
      </c>
      <c r="H25" s="29" t="s">
        <v>21</v>
      </c>
      <c r="I25" s="30"/>
      <c r="J25" s="31">
        <v>0.024930555555555553</v>
      </c>
      <c r="K25" s="32">
        <f t="shared" si="0"/>
        <v>0.002493055555555555</v>
      </c>
      <c r="L25" s="30">
        <v>9</v>
      </c>
      <c r="M25" s="30"/>
      <c r="N25" s="99"/>
      <c r="O25" s="96">
        <v>1</v>
      </c>
    </row>
    <row r="26" spans="1:15" ht="12.75">
      <c r="A26" s="28">
        <v>19</v>
      </c>
      <c r="B26" s="29">
        <v>90</v>
      </c>
      <c r="C26" s="30" t="s">
        <v>254</v>
      </c>
      <c r="D26" s="30" t="s">
        <v>198</v>
      </c>
      <c r="E26" s="30" t="s">
        <v>253</v>
      </c>
      <c r="F26" s="87" t="s">
        <v>251</v>
      </c>
      <c r="G26" s="29">
        <v>1958</v>
      </c>
      <c r="H26" s="29" t="s">
        <v>15</v>
      </c>
      <c r="I26" s="30"/>
      <c r="J26" s="31">
        <v>0.024930555555555553</v>
      </c>
      <c r="K26" s="32">
        <f t="shared" si="0"/>
        <v>0.002493055555555555</v>
      </c>
      <c r="L26" s="30">
        <v>4</v>
      </c>
      <c r="M26" s="30"/>
      <c r="N26" s="99"/>
      <c r="O26" s="96">
        <v>1</v>
      </c>
    </row>
    <row r="27" spans="1:15" s="14" customFormat="1" ht="12.75">
      <c r="A27" s="28">
        <v>20</v>
      </c>
      <c r="B27" s="43">
        <v>10</v>
      </c>
      <c r="C27" s="30" t="s">
        <v>114</v>
      </c>
      <c r="D27" s="30" t="s">
        <v>84</v>
      </c>
      <c r="E27" s="30" t="s">
        <v>115</v>
      </c>
      <c r="F27" s="87" t="s">
        <v>64</v>
      </c>
      <c r="G27" s="29">
        <v>1967</v>
      </c>
      <c r="H27" s="29" t="s">
        <v>15</v>
      </c>
      <c r="I27" s="30"/>
      <c r="J27" s="34">
        <v>0.02496527777777778</v>
      </c>
      <c r="K27" s="32">
        <f t="shared" si="0"/>
        <v>0.002496527777777778</v>
      </c>
      <c r="L27" s="30">
        <v>5</v>
      </c>
      <c r="M27" s="30"/>
      <c r="N27" s="99"/>
      <c r="O27" s="96">
        <v>1</v>
      </c>
    </row>
    <row r="28" spans="1:15" s="14" customFormat="1" ht="12.75">
      <c r="A28" s="28">
        <v>21</v>
      </c>
      <c r="B28" s="29">
        <v>35</v>
      </c>
      <c r="C28" s="30" t="s">
        <v>137</v>
      </c>
      <c r="D28" s="30" t="s">
        <v>138</v>
      </c>
      <c r="E28" s="30" t="s">
        <v>139</v>
      </c>
      <c r="F28" s="87" t="s">
        <v>140</v>
      </c>
      <c r="G28" s="29">
        <v>1985</v>
      </c>
      <c r="H28" s="29" t="s">
        <v>21</v>
      </c>
      <c r="I28" s="30"/>
      <c r="J28" s="31">
        <v>0.025034722222222222</v>
      </c>
      <c r="K28" s="32">
        <f t="shared" si="0"/>
        <v>0.002503472222222222</v>
      </c>
      <c r="L28" s="30">
        <v>10</v>
      </c>
      <c r="M28" s="30"/>
      <c r="N28" s="99"/>
      <c r="O28" s="96">
        <v>1</v>
      </c>
    </row>
    <row r="29" spans="1:15" s="14" customFormat="1" ht="12.75">
      <c r="A29" s="28">
        <v>22</v>
      </c>
      <c r="B29" s="29">
        <v>94</v>
      </c>
      <c r="C29" s="30" t="s">
        <v>260</v>
      </c>
      <c r="D29" s="30" t="s">
        <v>135</v>
      </c>
      <c r="E29" s="30" t="s">
        <v>168</v>
      </c>
      <c r="F29" s="87" t="s">
        <v>169</v>
      </c>
      <c r="G29" s="29">
        <v>1979</v>
      </c>
      <c r="H29" s="29" t="s">
        <v>16</v>
      </c>
      <c r="I29" s="30"/>
      <c r="J29" s="31">
        <v>0.02512731481481481</v>
      </c>
      <c r="K29" s="32">
        <f t="shared" si="0"/>
        <v>0.0025127314814814812</v>
      </c>
      <c r="L29" s="30">
        <v>4</v>
      </c>
      <c r="M29" s="30"/>
      <c r="N29" s="99"/>
      <c r="O29" s="96">
        <v>1</v>
      </c>
    </row>
    <row r="30" spans="1:15" ht="12.75">
      <c r="A30" s="80">
        <v>23</v>
      </c>
      <c r="B30" s="12">
        <v>75</v>
      </c>
      <c r="C30" s="13" t="s">
        <v>227</v>
      </c>
      <c r="D30" s="13" t="s">
        <v>228</v>
      </c>
      <c r="E30" s="13" t="s">
        <v>223</v>
      </c>
      <c r="F30" s="86" t="s">
        <v>224</v>
      </c>
      <c r="G30" s="12">
        <v>1979</v>
      </c>
      <c r="H30" s="12" t="s">
        <v>19</v>
      </c>
      <c r="I30" s="13"/>
      <c r="J30" s="82">
        <v>0.025243055555555557</v>
      </c>
      <c r="K30" s="83">
        <f t="shared" si="0"/>
        <v>0.0025243055555555557</v>
      </c>
      <c r="L30" s="13">
        <v>1</v>
      </c>
      <c r="M30" s="13"/>
      <c r="N30" s="100"/>
      <c r="O30" s="84">
        <v>1</v>
      </c>
    </row>
    <row r="31" spans="1:15" ht="12.75">
      <c r="A31" s="28">
        <v>24</v>
      </c>
      <c r="B31" s="29">
        <v>124</v>
      </c>
      <c r="C31" s="30" t="s">
        <v>311</v>
      </c>
      <c r="D31" s="30" t="s">
        <v>87</v>
      </c>
      <c r="E31" s="30" t="s">
        <v>312</v>
      </c>
      <c r="F31" s="87" t="s">
        <v>133</v>
      </c>
      <c r="G31" s="29">
        <v>1961</v>
      </c>
      <c r="H31" s="29" t="s">
        <v>15</v>
      </c>
      <c r="I31" s="30"/>
      <c r="J31" s="31">
        <v>0.025474537037037035</v>
      </c>
      <c r="K31" s="32">
        <f t="shared" si="0"/>
        <v>0.0025474537037037037</v>
      </c>
      <c r="L31" s="30">
        <v>6</v>
      </c>
      <c r="M31" s="30"/>
      <c r="N31" s="99"/>
      <c r="O31" s="96">
        <v>1</v>
      </c>
    </row>
    <row r="32" spans="1:15" ht="12.75">
      <c r="A32" s="28">
        <v>25</v>
      </c>
      <c r="B32" s="29">
        <v>87</v>
      </c>
      <c r="C32" s="30" t="s">
        <v>247</v>
      </c>
      <c r="D32" s="30" t="s">
        <v>110</v>
      </c>
      <c r="E32" s="30" t="s">
        <v>98</v>
      </c>
      <c r="F32" s="87" t="s">
        <v>248</v>
      </c>
      <c r="G32" s="29">
        <v>1989</v>
      </c>
      <c r="H32" s="29" t="s">
        <v>22</v>
      </c>
      <c r="I32" s="30"/>
      <c r="J32" s="31">
        <v>0.025486111111111112</v>
      </c>
      <c r="K32" s="32">
        <f t="shared" si="0"/>
        <v>0.0025486111111111113</v>
      </c>
      <c r="L32" s="30">
        <v>4</v>
      </c>
      <c r="M32" s="30"/>
      <c r="N32" s="99"/>
      <c r="O32" s="96">
        <v>1</v>
      </c>
    </row>
    <row r="33" spans="1:15" s="14" customFormat="1" ht="12.75">
      <c r="A33" s="28">
        <v>26</v>
      </c>
      <c r="B33" s="29">
        <v>89</v>
      </c>
      <c r="C33" s="30" t="s">
        <v>252</v>
      </c>
      <c r="D33" s="30" t="s">
        <v>110</v>
      </c>
      <c r="E33" s="30" t="s">
        <v>253</v>
      </c>
      <c r="F33" s="87" t="s">
        <v>251</v>
      </c>
      <c r="G33" s="29">
        <v>1976</v>
      </c>
      <c r="H33" s="29" t="s">
        <v>16</v>
      </c>
      <c r="I33" s="30"/>
      <c r="J33" s="31">
        <v>0.025706018518518517</v>
      </c>
      <c r="K33" s="32">
        <f t="shared" si="0"/>
        <v>0.0025706018518518517</v>
      </c>
      <c r="L33" s="30">
        <v>5</v>
      </c>
      <c r="M33" s="30"/>
      <c r="N33" s="99"/>
      <c r="O33" s="96">
        <v>1</v>
      </c>
    </row>
    <row r="34" spans="1:15" ht="12.75">
      <c r="A34" s="28">
        <v>27</v>
      </c>
      <c r="B34" s="29">
        <v>36</v>
      </c>
      <c r="C34" s="30" t="s">
        <v>144</v>
      </c>
      <c r="D34" s="30" t="s">
        <v>84</v>
      </c>
      <c r="E34" s="30" t="s">
        <v>145</v>
      </c>
      <c r="F34" s="87" t="s">
        <v>133</v>
      </c>
      <c r="G34" s="29">
        <v>1976</v>
      </c>
      <c r="H34" s="29" t="s">
        <v>16</v>
      </c>
      <c r="I34" s="30"/>
      <c r="J34" s="31">
        <v>0.026064814814814815</v>
      </c>
      <c r="K34" s="32">
        <f t="shared" si="0"/>
        <v>0.0026064814814814813</v>
      </c>
      <c r="L34" s="30">
        <v>6</v>
      </c>
      <c r="M34" s="30"/>
      <c r="N34" s="99"/>
      <c r="O34" s="96">
        <v>1</v>
      </c>
    </row>
    <row r="35" spans="1:15" ht="12.75">
      <c r="A35" s="28">
        <v>28</v>
      </c>
      <c r="B35" s="29">
        <v>97</v>
      </c>
      <c r="C35" s="30" t="s">
        <v>263</v>
      </c>
      <c r="D35" s="30" t="s">
        <v>84</v>
      </c>
      <c r="E35" s="30" t="s">
        <v>264</v>
      </c>
      <c r="F35" s="87" t="s">
        <v>265</v>
      </c>
      <c r="G35" s="29">
        <v>1970</v>
      </c>
      <c r="H35" s="29" t="s">
        <v>16</v>
      </c>
      <c r="I35" s="30"/>
      <c r="J35" s="31">
        <v>0.026099537037037036</v>
      </c>
      <c r="K35" s="32">
        <f t="shared" si="0"/>
        <v>0.0026099537037037037</v>
      </c>
      <c r="L35" s="30">
        <v>7</v>
      </c>
      <c r="M35" s="30"/>
      <c r="N35" s="99"/>
      <c r="O35" s="96">
        <v>1</v>
      </c>
    </row>
    <row r="36" spans="1:15" ht="12.75">
      <c r="A36" s="28">
        <v>29</v>
      </c>
      <c r="B36" s="29">
        <v>115</v>
      </c>
      <c r="C36" s="30" t="s">
        <v>296</v>
      </c>
      <c r="D36" s="30" t="s">
        <v>297</v>
      </c>
      <c r="E36" s="30" t="s">
        <v>154</v>
      </c>
      <c r="F36" s="87" t="s">
        <v>155</v>
      </c>
      <c r="G36" s="29">
        <v>1968</v>
      </c>
      <c r="H36" s="29" t="s">
        <v>16</v>
      </c>
      <c r="I36" s="30"/>
      <c r="J36" s="31">
        <v>0.026157407407407407</v>
      </c>
      <c r="K36" s="32">
        <f t="shared" si="0"/>
        <v>0.0026157407407407405</v>
      </c>
      <c r="L36" s="30">
        <v>8</v>
      </c>
      <c r="M36" s="30"/>
      <c r="N36" s="99"/>
      <c r="O36" s="96">
        <v>1</v>
      </c>
    </row>
    <row r="37" spans="1:15" s="14" customFormat="1" ht="12.75">
      <c r="A37" s="28">
        <v>30</v>
      </c>
      <c r="B37" s="29">
        <v>49</v>
      </c>
      <c r="C37" s="30" t="s">
        <v>176</v>
      </c>
      <c r="D37" s="30" t="s">
        <v>84</v>
      </c>
      <c r="E37" s="30" t="s">
        <v>177</v>
      </c>
      <c r="F37" s="87" t="s">
        <v>123</v>
      </c>
      <c r="G37" s="29">
        <v>1965</v>
      </c>
      <c r="H37" s="29" t="s">
        <v>15</v>
      </c>
      <c r="I37" s="30"/>
      <c r="J37" s="31">
        <v>0.02638888888888889</v>
      </c>
      <c r="K37" s="32">
        <f t="shared" si="0"/>
        <v>0.002638888888888889</v>
      </c>
      <c r="L37" s="30">
        <v>7</v>
      </c>
      <c r="M37" s="30"/>
      <c r="N37" s="99"/>
      <c r="O37" s="96">
        <v>1</v>
      </c>
    </row>
    <row r="38" spans="1:15" s="14" customFormat="1" ht="12.75">
      <c r="A38" s="28">
        <v>31</v>
      </c>
      <c r="B38" s="29">
        <v>69</v>
      </c>
      <c r="C38" s="30" t="s">
        <v>213</v>
      </c>
      <c r="D38" s="30" t="s">
        <v>214</v>
      </c>
      <c r="E38" s="30" t="s">
        <v>90</v>
      </c>
      <c r="F38" s="87" t="s">
        <v>215</v>
      </c>
      <c r="G38" s="29">
        <v>1969</v>
      </c>
      <c r="H38" s="29" t="s">
        <v>16</v>
      </c>
      <c r="I38" s="30"/>
      <c r="J38" s="31">
        <v>0.026400462962962962</v>
      </c>
      <c r="K38" s="32">
        <f t="shared" si="0"/>
        <v>0.002640046296296296</v>
      </c>
      <c r="L38" s="30">
        <v>9</v>
      </c>
      <c r="M38" s="30"/>
      <c r="N38" s="99"/>
      <c r="O38" s="96">
        <v>1</v>
      </c>
    </row>
    <row r="39" spans="1:15" ht="12.75">
      <c r="A39" s="28">
        <v>32</v>
      </c>
      <c r="B39" s="29">
        <v>66</v>
      </c>
      <c r="C39" s="30" t="s">
        <v>206</v>
      </c>
      <c r="D39" s="30" t="s">
        <v>87</v>
      </c>
      <c r="E39" s="30" t="s">
        <v>207</v>
      </c>
      <c r="F39" s="87" t="s">
        <v>133</v>
      </c>
      <c r="G39" s="29">
        <v>1949</v>
      </c>
      <c r="H39" s="29" t="s">
        <v>17</v>
      </c>
      <c r="I39" s="30"/>
      <c r="J39" s="31">
        <v>0.02648148148148148</v>
      </c>
      <c r="K39" s="32">
        <f t="shared" si="0"/>
        <v>0.002648148148148148</v>
      </c>
      <c r="L39" s="30">
        <v>1</v>
      </c>
      <c r="M39" s="30"/>
      <c r="N39" s="99"/>
      <c r="O39" s="96">
        <v>1</v>
      </c>
    </row>
    <row r="40" spans="1:15" s="14" customFormat="1" ht="12.75">
      <c r="A40" s="28">
        <v>33</v>
      </c>
      <c r="B40" s="29">
        <v>133</v>
      </c>
      <c r="C40" s="30" t="s">
        <v>327</v>
      </c>
      <c r="D40" s="30" t="s">
        <v>286</v>
      </c>
      <c r="E40" s="30" t="s">
        <v>328</v>
      </c>
      <c r="F40" s="87" t="s">
        <v>329</v>
      </c>
      <c r="G40" s="29">
        <v>1961</v>
      </c>
      <c r="H40" s="29" t="s">
        <v>15</v>
      </c>
      <c r="I40" s="30"/>
      <c r="J40" s="31">
        <v>0.026550925925925926</v>
      </c>
      <c r="K40" s="32">
        <f aca="true" t="shared" si="1" ref="K40:K71">J40/$K$6</f>
        <v>0.0026550925925925926</v>
      </c>
      <c r="L40" s="30">
        <v>8</v>
      </c>
      <c r="M40" s="30"/>
      <c r="N40" s="99"/>
      <c r="O40" s="96">
        <v>1</v>
      </c>
    </row>
    <row r="41" spans="1:15" ht="12.75">
      <c r="A41" s="28">
        <v>34</v>
      </c>
      <c r="B41" s="29">
        <v>119</v>
      </c>
      <c r="C41" s="30" t="s">
        <v>305</v>
      </c>
      <c r="D41" s="30" t="s">
        <v>241</v>
      </c>
      <c r="E41" s="30" t="s">
        <v>177</v>
      </c>
      <c r="F41" s="87" t="s">
        <v>123</v>
      </c>
      <c r="G41" s="29">
        <v>1977</v>
      </c>
      <c r="H41" s="29" t="s">
        <v>16</v>
      </c>
      <c r="I41" s="30"/>
      <c r="J41" s="31">
        <v>0.026712962962962966</v>
      </c>
      <c r="K41" s="32">
        <f t="shared" si="1"/>
        <v>0.0026712962962962966</v>
      </c>
      <c r="L41" s="30">
        <v>10</v>
      </c>
      <c r="M41" s="30"/>
      <c r="N41" s="99"/>
      <c r="O41" s="96">
        <v>1</v>
      </c>
    </row>
    <row r="42" spans="1:15" ht="12.75">
      <c r="A42" s="28">
        <v>35</v>
      </c>
      <c r="B42" s="29">
        <v>82</v>
      </c>
      <c r="C42" s="30" t="s">
        <v>237</v>
      </c>
      <c r="D42" s="30" t="s">
        <v>238</v>
      </c>
      <c r="E42" s="30" t="s">
        <v>90</v>
      </c>
      <c r="F42" s="87" t="s">
        <v>239</v>
      </c>
      <c r="G42" s="29">
        <v>1979</v>
      </c>
      <c r="H42" s="29" t="s">
        <v>21</v>
      </c>
      <c r="I42" s="30"/>
      <c r="J42" s="31">
        <v>0.026921296296296294</v>
      </c>
      <c r="K42" s="32">
        <f t="shared" si="1"/>
        <v>0.0026921296296296294</v>
      </c>
      <c r="L42" s="30">
        <v>11</v>
      </c>
      <c r="M42" s="30"/>
      <c r="N42" s="99"/>
      <c r="O42" s="96">
        <v>1</v>
      </c>
    </row>
    <row r="43" spans="1:15" ht="12.75">
      <c r="A43" s="28">
        <v>36</v>
      </c>
      <c r="B43" s="29">
        <v>93</v>
      </c>
      <c r="C43" s="30" t="s">
        <v>258</v>
      </c>
      <c r="D43" s="30" t="s">
        <v>84</v>
      </c>
      <c r="E43" s="30" t="s">
        <v>259</v>
      </c>
      <c r="F43" s="87" t="s">
        <v>133</v>
      </c>
      <c r="G43" s="29">
        <v>1985</v>
      </c>
      <c r="H43" s="29" t="s">
        <v>21</v>
      </c>
      <c r="I43" s="30"/>
      <c r="J43" s="31">
        <v>0.02711805555555555</v>
      </c>
      <c r="K43" s="32">
        <f t="shared" si="1"/>
        <v>0.002711805555555555</v>
      </c>
      <c r="L43" s="30">
        <v>12</v>
      </c>
      <c r="M43" s="30"/>
      <c r="N43" s="99"/>
      <c r="O43" s="96">
        <v>1</v>
      </c>
    </row>
    <row r="44" spans="1:15" ht="12.75">
      <c r="A44" s="28">
        <v>37</v>
      </c>
      <c r="B44" s="29">
        <v>57</v>
      </c>
      <c r="C44" s="30" t="s">
        <v>191</v>
      </c>
      <c r="D44" s="30" t="s">
        <v>72</v>
      </c>
      <c r="E44" s="30" t="s">
        <v>183</v>
      </c>
      <c r="F44" s="87" t="s">
        <v>192</v>
      </c>
      <c r="G44" s="29">
        <v>1960</v>
      </c>
      <c r="H44" s="29" t="s">
        <v>15</v>
      </c>
      <c r="I44" s="30"/>
      <c r="J44" s="31">
        <v>0.027418981481481485</v>
      </c>
      <c r="K44" s="32">
        <f t="shared" si="1"/>
        <v>0.0027418981481481487</v>
      </c>
      <c r="L44" s="30">
        <v>9</v>
      </c>
      <c r="M44" s="30"/>
      <c r="N44" s="99"/>
      <c r="O44" s="96">
        <v>1</v>
      </c>
    </row>
    <row r="45" spans="1:15" ht="12.75">
      <c r="A45" s="28">
        <v>38</v>
      </c>
      <c r="B45" s="29">
        <v>62</v>
      </c>
      <c r="C45" s="30" t="s">
        <v>197</v>
      </c>
      <c r="D45" s="30" t="s">
        <v>200</v>
      </c>
      <c r="E45" s="30" t="s">
        <v>199</v>
      </c>
      <c r="F45" s="87"/>
      <c r="G45" s="29">
        <v>1994</v>
      </c>
      <c r="H45" s="29" t="s">
        <v>22</v>
      </c>
      <c r="I45" s="30"/>
      <c r="J45" s="31">
        <v>0.027418981481481485</v>
      </c>
      <c r="K45" s="32">
        <f t="shared" si="1"/>
        <v>0.0027418981481481487</v>
      </c>
      <c r="L45" s="30">
        <v>5</v>
      </c>
      <c r="M45" s="30"/>
      <c r="N45" s="99"/>
      <c r="O45" s="96">
        <v>1</v>
      </c>
    </row>
    <row r="46" spans="1:15" ht="12.75">
      <c r="A46" s="28">
        <v>39</v>
      </c>
      <c r="B46" s="29">
        <v>32</v>
      </c>
      <c r="C46" s="30" t="s">
        <v>126</v>
      </c>
      <c r="D46" s="30" t="s">
        <v>127</v>
      </c>
      <c r="E46" s="30" t="s">
        <v>63</v>
      </c>
      <c r="F46" s="87" t="s">
        <v>133</v>
      </c>
      <c r="G46" s="29">
        <v>1990</v>
      </c>
      <c r="H46" s="29" t="s">
        <v>22</v>
      </c>
      <c r="I46" s="30">
        <v>1</v>
      </c>
      <c r="J46" s="31">
        <v>0.027488425925925927</v>
      </c>
      <c r="K46" s="32">
        <f t="shared" si="1"/>
        <v>0.0027488425925925927</v>
      </c>
      <c r="L46" s="30">
        <v>6</v>
      </c>
      <c r="M46" s="30">
        <v>2</v>
      </c>
      <c r="N46" s="99"/>
      <c r="O46" s="96">
        <v>1</v>
      </c>
    </row>
    <row r="47" spans="1:15" s="14" customFormat="1" ht="12.75">
      <c r="A47" s="28">
        <v>40</v>
      </c>
      <c r="B47" s="29">
        <v>28</v>
      </c>
      <c r="C47" s="30" t="s">
        <v>119</v>
      </c>
      <c r="D47" s="30" t="s">
        <v>117</v>
      </c>
      <c r="E47" s="30" t="s">
        <v>63</v>
      </c>
      <c r="F47" s="87" t="s">
        <v>120</v>
      </c>
      <c r="G47" s="29">
        <v>1990</v>
      </c>
      <c r="H47" s="29" t="s">
        <v>22</v>
      </c>
      <c r="I47" s="30">
        <v>1</v>
      </c>
      <c r="J47" s="31">
        <v>0.0275</v>
      </c>
      <c r="K47" s="32">
        <f t="shared" si="1"/>
        <v>0.00275</v>
      </c>
      <c r="L47" s="30">
        <v>7</v>
      </c>
      <c r="M47" s="30">
        <v>3</v>
      </c>
      <c r="N47" s="99"/>
      <c r="O47" s="96">
        <v>1</v>
      </c>
    </row>
    <row r="48" spans="1:15" ht="12.75">
      <c r="A48" s="28">
        <v>41</v>
      </c>
      <c r="B48" s="29">
        <v>114</v>
      </c>
      <c r="C48" s="30" t="s">
        <v>292</v>
      </c>
      <c r="D48" s="30" t="s">
        <v>293</v>
      </c>
      <c r="E48" s="30" t="s">
        <v>294</v>
      </c>
      <c r="F48" s="87" t="s">
        <v>295</v>
      </c>
      <c r="G48" s="29">
        <v>1951</v>
      </c>
      <c r="H48" s="29" t="s">
        <v>17</v>
      </c>
      <c r="I48" s="30"/>
      <c r="J48" s="31">
        <v>0.0275</v>
      </c>
      <c r="K48" s="32">
        <f t="shared" si="1"/>
        <v>0.00275</v>
      </c>
      <c r="L48" s="30">
        <v>2</v>
      </c>
      <c r="M48" s="30"/>
      <c r="N48" s="99"/>
      <c r="O48" s="96">
        <v>1</v>
      </c>
    </row>
    <row r="49" spans="1:15" ht="12.75">
      <c r="A49" s="28">
        <v>42</v>
      </c>
      <c r="B49" s="29">
        <v>54</v>
      </c>
      <c r="C49" s="30" t="s">
        <v>185</v>
      </c>
      <c r="D49" s="30" t="s">
        <v>163</v>
      </c>
      <c r="E49" s="30" t="s">
        <v>186</v>
      </c>
      <c r="F49" s="87" t="s">
        <v>187</v>
      </c>
      <c r="G49" s="29">
        <v>1961</v>
      </c>
      <c r="H49" s="29" t="s">
        <v>15</v>
      </c>
      <c r="I49" s="30"/>
      <c r="J49" s="31">
        <v>0.027546296296296294</v>
      </c>
      <c r="K49" s="32">
        <f t="shared" si="1"/>
        <v>0.0027546296296296294</v>
      </c>
      <c r="L49" s="30">
        <v>10</v>
      </c>
      <c r="M49" s="30"/>
      <c r="N49" s="99"/>
      <c r="O49" s="96">
        <v>1</v>
      </c>
    </row>
    <row r="50" spans="1:15" s="14" customFormat="1" ht="12.75">
      <c r="A50" s="28">
        <v>43</v>
      </c>
      <c r="B50" s="29">
        <v>127</v>
      </c>
      <c r="C50" s="30" t="s">
        <v>318</v>
      </c>
      <c r="D50" s="30" t="s">
        <v>214</v>
      </c>
      <c r="E50" s="30" t="s">
        <v>319</v>
      </c>
      <c r="F50" s="87" t="s">
        <v>123</v>
      </c>
      <c r="G50" s="29">
        <v>1976</v>
      </c>
      <c r="H50" s="29" t="s">
        <v>16</v>
      </c>
      <c r="I50" s="30"/>
      <c r="J50" s="31">
        <v>0.027696759259259258</v>
      </c>
      <c r="K50" s="32">
        <f t="shared" si="1"/>
        <v>0.002769675925925926</v>
      </c>
      <c r="L50" s="30">
        <v>11</v>
      </c>
      <c r="M50" s="30"/>
      <c r="N50" s="99"/>
      <c r="O50" s="96">
        <v>1</v>
      </c>
    </row>
    <row r="51" spans="1:15" ht="12.75">
      <c r="A51" s="80">
        <v>44</v>
      </c>
      <c r="B51" s="12">
        <v>25</v>
      </c>
      <c r="C51" s="13" t="s">
        <v>77</v>
      </c>
      <c r="D51" s="13" t="s">
        <v>78</v>
      </c>
      <c r="E51" s="13" t="s">
        <v>79</v>
      </c>
      <c r="F51" s="86" t="s">
        <v>80</v>
      </c>
      <c r="G51" s="12">
        <v>1989</v>
      </c>
      <c r="H51" s="12" t="s">
        <v>19</v>
      </c>
      <c r="I51" s="13"/>
      <c r="J51" s="82">
        <v>0.027858796296296298</v>
      </c>
      <c r="K51" s="83">
        <f t="shared" si="1"/>
        <v>0.00278587962962963</v>
      </c>
      <c r="L51" s="13">
        <v>2</v>
      </c>
      <c r="M51" s="13"/>
      <c r="N51" s="100"/>
      <c r="O51" s="84">
        <v>1</v>
      </c>
    </row>
    <row r="52" spans="1:15" ht="12.75">
      <c r="A52" s="28">
        <v>45</v>
      </c>
      <c r="B52" s="29">
        <v>134</v>
      </c>
      <c r="C52" s="30" t="s">
        <v>330</v>
      </c>
      <c r="D52" s="30" t="s">
        <v>331</v>
      </c>
      <c r="E52" s="30" t="s">
        <v>332</v>
      </c>
      <c r="F52" s="87" t="s">
        <v>133</v>
      </c>
      <c r="G52" s="29">
        <v>1979</v>
      </c>
      <c r="H52" s="29" t="s">
        <v>21</v>
      </c>
      <c r="I52" s="30"/>
      <c r="J52" s="31">
        <v>0.02791666666666667</v>
      </c>
      <c r="K52" s="32">
        <f t="shared" si="1"/>
        <v>0.002791666666666667</v>
      </c>
      <c r="L52" s="30">
        <v>13</v>
      </c>
      <c r="M52" s="30"/>
      <c r="N52" s="99"/>
      <c r="O52" s="96">
        <v>1</v>
      </c>
    </row>
    <row r="53" spans="1:15" s="14" customFormat="1" ht="12.75">
      <c r="A53" s="28">
        <v>46</v>
      </c>
      <c r="B53" s="29">
        <v>116</v>
      </c>
      <c r="C53" s="30" t="s">
        <v>298</v>
      </c>
      <c r="D53" s="30" t="s">
        <v>299</v>
      </c>
      <c r="E53" s="30" t="s">
        <v>154</v>
      </c>
      <c r="F53" s="87" t="s">
        <v>133</v>
      </c>
      <c r="G53" s="42">
        <v>1953</v>
      </c>
      <c r="H53" s="29" t="s">
        <v>17</v>
      </c>
      <c r="I53" s="30"/>
      <c r="J53" s="31">
        <v>0.027974537037037034</v>
      </c>
      <c r="K53" s="32">
        <f t="shared" si="1"/>
        <v>0.0027974537037037035</v>
      </c>
      <c r="L53" s="30">
        <v>3</v>
      </c>
      <c r="M53" s="30"/>
      <c r="N53" s="99"/>
      <c r="O53" s="96">
        <v>1</v>
      </c>
    </row>
    <row r="54" spans="1:15" s="14" customFormat="1" ht="12.75">
      <c r="A54" s="28">
        <v>47</v>
      </c>
      <c r="B54" s="29">
        <v>131</v>
      </c>
      <c r="C54" s="30" t="s">
        <v>324</v>
      </c>
      <c r="D54" s="30" t="s">
        <v>102</v>
      </c>
      <c r="E54" s="30" t="s">
        <v>90</v>
      </c>
      <c r="F54" s="87" t="s">
        <v>133</v>
      </c>
      <c r="G54" s="29">
        <v>1967</v>
      </c>
      <c r="H54" s="29" t="s">
        <v>15</v>
      </c>
      <c r="I54" s="30"/>
      <c r="J54" s="31">
        <v>0.028240740740740736</v>
      </c>
      <c r="K54" s="32">
        <f t="shared" si="1"/>
        <v>0.0028240740740740735</v>
      </c>
      <c r="L54" s="30">
        <v>11</v>
      </c>
      <c r="M54" s="30"/>
      <c r="N54" s="99"/>
      <c r="O54" s="96">
        <v>1</v>
      </c>
    </row>
    <row r="55" spans="1:15" ht="12.75">
      <c r="A55" s="28">
        <v>48</v>
      </c>
      <c r="B55" s="29">
        <v>135</v>
      </c>
      <c r="C55" s="30" t="s">
        <v>333</v>
      </c>
      <c r="D55" s="30" t="s">
        <v>334</v>
      </c>
      <c r="E55" s="30" t="s">
        <v>335</v>
      </c>
      <c r="F55" s="87" t="s">
        <v>133</v>
      </c>
      <c r="G55" s="29">
        <v>1954</v>
      </c>
      <c r="H55" s="29" t="s">
        <v>17</v>
      </c>
      <c r="I55" s="30"/>
      <c r="J55" s="31">
        <v>0.028275462962962964</v>
      </c>
      <c r="K55" s="32">
        <f t="shared" si="1"/>
        <v>0.0028275462962962963</v>
      </c>
      <c r="L55" s="30">
        <v>4</v>
      </c>
      <c r="M55" s="30"/>
      <c r="N55" s="99"/>
      <c r="O55" s="96">
        <v>1</v>
      </c>
    </row>
    <row r="56" spans="1:15" ht="12.75">
      <c r="A56" s="28">
        <v>49</v>
      </c>
      <c r="B56" s="29">
        <v>137</v>
      </c>
      <c r="C56" s="30" t="s">
        <v>342</v>
      </c>
      <c r="D56" s="30" t="s">
        <v>111</v>
      </c>
      <c r="E56" s="30" t="s">
        <v>343</v>
      </c>
      <c r="F56" s="87" t="s">
        <v>344</v>
      </c>
      <c r="G56" s="29">
        <v>1975</v>
      </c>
      <c r="H56" s="29" t="s">
        <v>16</v>
      </c>
      <c r="I56" s="30"/>
      <c r="J56" s="31">
        <v>0.028287037037037038</v>
      </c>
      <c r="K56" s="32">
        <f t="shared" si="1"/>
        <v>0.002828703703703704</v>
      </c>
      <c r="L56" s="30">
        <v>12</v>
      </c>
      <c r="M56" s="30"/>
      <c r="N56" s="99"/>
      <c r="O56" s="96">
        <v>1</v>
      </c>
    </row>
    <row r="57" spans="1:15" ht="12.75">
      <c r="A57" s="28">
        <v>50</v>
      </c>
      <c r="B57" s="29">
        <v>136</v>
      </c>
      <c r="C57" s="30" t="s">
        <v>338</v>
      </c>
      <c r="D57" s="30" t="s">
        <v>339</v>
      </c>
      <c r="E57" s="30" t="s">
        <v>340</v>
      </c>
      <c r="F57" s="87" t="s">
        <v>341</v>
      </c>
      <c r="G57" s="29">
        <v>1975</v>
      </c>
      <c r="H57" s="29" t="s">
        <v>16</v>
      </c>
      <c r="I57" s="30"/>
      <c r="J57" s="31">
        <v>0.02836805555555556</v>
      </c>
      <c r="K57" s="32">
        <f t="shared" si="1"/>
        <v>0.002836805555555556</v>
      </c>
      <c r="L57" s="30">
        <v>13</v>
      </c>
      <c r="M57" s="30"/>
      <c r="N57" s="99"/>
      <c r="O57" s="96">
        <v>1</v>
      </c>
    </row>
    <row r="58" spans="1:15" s="14" customFormat="1" ht="12.75">
      <c r="A58" s="28">
        <v>51</v>
      </c>
      <c r="B58" s="29">
        <v>108</v>
      </c>
      <c r="C58" s="30" t="s">
        <v>282</v>
      </c>
      <c r="D58" s="30" t="s">
        <v>269</v>
      </c>
      <c r="E58" s="30" t="s">
        <v>283</v>
      </c>
      <c r="F58" s="87" t="s">
        <v>284</v>
      </c>
      <c r="G58" s="29">
        <v>1952</v>
      </c>
      <c r="H58" s="29" t="s">
        <v>17</v>
      </c>
      <c r="I58" s="30"/>
      <c r="J58" s="31">
        <v>0.028391203703703707</v>
      </c>
      <c r="K58" s="32">
        <f t="shared" si="1"/>
        <v>0.0028391203703703708</v>
      </c>
      <c r="L58" s="30">
        <v>5</v>
      </c>
      <c r="M58" s="30"/>
      <c r="N58" s="99"/>
      <c r="O58" s="96">
        <v>1</v>
      </c>
    </row>
    <row r="59" spans="1:15" ht="12.75">
      <c r="A59" s="80">
        <v>52</v>
      </c>
      <c r="B59" s="12">
        <v>105</v>
      </c>
      <c r="C59" s="13" t="s">
        <v>278</v>
      </c>
      <c r="D59" s="13" t="s">
        <v>203</v>
      </c>
      <c r="E59" s="13" t="s">
        <v>90</v>
      </c>
      <c r="F59" s="81" t="s">
        <v>279</v>
      </c>
      <c r="G59" s="12">
        <v>1980</v>
      </c>
      <c r="H59" s="12" t="s">
        <v>19</v>
      </c>
      <c r="I59" s="13"/>
      <c r="J59" s="82">
        <v>0.028518518518518523</v>
      </c>
      <c r="K59" s="83">
        <f t="shared" si="1"/>
        <v>0.0028518518518518524</v>
      </c>
      <c r="L59" s="13">
        <v>3</v>
      </c>
      <c r="M59" s="13"/>
      <c r="N59" s="100"/>
      <c r="O59" s="84">
        <v>1</v>
      </c>
    </row>
    <row r="60" spans="1:15" ht="12.75">
      <c r="A60" s="28">
        <v>53</v>
      </c>
      <c r="B60" s="29">
        <v>1</v>
      </c>
      <c r="C60" s="30" t="s">
        <v>61</v>
      </c>
      <c r="D60" s="30" t="s">
        <v>62</v>
      </c>
      <c r="E60" s="30" t="s">
        <v>63</v>
      </c>
      <c r="F60" s="87" t="s">
        <v>64</v>
      </c>
      <c r="G60" s="29">
        <v>1965</v>
      </c>
      <c r="H60" s="29" t="s">
        <v>15</v>
      </c>
      <c r="I60" s="30">
        <v>1</v>
      </c>
      <c r="J60" s="31">
        <v>0.028530092592592593</v>
      </c>
      <c r="K60" s="32">
        <f t="shared" si="1"/>
        <v>0.002853009259259259</v>
      </c>
      <c r="L60" s="30">
        <v>12</v>
      </c>
      <c r="M60" s="30">
        <v>4</v>
      </c>
      <c r="N60" s="99"/>
      <c r="O60" s="96">
        <v>1</v>
      </c>
    </row>
    <row r="61" spans="1:15" ht="12.75">
      <c r="A61" s="28">
        <v>54</v>
      </c>
      <c r="B61" s="29">
        <v>61</v>
      </c>
      <c r="C61" s="30" t="s">
        <v>197</v>
      </c>
      <c r="D61" s="30" t="s">
        <v>198</v>
      </c>
      <c r="E61" s="30" t="s">
        <v>199</v>
      </c>
      <c r="F61" s="87" t="s">
        <v>187</v>
      </c>
      <c r="G61" s="29">
        <v>1962</v>
      </c>
      <c r="H61" s="29" t="s">
        <v>15</v>
      </c>
      <c r="I61" s="30"/>
      <c r="J61" s="31">
        <v>0.028599537037037034</v>
      </c>
      <c r="K61" s="32">
        <f t="shared" si="1"/>
        <v>0.0028599537037037035</v>
      </c>
      <c r="L61" s="30">
        <v>13</v>
      </c>
      <c r="M61" s="30"/>
      <c r="N61" s="99"/>
      <c r="O61" s="96">
        <v>1</v>
      </c>
    </row>
    <row r="62" spans="1:15" ht="12.75">
      <c r="A62" s="28">
        <v>55</v>
      </c>
      <c r="B62" s="29">
        <v>46</v>
      </c>
      <c r="C62" s="30" t="s">
        <v>170</v>
      </c>
      <c r="D62" s="30" t="s">
        <v>171</v>
      </c>
      <c r="E62" s="30" t="s">
        <v>168</v>
      </c>
      <c r="F62" s="87" t="s">
        <v>169</v>
      </c>
      <c r="G62" s="29">
        <v>1990</v>
      </c>
      <c r="H62" s="29" t="s">
        <v>22</v>
      </c>
      <c r="I62" s="30"/>
      <c r="J62" s="35">
        <v>0.028796296296296296</v>
      </c>
      <c r="K62" s="32">
        <f t="shared" si="1"/>
        <v>0.0028796296296296296</v>
      </c>
      <c r="L62" s="30">
        <v>8</v>
      </c>
      <c r="M62" s="30"/>
      <c r="N62" s="99"/>
      <c r="O62" s="96">
        <v>1</v>
      </c>
    </row>
    <row r="63" spans="1:15" ht="12.75">
      <c r="A63" s="28">
        <v>56</v>
      </c>
      <c r="B63" s="29">
        <v>73</v>
      </c>
      <c r="C63" s="30" t="s">
        <v>221</v>
      </c>
      <c r="D63" s="30" t="s">
        <v>222</v>
      </c>
      <c r="E63" s="30" t="s">
        <v>223</v>
      </c>
      <c r="F63" s="87" t="s">
        <v>224</v>
      </c>
      <c r="G63" s="29">
        <v>1965</v>
      </c>
      <c r="H63" s="29" t="s">
        <v>15</v>
      </c>
      <c r="I63" s="30"/>
      <c r="J63" s="31">
        <v>0.028865740740740744</v>
      </c>
      <c r="K63" s="32">
        <f t="shared" si="1"/>
        <v>0.0028865740740740744</v>
      </c>
      <c r="L63" s="30">
        <v>14</v>
      </c>
      <c r="M63" s="30"/>
      <c r="N63" s="99"/>
      <c r="O63" s="96">
        <v>1</v>
      </c>
    </row>
    <row r="64" spans="1:15" ht="12.75">
      <c r="A64" s="28">
        <v>57</v>
      </c>
      <c r="B64" s="29">
        <v>67</v>
      </c>
      <c r="C64" s="30" t="s">
        <v>208</v>
      </c>
      <c r="D64" s="30" t="s">
        <v>209</v>
      </c>
      <c r="E64" s="30" t="s">
        <v>186</v>
      </c>
      <c r="F64" s="87" t="s">
        <v>195</v>
      </c>
      <c r="G64" s="29">
        <v>1956</v>
      </c>
      <c r="H64" s="29" t="s">
        <v>17</v>
      </c>
      <c r="I64" s="30"/>
      <c r="J64" s="31">
        <v>0.028877314814814817</v>
      </c>
      <c r="K64" s="32">
        <f t="shared" si="1"/>
        <v>0.0028877314814814816</v>
      </c>
      <c r="L64" s="30">
        <v>6</v>
      </c>
      <c r="M64" s="30"/>
      <c r="N64" s="99"/>
      <c r="O64" s="96">
        <v>1</v>
      </c>
    </row>
    <row r="65" spans="1:15" ht="12.75">
      <c r="A65" s="28">
        <v>58</v>
      </c>
      <c r="B65" s="29">
        <v>81</v>
      </c>
      <c r="C65" s="30" t="s">
        <v>236</v>
      </c>
      <c r="D65" s="30" t="s">
        <v>163</v>
      </c>
      <c r="E65" s="30" t="s">
        <v>223</v>
      </c>
      <c r="F65" s="87" t="s">
        <v>224</v>
      </c>
      <c r="G65" s="29">
        <v>1952</v>
      </c>
      <c r="H65" s="29" t="s">
        <v>17</v>
      </c>
      <c r="I65" s="30"/>
      <c r="J65" s="31">
        <v>0.02890046296296296</v>
      </c>
      <c r="K65" s="32">
        <f t="shared" si="1"/>
        <v>0.002890046296296296</v>
      </c>
      <c r="L65" s="30">
        <v>7</v>
      </c>
      <c r="M65" s="30"/>
      <c r="N65" s="99"/>
      <c r="O65" s="96">
        <v>1</v>
      </c>
    </row>
    <row r="66" spans="1:15" s="14" customFormat="1" ht="12.75">
      <c r="A66" s="28">
        <v>59</v>
      </c>
      <c r="B66" s="29">
        <v>95</v>
      </c>
      <c r="C66" s="30" t="s">
        <v>261</v>
      </c>
      <c r="D66" s="30" t="s">
        <v>102</v>
      </c>
      <c r="E66" s="30" t="s">
        <v>90</v>
      </c>
      <c r="F66" s="87" t="s">
        <v>95</v>
      </c>
      <c r="G66" s="29">
        <v>1957</v>
      </c>
      <c r="H66" s="29" t="s">
        <v>17</v>
      </c>
      <c r="I66" s="30"/>
      <c r="J66" s="31">
        <v>0.02908564814814815</v>
      </c>
      <c r="K66" s="32">
        <f t="shared" si="1"/>
        <v>0.0029085648148148148</v>
      </c>
      <c r="L66" s="30">
        <v>8</v>
      </c>
      <c r="M66" s="30"/>
      <c r="N66" s="99"/>
      <c r="O66" s="96">
        <v>1</v>
      </c>
    </row>
    <row r="67" spans="1:15" s="14" customFormat="1" ht="12.75">
      <c r="A67" s="28">
        <v>60</v>
      </c>
      <c r="B67" s="29">
        <v>112</v>
      </c>
      <c r="C67" s="30" t="s">
        <v>287</v>
      </c>
      <c r="D67" s="30" t="s">
        <v>200</v>
      </c>
      <c r="E67" s="30" t="s">
        <v>288</v>
      </c>
      <c r="F67" s="87" t="s">
        <v>133</v>
      </c>
      <c r="G67" s="29">
        <v>1967</v>
      </c>
      <c r="H67" s="29" t="s">
        <v>15</v>
      </c>
      <c r="I67" s="30"/>
      <c r="J67" s="31">
        <v>0.029108796296296296</v>
      </c>
      <c r="K67" s="32">
        <f t="shared" si="1"/>
        <v>0.0029108796296296296</v>
      </c>
      <c r="L67" s="30">
        <v>15</v>
      </c>
      <c r="M67" s="30"/>
      <c r="N67" s="99"/>
      <c r="O67" s="96">
        <v>1</v>
      </c>
    </row>
    <row r="68" spans="1:15" ht="12.75">
      <c r="A68" s="80">
        <v>61</v>
      </c>
      <c r="B68" s="12">
        <v>63</v>
      </c>
      <c r="C68" s="13" t="s">
        <v>197</v>
      </c>
      <c r="D68" s="13" t="s">
        <v>201</v>
      </c>
      <c r="E68" s="13" t="s">
        <v>199</v>
      </c>
      <c r="F68" s="86" t="s">
        <v>149</v>
      </c>
      <c r="G68" s="12">
        <v>1989</v>
      </c>
      <c r="H68" s="12" t="s">
        <v>19</v>
      </c>
      <c r="I68" s="13"/>
      <c r="J68" s="82">
        <v>0.029155092592592594</v>
      </c>
      <c r="K68" s="83">
        <f t="shared" si="1"/>
        <v>0.002915509259259259</v>
      </c>
      <c r="L68" s="13">
        <v>4</v>
      </c>
      <c r="M68" s="13"/>
      <c r="N68" s="100"/>
      <c r="O68" s="84">
        <v>1</v>
      </c>
    </row>
    <row r="69" spans="1:15" ht="12.75">
      <c r="A69" s="28">
        <v>62</v>
      </c>
      <c r="B69" s="29">
        <v>4</v>
      </c>
      <c r="C69" s="30" t="s">
        <v>67</v>
      </c>
      <c r="D69" s="30" t="s">
        <v>68</v>
      </c>
      <c r="E69" s="30" t="s">
        <v>63</v>
      </c>
      <c r="F69" s="87" t="s">
        <v>64</v>
      </c>
      <c r="G69" s="29">
        <v>1978</v>
      </c>
      <c r="H69" s="29" t="s">
        <v>21</v>
      </c>
      <c r="I69" s="30">
        <v>1</v>
      </c>
      <c r="J69" s="31">
        <v>0.02918981481481481</v>
      </c>
      <c r="K69" s="32">
        <f t="shared" si="1"/>
        <v>0.002918981481481481</v>
      </c>
      <c r="L69" s="30">
        <v>14</v>
      </c>
      <c r="M69" s="30">
        <v>5</v>
      </c>
      <c r="N69" s="99"/>
      <c r="O69" s="96">
        <v>1</v>
      </c>
    </row>
    <row r="70" spans="1:15" ht="12.75">
      <c r="A70" s="28">
        <v>63</v>
      </c>
      <c r="B70" s="29">
        <v>6</v>
      </c>
      <c r="C70" s="30" t="s">
        <v>69</v>
      </c>
      <c r="D70" s="30" t="s">
        <v>70</v>
      </c>
      <c r="E70" s="30" t="s">
        <v>63</v>
      </c>
      <c r="F70" s="87" t="s">
        <v>64</v>
      </c>
      <c r="G70" s="29">
        <v>1991</v>
      </c>
      <c r="H70" s="29" t="s">
        <v>22</v>
      </c>
      <c r="I70" s="30">
        <v>1</v>
      </c>
      <c r="J70" s="31">
        <v>0.02922453703703704</v>
      </c>
      <c r="K70" s="32">
        <f t="shared" si="1"/>
        <v>0.002922453703703704</v>
      </c>
      <c r="L70" s="30">
        <v>9</v>
      </c>
      <c r="M70" s="30">
        <v>6</v>
      </c>
      <c r="N70" s="99"/>
      <c r="O70" s="96">
        <v>1</v>
      </c>
    </row>
    <row r="71" spans="1:15" ht="12.75">
      <c r="A71" s="28">
        <v>64</v>
      </c>
      <c r="B71" s="29">
        <v>3</v>
      </c>
      <c r="C71" s="30" t="s">
        <v>85</v>
      </c>
      <c r="D71" s="30" t="s">
        <v>86</v>
      </c>
      <c r="E71" s="30" t="s">
        <v>63</v>
      </c>
      <c r="F71" s="87" t="s">
        <v>64</v>
      </c>
      <c r="G71" s="29">
        <v>1966</v>
      </c>
      <c r="H71" s="29" t="s">
        <v>15</v>
      </c>
      <c r="I71" s="30">
        <v>1</v>
      </c>
      <c r="J71" s="31">
        <v>0.02934027777777778</v>
      </c>
      <c r="K71" s="32">
        <f t="shared" si="1"/>
        <v>0.002934027777777778</v>
      </c>
      <c r="L71" s="30">
        <v>16</v>
      </c>
      <c r="M71" s="30">
        <v>7</v>
      </c>
      <c r="N71" s="99"/>
      <c r="O71" s="96">
        <v>1</v>
      </c>
    </row>
    <row r="72" spans="1:15" ht="12.75">
      <c r="A72" s="28">
        <v>65</v>
      </c>
      <c r="B72" s="29">
        <v>72</v>
      </c>
      <c r="C72" s="30" t="s">
        <v>219</v>
      </c>
      <c r="D72" s="30" t="s">
        <v>161</v>
      </c>
      <c r="E72" s="30" t="s">
        <v>220</v>
      </c>
      <c r="F72" s="87" t="s">
        <v>133</v>
      </c>
      <c r="G72" s="29">
        <v>1951</v>
      </c>
      <c r="H72" s="29" t="s">
        <v>17</v>
      </c>
      <c r="I72" s="30"/>
      <c r="J72" s="31">
        <v>0.029583333333333336</v>
      </c>
      <c r="K72" s="32">
        <f aca="true" t="shared" si="2" ref="K72:K103">J72/$K$6</f>
        <v>0.0029583333333333336</v>
      </c>
      <c r="L72" s="30">
        <v>9</v>
      </c>
      <c r="M72" s="30"/>
      <c r="N72" s="99"/>
      <c r="O72" s="96">
        <v>1</v>
      </c>
    </row>
    <row r="73" spans="1:15" ht="12.75">
      <c r="A73" s="28">
        <v>66</v>
      </c>
      <c r="B73" s="29">
        <v>79</v>
      </c>
      <c r="C73" s="30" t="s">
        <v>146</v>
      </c>
      <c r="D73" s="30" t="s">
        <v>105</v>
      </c>
      <c r="E73" s="30" t="s">
        <v>90</v>
      </c>
      <c r="F73" s="87" t="s">
        <v>95</v>
      </c>
      <c r="G73" s="43">
        <v>1979</v>
      </c>
      <c r="H73" s="29" t="s">
        <v>21</v>
      </c>
      <c r="I73" s="30"/>
      <c r="J73" s="31">
        <v>0.029675925925925925</v>
      </c>
      <c r="K73" s="32">
        <f t="shared" si="2"/>
        <v>0.0029675925925925924</v>
      </c>
      <c r="L73" s="30">
        <v>15</v>
      </c>
      <c r="M73" s="30"/>
      <c r="N73" s="99"/>
      <c r="O73" s="96">
        <v>1</v>
      </c>
    </row>
    <row r="74" spans="1:15" s="14" customFormat="1" ht="12.75">
      <c r="A74" s="28">
        <v>67</v>
      </c>
      <c r="B74" s="29">
        <v>65</v>
      </c>
      <c r="C74" s="30" t="s">
        <v>204</v>
      </c>
      <c r="D74" s="30" t="s">
        <v>205</v>
      </c>
      <c r="E74" s="30" t="s">
        <v>186</v>
      </c>
      <c r="F74" s="87" t="s">
        <v>195</v>
      </c>
      <c r="G74" s="29">
        <v>1959</v>
      </c>
      <c r="H74" s="29" t="s">
        <v>15</v>
      </c>
      <c r="I74" s="30"/>
      <c r="J74" s="31">
        <v>0.029756944444444447</v>
      </c>
      <c r="K74" s="32">
        <f t="shared" si="2"/>
        <v>0.002975694444444445</v>
      </c>
      <c r="L74" s="30">
        <v>17</v>
      </c>
      <c r="M74" s="30"/>
      <c r="N74" s="99"/>
      <c r="O74" s="96">
        <v>1</v>
      </c>
    </row>
    <row r="75" spans="1:15" ht="12.75">
      <c r="A75" s="28">
        <v>68</v>
      </c>
      <c r="B75" s="29">
        <v>59</v>
      </c>
      <c r="C75" s="30" t="s">
        <v>194</v>
      </c>
      <c r="D75" s="30" t="s">
        <v>84</v>
      </c>
      <c r="E75" s="30" t="s">
        <v>186</v>
      </c>
      <c r="F75" s="87" t="s">
        <v>195</v>
      </c>
      <c r="G75" s="29">
        <v>1957</v>
      </c>
      <c r="H75" s="29" t="s">
        <v>17</v>
      </c>
      <c r="I75" s="30"/>
      <c r="J75" s="31">
        <v>0.029756944444444447</v>
      </c>
      <c r="K75" s="32">
        <f t="shared" si="2"/>
        <v>0.002975694444444445</v>
      </c>
      <c r="L75" s="30">
        <v>10</v>
      </c>
      <c r="M75" s="30"/>
      <c r="N75" s="99"/>
      <c r="O75" s="96">
        <v>1</v>
      </c>
    </row>
    <row r="76" spans="1:15" ht="12.75">
      <c r="A76" s="28">
        <v>69</v>
      </c>
      <c r="B76" s="29">
        <v>121</v>
      </c>
      <c r="C76" s="30" t="s">
        <v>308</v>
      </c>
      <c r="D76" s="30" t="s">
        <v>111</v>
      </c>
      <c r="E76" s="30" t="s">
        <v>90</v>
      </c>
      <c r="F76" s="87" t="s">
        <v>133</v>
      </c>
      <c r="G76" s="29">
        <v>1965</v>
      </c>
      <c r="H76" s="29" t="s">
        <v>15</v>
      </c>
      <c r="I76" s="30"/>
      <c r="J76" s="31">
        <v>0.029826388888888892</v>
      </c>
      <c r="K76" s="32">
        <f t="shared" si="2"/>
        <v>0.0029826388888888893</v>
      </c>
      <c r="L76" s="30">
        <v>18</v>
      </c>
      <c r="M76" s="30"/>
      <c r="N76" s="99"/>
      <c r="O76" s="96">
        <v>1</v>
      </c>
    </row>
    <row r="77" spans="1:15" ht="12.75">
      <c r="A77" s="28">
        <v>70</v>
      </c>
      <c r="B77" s="29">
        <v>52</v>
      </c>
      <c r="C77" s="30" t="s">
        <v>179</v>
      </c>
      <c r="D77" s="30" t="s">
        <v>180</v>
      </c>
      <c r="E77" s="30" t="s">
        <v>177</v>
      </c>
      <c r="F77" s="87" t="s">
        <v>123</v>
      </c>
      <c r="G77" s="29">
        <v>1991</v>
      </c>
      <c r="H77" s="29" t="s">
        <v>22</v>
      </c>
      <c r="I77" s="30"/>
      <c r="J77" s="31">
        <v>0.029849537037037036</v>
      </c>
      <c r="K77" s="32">
        <f t="shared" si="2"/>
        <v>0.0029849537037037036</v>
      </c>
      <c r="L77" s="30">
        <v>10</v>
      </c>
      <c r="M77" s="30"/>
      <c r="N77" s="99"/>
      <c r="O77" s="96">
        <v>1</v>
      </c>
    </row>
    <row r="78" spans="1:15" s="14" customFormat="1" ht="12.75">
      <c r="A78" s="28">
        <v>71</v>
      </c>
      <c r="B78" s="43">
        <v>17</v>
      </c>
      <c r="C78" s="30" t="s">
        <v>100</v>
      </c>
      <c r="D78" s="30" t="s">
        <v>75</v>
      </c>
      <c r="E78" s="30" t="s">
        <v>90</v>
      </c>
      <c r="F78" s="87" t="s">
        <v>101</v>
      </c>
      <c r="G78" s="29">
        <v>1950</v>
      </c>
      <c r="H78" s="29" t="s">
        <v>17</v>
      </c>
      <c r="I78" s="30"/>
      <c r="J78" s="31">
        <v>0.02989583333333333</v>
      </c>
      <c r="K78" s="32">
        <f t="shared" si="2"/>
        <v>0.002989583333333333</v>
      </c>
      <c r="L78" s="30">
        <v>11</v>
      </c>
      <c r="M78" s="30"/>
      <c r="N78" s="99"/>
      <c r="O78" s="96">
        <v>1</v>
      </c>
    </row>
    <row r="79" spans="1:15" ht="12.75">
      <c r="A79" s="28">
        <v>72</v>
      </c>
      <c r="B79" s="29">
        <v>76</v>
      </c>
      <c r="C79" s="30" t="s">
        <v>229</v>
      </c>
      <c r="D79" s="30" t="s">
        <v>180</v>
      </c>
      <c r="E79" s="30" t="s">
        <v>90</v>
      </c>
      <c r="F79" s="87" t="s">
        <v>133</v>
      </c>
      <c r="G79" s="29">
        <v>1958</v>
      </c>
      <c r="H79" s="29" t="s">
        <v>15</v>
      </c>
      <c r="I79" s="30"/>
      <c r="J79" s="31">
        <v>0.03</v>
      </c>
      <c r="K79" s="32">
        <f t="shared" si="2"/>
        <v>0.003</v>
      </c>
      <c r="L79" s="30">
        <v>19</v>
      </c>
      <c r="M79" s="30"/>
      <c r="N79" s="99"/>
      <c r="O79" s="96">
        <v>1</v>
      </c>
    </row>
    <row r="80" spans="1:15" ht="12.75">
      <c r="A80" s="28">
        <v>73</v>
      </c>
      <c r="B80" s="29">
        <v>139</v>
      </c>
      <c r="C80" s="30" t="s">
        <v>347</v>
      </c>
      <c r="D80" s="30" t="s">
        <v>127</v>
      </c>
      <c r="E80" s="30" t="s">
        <v>346</v>
      </c>
      <c r="F80" s="87" t="s">
        <v>169</v>
      </c>
      <c r="G80" s="29">
        <v>1990</v>
      </c>
      <c r="H80" s="29" t="s">
        <v>22</v>
      </c>
      <c r="I80" s="30"/>
      <c r="J80" s="31">
        <v>0.030011574074074076</v>
      </c>
      <c r="K80" s="32">
        <f t="shared" si="2"/>
        <v>0.0030011574074074077</v>
      </c>
      <c r="L80" s="30">
        <v>11</v>
      </c>
      <c r="M80" s="30"/>
      <c r="N80" s="99"/>
      <c r="O80" s="96">
        <v>1</v>
      </c>
    </row>
    <row r="81" spans="1:15" ht="12.75">
      <c r="A81" s="28">
        <v>74</v>
      </c>
      <c r="B81" s="43">
        <v>12</v>
      </c>
      <c r="C81" s="30" t="s">
        <v>88</v>
      </c>
      <c r="D81" s="30" t="s">
        <v>89</v>
      </c>
      <c r="E81" s="30" t="s">
        <v>90</v>
      </c>
      <c r="F81" s="87" t="s">
        <v>133</v>
      </c>
      <c r="G81" s="29">
        <v>1991</v>
      </c>
      <c r="H81" s="29" t="s">
        <v>22</v>
      </c>
      <c r="I81" s="30"/>
      <c r="J81" s="34">
        <v>0.03002314814814815</v>
      </c>
      <c r="K81" s="32">
        <f t="shared" si="2"/>
        <v>0.003002314814814815</v>
      </c>
      <c r="L81" s="30">
        <v>12</v>
      </c>
      <c r="M81" s="30"/>
      <c r="N81" s="99"/>
      <c r="O81" s="96">
        <v>1</v>
      </c>
    </row>
    <row r="82" spans="1:15" ht="12.75">
      <c r="A82" s="28">
        <v>75</v>
      </c>
      <c r="B82" s="29">
        <v>132</v>
      </c>
      <c r="C82" s="30" t="s">
        <v>325</v>
      </c>
      <c r="D82" s="30" t="s">
        <v>211</v>
      </c>
      <c r="E82" s="30" t="s">
        <v>326</v>
      </c>
      <c r="F82" s="87" t="s">
        <v>133</v>
      </c>
      <c r="G82" s="29">
        <v>1942</v>
      </c>
      <c r="H82" s="29" t="s">
        <v>20</v>
      </c>
      <c r="I82" s="30"/>
      <c r="J82" s="31">
        <v>0.030104166666666668</v>
      </c>
      <c r="K82" s="32">
        <f t="shared" si="2"/>
        <v>0.003010416666666667</v>
      </c>
      <c r="L82" s="30">
        <v>1</v>
      </c>
      <c r="M82" s="30"/>
      <c r="N82" s="99"/>
      <c r="O82" s="96">
        <v>1</v>
      </c>
    </row>
    <row r="83" spans="1:15" ht="12.75">
      <c r="A83" s="28">
        <v>76</v>
      </c>
      <c r="B83" s="29">
        <v>123</v>
      </c>
      <c r="C83" s="30" t="s">
        <v>311</v>
      </c>
      <c r="D83" s="30" t="s">
        <v>171</v>
      </c>
      <c r="E83" s="30" t="s">
        <v>312</v>
      </c>
      <c r="F83" s="87" t="s">
        <v>133</v>
      </c>
      <c r="G83" s="29">
        <v>1991</v>
      </c>
      <c r="H83" s="29" t="s">
        <v>22</v>
      </c>
      <c r="I83" s="30"/>
      <c r="J83" s="31">
        <v>0.030127314814814815</v>
      </c>
      <c r="K83" s="32">
        <f t="shared" si="2"/>
        <v>0.0030127314814814817</v>
      </c>
      <c r="L83" s="30">
        <v>13</v>
      </c>
      <c r="M83" s="30"/>
      <c r="N83" s="99"/>
      <c r="O83" s="96">
        <v>1</v>
      </c>
    </row>
    <row r="84" spans="1:15" ht="12.75">
      <c r="A84" s="28">
        <v>77</v>
      </c>
      <c r="B84" s="29">
        <v>5</v>
      </c>
      <c r="C84" s="30" t="s">
        <v>69</v>
      </c>
      <c r="D84" s="30" t="s">
        <v>87</v>
      </c>
      <c r="E84" s="30" t="s">
        <v>63</v>
      </c>
      <c r="F84" s="87" t="s">
        <v>64</v>
      </c>
      <c r="G84" s="29">
        <v>1974</v>
      </c>
      <c r="H84" s="29" t="s">
        <v>16</v>
      </c>
      <c r="I84" s="30">
        <v>1</v>
      </c>
      <c r="J84" s="31">
        <v>0.030162037037037032</v>
      </c>
      <c r="K84" s="32">
        <f t="shared" si="2"/>
        <v>0.0030162037037037032</v>
      </c>
      <c r="L84" s="30">
        <v>14</v>
      </c>
      <c r="M84" s="30">
        <v>8</v>
      </c>
      <c r="N84" s="99"/>
      <c r="O84" s="96">
        <v>1</v>
      </c>
    </row>
    <row r="85" spans="1:15" ht="12.75">
      <c r="A85" s="80">
        <v>78</v>
      </c>
      <c r="B85" s="12">
        <v>129</v>
      </c>
      <c r="C85" s="13" t="s">
        <v>336</v>
      </c>
      <c r="D85" s="13" t="s">
        <v>320</v>
      </c>
      <c r="E85" s="13" t="s">
        <v>332</v>
      </c>
      <c r="F85" s="81" t="s">
        <v>123</v>
      </c>
      <c r="G85" s="12">
        <v>1971</v>
      </c>
      <c r="H85" s="12" t="s">
        <v>33</v>
      </c>
      <c r="I85" s="13"/>
      <c r="J85" s="82">
        <v>0.03019675925925926</v>
      </c>
      <c r="K85" s="83">
        <f t="shared" si="2"/>
        <v>0.003019675925925926</v>
      </c>
      <c r="L85" s="13">
        <v>1</v>
      </c>
      <c r="M85" s="13"/>
      <c r="N85" s="100"/>
      <c r="O85" s="84">
        <v>1</v>
      </c>
    </row>
    <row r="86" spans="1:15" ht="12.75">
      <c r="A86" s="28">
        <v>79</v>
      </c>
      <c r="B86" s="29">
        <v>140</v>
      </c>
      <c r="C86" s="30" t="s">
        <v>348</v>
      </c>
      <c r="D86" s="30" t="s">
        <v>349</v>
      </c>
      <c r="E86" s="30" t="s">
        <v>90</v>
      </c>
      <c r="F86" s="87" t="s">
        <v>133</v>
      </c>
      <c r="G86" s="29">
        <v>1973</v>
      </c>
      <c r="H86" s="29" t="s">
        <v>16</v>
      </c>
      <c r="I86" s="30"/>
      <c r="J86" s="31">
        <v>0.030347222222222223</v>
      </c>
      <c r="K86" s="32">
        <f t="shared" si="2"/>
        <v>0.0030347222222222225</v>
      </c>
      <c r="L86" s="30">
        <v>15</v>
      </c>
      <c r="M86" s="30"/>
      <c r="N86" s="99"/>
      <c r="O86" s="96">
        <v>1</v>
      </c>
    </row>
    <row r="87" spans="1:15" ht="12.75">
      <c r="A87" s="28">
        <v>80</v>
      </c>
      <c r="B87" s="29">
        <v>118</v>
      </c>
      <c r="C87" s="30" t="s">
        <v>303</v>
      </c>
      <c r="D87" s="30" t="s">
        <v>147</v>
      </c>
      <c r="E87" s="30" t="s">
        <v>304</v>
      </c>
      <c r="F87" s="87" t="s">
        <v>133</v>
      </c>
      <c r="G87" s="29">
        <v>1990</v>
      </c>
      <c r="H87" s="29" t="s">
        <v>22</v>
      </c>
      <c r="I87" s="30"/>
      <c r="J87" s="31">
        <v>0.03037037037037037</v>
      </c>
      <c r="K87" s="32">
        <f t="shared" si="2"/>
        <v>0.003037037037037037</v>
      </c>
      <c r="L87" s="30">
        <v>14</v>
      </c>
      <c r="M87" s="30"/>
      <c r="N87" s="99"/>
      <c r="O87" s="96">
        <v>1</v>
      </c>
    </row>
    <row r="88" spans="1:15" ht="12.75">
      <c r="A88" s="80">
        <v>81</v>
      </c>
      <c r="B88" s="12">
        <v>26</v>
      </c>
      <c r="C88" s="13" t="s">
        <v>81</v>
      </c>
      <c r="D88" s="13" t="s">
        <v>82</v>
      </c>
      <c r="E88" s="13" t="s">
        <v>79</v>
      </c>
      <c r="F88" s="86" t="s">
        <v>80</v>
      </c>
      <c r="G88" s="12">
        <v>1981</v>
      </c>
      <c r="H88" s="12" t="s">
        <v>19</v>
      </c>
      <c r="I88" s="13"/>
      <c r="J88" s="82">
        <v>0.03037037037037037</v>
      </c>
      <c r="K88" s="83">
        <f t="shared" si="2"/>
        <v>0.003037037037037037</v>
      </c>
      <c r="L88" s="13">
        <v>5</v>
      </c>
      <c r="M88" s="13"/>
      <c r="N88" s="100"/>
      <c r="O88" s="84">
        <v>1</v>
      </c>
    </row>
    <row r="89" spans="1:15" ht="12.75">
      <c r="A89" s="28">
        <v>82</v>
      </c>
      <c r="B89" s="29">
        <v>88</v>
      </c>
      <c r="C89" s="30" t="s">
        <v>249</v>
      </c>
      <c r="D89" s="30" t="s">
        <v>105</v>
      </c>
      <c r="E89" s="30" t="s">
        <v>250</v>
      </c>
      <c r="F89" s="87" t="s">
        <v>251</v>
      </c>
      <c r="G89" s="29">
        <v>1965</v>
      </c>
      <c r="H89" s="29" t="s">
        <v>15</v>
      </c>
      <c r="I89" s="30"/>
      <c r="J89" s="31">
        <v>0.030393518518518518</v>
      </c>
      <c r="K89" s="32">
        <f t="shared" si="2"/>
        <v>0.0030393518518518517</v>
      </c>
      <c r="L89" s="30">
        <v>20</v>
      </c>
      <c r="M89" s="30"/>
      <c r="N89" s="99"/>
      <c r="O89" s="96">
        <v>1</v>
      </c>
    </row>
    <row r="90" spans="1:15" ht="12.75">
      <c r="A90" s="28">
        <v>83</v>
      </c>
      <c r="B90" s="29">
        <v>130</v>
      </c>
      <c r="C90" s="30" t="s">
        <v>322</v>
      </c>
      <c r="D90" s="30" t="s">
        <v>68</v>
      </c>
      <c r="E90" s="30" t="s">
        <v>323</v>
      </c>
      <c r="F90" s="87" t="s">
        <v>133</v>
      </c>
      <c r="G90" s="29">
        <v>1966</v>
      </c>
      <c r="H90" s="29" t="s">
        <v>15</v>
      </c>
      <c r="I90" s="30"/>
      <c r="J90" s="31">
        <v>0.030416666666666665</v>
      </c>
      <c r="K90" s="32">
        <f t="shared" si="2"/>
        <v>0.0030416666666666665</v>
      </c>
      <c r="L90" s="30">
        <v>21</v>
      </c>
      <c r="M90" s="30"/>
      <c r="N90" s="99"/>
      <c r="O90" s="96">
        <v>1</v>
      </c>
    </row>
    <row r="91" spans="1:15" ht="12.75">
      <c r="A91" s="28">
        <v>84</v>
      </c>
      <c r="B91" s="29">
        <v>113</v>
      </c>
      <c r="C91" s="30" t="s">
        <v>289</v>
      </c>
      <c r="D91" s="30" t="s">
        <v>290</v>
      </c>
      <c r="E91" s="30" t="s">
        <v>291</v>
      </c>
      <c r="F91" s="87" t="s">
        <v>133</v>
      </c>
      <c r="G91" s="29">
        <v>1982</v>
      </c>
      <c r="H91" s="29" t="s">
        <v>21</v>
      </c>
      <c r="I91" s="30"/>
      <c r="J91" s="31">
        <v>0.030497685185185183</v>
      </c>
      <c r="K91" s="32">
        <f t="shared" si="2"/>
        <v>0.0030497685185185185</v>
      </c>
      <c r="L91" s="30">
        <v>16</v>
      </c>
      <c r="M91" s="30"/>
      <c r="N91" s="99"/>
      <c r="O91" s="96">
        <v>1</v>
      </c>
    </row>
    <row r="92" spans="1:15" ht="12.75">
      <c r="A92" s="28">
        <v>85</v>
      </c>
      <c r="B92" s="29">
        <v>100</v>
      </c>
      <c r="C92" s="30" t="s">
        <v>271</v>
      </c>
      <c r="D92" s="30" t="s">
        <v>161</v>
      </c>
      <c r="E92" s="30" t="s">
        <v>270</v>
      </c>
      <c r="F92" s="87" t="s">
        <v>133</v>
      </c>
      <c r="G92" s="29">
        <v>1963</v>
      </c>
      <c r="H92" s="29" t="s">
        <v>15</v>
      </c>
      <c r="I92" s="30"/>
      <c r="J92" s="31">
        <v>0.030567129629629628</v>
      </c>
      <c r="K92" s="32">
        <f t="shared" si="2"/>
        <v>0.003056712962962963</v>
      </c>
      <c r="L92" s="30">
        <v>22</v>
      </c>
      <c r="M92" s="30"/>
      <c r="N92" s="99"/>
      <c r="O92" s="96">
        <v>1</v>
      </c>
    </row>
    <row r="93" spans="1:15" ht="12.75">
      <c r="A93" s="28">
        <v>86</v>
      </c>
      <c r="B93" s="29">
        <v>92</v>
      </c>
      <c r="C93" s="30" t="s">
        <v>257</v>
      </c>
      <c r="D93" s="30" t="s">
        <v>105</v>
      </c>
      <c r="E93" s="30" t="s">
        <v>253</v>
      </c>
      <c r="F93" s="87" t="s">
        <v>251</v>
      </c>
      <c r="G93" s="29">
        <v>1988</v>
      </c>
      <c r="H93" s="29" t="s">
        <v>22</v>
      </c>
      <c r="I93" s="30"/>
      <c r="J93" s="31">
        <v>0.03070601851851852</v>
      </c>
      <c r="K93" s="32">
        <f t="shared" si="2"/>
        <v>0.003070601851851852</v>
      </c>
      <c r="L93" s="30">
        <v>15</v>
      </c>
      <c r="M93" s="30"/>
      <c r="N93" s="99"/>
      <c r="O93" s="96">
        <v>1</v>
      </c>
    </row>
    <row r="94" spans="1:15" ht="12.75">
      <c r="A94" s="28">
        <v>87</v>
      </c>
      <c r="B94" s="43">
        <v>19</v>
      </c>
      <c r="C94" s="30" t="s">
        <v>104</v>
      </c>
      <c r="D94" s="30" t="s">
        <v>105</v>
      </c>
      <c r="E94" s="30" t="s">
        <v>103</v>
      </c>
      <c r="F94" s="87" t="s">
        <v>235</v>
      </c>
      <c r="G94" s="29">
        <v>1976</v>
      </c>
      <c r="H94" s="29" t="s">
        <v>16</v>
      </c>
      <c r="I94" s="30"/>
      <c r="J94" s="31">
        <v>0.030810185185185187</v>
      </c>
      <c r="K94" s="32">
        <f t="shared" si="2"/>
        <v>0.0030810185185185185</v>
      </c>
      <c r="L94" s="30">
        <v>16</v>
      </c>
      <c r="M94" s="30"/>
      <c r="N94" s="99"/>
      <c r="O94" s="96">
        <v>1</v>
      </c>
    </row>
    <row r="95" spans="1:15" ht="12.75">
      <c r="A95" s="28">
        <v>88</v>
      </c>
      <c r="B95" s="29">
        <v>51</v>
      </c>
      <c r="C95" s="30" t="s">
        <v>179</v>
      </c>
      <c r="D95" s="30" t="s">
        <v>87</v>
      </c>
      <c r="E95" s="30" t="s">
        <v>177</v>
      </c>
      <c r="F95" s="87" t="s">
        <v>123</v>
      </c>
      <c r="G95" s="29">
        <v>1970</v>
      </c>
      <c r="H95" s="29" t="s">
        <v>16</v>
      </c>
      <c r="I95" s="30"/>
      <c r="J95" s="31">
        <v>0.030868055555555555</v>
      </c>
      <c r="K95" s="32">
        <f t="shared" si="2"/>
        <v>0.0030868055555555553</v>
      </c>
      <c r="L95" s="30">
        <v>17</v>
      </c>
      <c r="M95" s="30"/>
      <c r="N95" s="99"/>
      <c r="O95" s="96">
        <v>1</v>
      </c>
    </row>
    <row r="96" spans="1:15" ht="12.75">
      <c r="A96" s="28">
        <v>89</v>
      </c>
      <c r="B96" s="29">
        <v>68</v>
      </c>
      <c r="C96" s="30" t="s">
        <v>210</v>
      </c>
      <c r="D96" s="30" t="s">
        <v>211</v>
      </c>
      <c r="E96" s="30" t="s">
        <v>90</v>
      </c>
      <c r="F96" s="87" t="s">
        <v>212</v>
      </c>
      <c r="G96" s="29">
        <v>1954</v>
      </c>
      <c r="H96" s="29" t="s">
        <v>17</v>
      </c>
      <c r="I96" s="30"/>
      <c r="J96" s="31">
        <v>0.030891203703703702</v>
      </c>
      <c r="K96" s="32">
        <f t="shared" si="2"/>
        <v>0.00308912037037037</v>
      </c>
      <c r="L96" s="30">
        <v>12</v>
      </c>
      <c r="M96" s="30"/>
      <c r="N96" s="99"/>
      <c r="O96" s="96">
        <v>1</v>
      </c>
    </row>
    <row r="97" spans="1:15" ht="12.75">
      <c r="A97" s="80">
        <v>90</v>
      </c>
      <c r="B97" s="12">
        <v>55</v>
      </c>
      <c r="C97" s="13" t="s">
        <v>185</v>
      </c>
      <c r="D97" s="13" t="s">
        <v>188</v>
      </c>
      <c r="E97" s="13" t="s">
        <v>186</v>
      </c>
      <c r="F97" s="86" t="s">
        <v>187</v>
      </c>
      <c r="G97" s="12">
        <v>1981</v>
      </c>
      <c r="H97" s="12" t="s">
        <v>19</v>
      </c>
      <c r="I97" s="13"/>
      <c r="J97" s="82">
        <v>0.03096064814814815</v>
      </c>
      <c r="K97" s="83">
        <f t="shared" si="2"/>
        <v>0.003096064814814815</v>
      </c>
      <c r="L97" s="13">
        <v>6</v>
      </c>
      <c r="M97" s="13"/>
      <c r="N97" s="100"/>
      <c r="O97" s="84">
        <v>1</v>
      </c>
    </row>
    <row r="98" spans="1:15" ht="12.75">
      <c r="A98" s="28">
        <v>91</v>
      </c>
      <c r="B98" s="29">
        <v>102</v>
      </c>
      <c r="C98" s="30" t="s">
        <v>273</v>
      </c>
      <c r="D98" s="30" t="s">
        <v>274</v>
      </c>
      <c r="E98" s="30" t="s">
        <v>275</v>
      </c>
      <c r="F98" s="87" t="s">
        <v>133</v>
      </c>
      <c r="G98" s="29">
        <v>1968</v>
      </c>
      <c r="H98" s="29" t="s">
        <v>16</v>
      </c>
      <c r="I98" s="30"/>
      <c r="J98" s="31">
        <v>0.031053240740740742</v>
      </c>
      <c r="K98" s="32">
        <f t="shared" si="2"/>
        <v>0.003105324074074074</v>
      </c>
      <c r="L98" s="30">
        <v>18</v>
      </c>
      <c r="M98" s="30"/>
      <c r="N98" s="99"/>
      <c r="O98" s="96">
        <v>1</v>
      </c>
    </row>
    <row r="99" spans="1:15" ht="12.75">
      <c r="A99" s="28">
        <v>92</v>
      </c>
      <c r="B99" s="29">
        <v>84</v>
      </c>
      <c r="C99" s="30" t="s">
        <v>242</v>
      </c>
      <c r="D99" s="30" t="s">
        <v>243</v>
      </c>
      <c r="E99" s="30" t="s">
        <v>98</v>
      </c>
      <c r="F99" s="87" t="s">
        <v>133</v>
      </c>
      <c r="G99" s="29">
        <v>1967</v>
      </c>
      <c r="H99" s="29" t="s">
        <v>15</v>
      </c>
      <c r="I99" s="30"/>
      <c r="J99" s="31">
        <v>0.031111111111111107</v>
      </c>
      <c r="K99" s="32">
        <f t="shared" si="2"/>
        <v>0.0031111111111111105</v>
      </c>
      <c r="L99" s="30">
        <v>23</v>
      </c>
      <c r="M99" s="30"/>
      <c r="N99" s="99"/>
      <c r="O99" s="96">
        <v>1</v>
      </c>
    </row>
    <row r="100" spans="1:15" ht="12.75">
      <c r="A100" s="28">
        <v>93</v>
      </c>
      <c r="B100" s="29">
        <v>78</v>
      </c>
      <c r="C100" s="30" t="s">
        <v>233</v>
      </c>
      <c r="D100" s="30" t="s">
        <v>234</v>
      </c>
      <c r="E100" s="30" t="s">
        <v>90</v>
      </c>
      <c r="F100" s="87" t="s">
        <v>95</v>
      </c>
      <c r="G100" s="29">
        <v>1946</v>
      </c>
      <c r="H100" s="29" t="s">
        <v>20</v>
      </c>
      <c r="I100" s="30"/>
      <c r="J100" s="31">
        <v>0.031215277777777783</v>
      </c>
      <c r="K100" s="32">
        <f t="shared" si="2"/>
        <v>0.003121527777777778</v>
      </c>
      <c r="L100" s="30">
        <v>2</v>
      </c>
      <c r="M100" s="30"/>
      <c r="N100" s="99"/>
      <c r="O100" s="96">
        <v>1</v>
      </c>
    </row>
    <row r="101" spans="1:15" ht="12.75">
      <c r="A101" s="28">
        <v>94</v>
      </c>
      <c r="B101" s="29">
        <v>40</v>
      </c>
      <c r="C101" s="30" t="s">
        <v>156</v>
      </c>
      <c r="D101" s="30" t="s">
        <v>75</v>
      </c>
      <c r="E101" s="30" t="s">
        <v>154</v>
      </c>
      <c r="F101" s="87" t="s">
        <v>155</v>
      </c>
      <c r="G101" s="29">
        <v>1950</v>
      </c>
      <c r="H101" s="29" t="s">
        <v>17</v>
      </c>
      <c r="I101" s="30"/>
      <c r="J101" s="31">
        <v>0.031331018518518515</v>
      </c>
      <c r="K101" s="32">
        <f t="shared" si="2"/>
        <v>0.0031331018518518513</v>
      </c>
      <c r="L101" s="30">
        <v>13</v>
      </c>
      <c r="M101" s="30"/>
      <c r="N101" s="99"/>
      <c r="O101" s="96">
        <v>1</v>
      </c>
    </row>
    <row r="102" spans="1:15" ht="12.75">
      <c r="A102" s="28">
        <v>95</v>
      </c>
      <c r="B102" s="29">
        <v>39</v>
      </c>
      <c r="C102" s="30" t="s">
        <v>153</v>
      </c>
      <c r="D102" s="30" t="s">
        <v>111</v>
      </c>
      <c r="E102" s="30" t="s">
        <v>154</v>
      </c>
      <c r="F102" s="87" t="s">
        <v>155</v>
      </c>
      <c r="G102" s="29">
        <v>1968</v>
      </c>
      <c r="H102" s="29" t="s">
        <v>16</v>
      </c>
      <c r="I102" s="30"/>
      <c r="J102" s="31">
        <v>0.031342592592592596</v>
      </c>
      <c r="K102" s="32">
        <f t="shared" si="2"/>
        <v>0.0031342592592592594</v>
      </c>
      <c r="L102" s="30">
        <v>19</v>
      </c>
      <c r="M102" s="30"/>
      <c r="N102" s="99"/>
      <c r="O102" s="96">
        <v>1</v>
      </c>
    </row>
    <row r="103" spans="1:15" ht="12.75">
      <c r="A103" s="28">
        <v>96</v>
      </c>
      <c r="B103" s="43">
        <v>11</v>
      </c>
      <c r="C103" s="30" t="s">
        <v>116</v>
      </c>
      <c r="D103" s="30" t="s">
        <v>117</v>
      </c>
      <c r="E103" s="30" t="s">
        <v>63</v>
      </c>
      <c r="F103" s="87" t="s">
        <v>64</v>
      </c>
      <c r="G103" s="29">
        <v>1979</v>
      </c>
      <c r="H103" s="29" t="s">
        <v>21</v>
      </c>
      <c r="I103" s="30">
        <v>1</v>
      </c>
      <c r="J103" s="34">
        <v>0.03137731481481481</v>
      </c>
      <c r="K103" s="32">
        <f t="shared" si="2"/>
        <v>0.003137731481481481</v>
      </c>
      <c r="L103" s="30">
        <v>17</v>
      </c>
      <c r="M103" s="30">
        <v>9</v>
      </c>
      <c r="N103" s="99"/>
      <c r="O103" s="96">
        <v>1</v>
      </c>
    </row>
    <row r="104" spans="1:15" ht="12.75">
      <c r="A104" s="28">
        <v>97</v>
      </c>
      <c r="B104" s="29">
        <v>43</v>
      </c>
      <c r="C104" s="30" t="s">
        <v>160</v>
      </c>
      <c r="D104" s="30" t="s">
        <v>161</v>
      </c>
      <c r="E104" s="30" t="s">
        <v>90</v>
      </c>
      <c r="F104" s="87" t="s">
        <v>133</v>
      </c>
      <c r="G104" s="29">
        <v>1957</v>
      </c>
      <c r="H104" s="29" t="s">
        <v>17</v>
      </c>
      <c r="I104" s="30"/>
      <c r="J104" s="31">
        <v>0.03155092592592592</v>
      </c>
      <c r="K104" s="32">
        <f aca="true" t="shared" si="3" ref="K104:K135">J104/$K$6</f>
        <v>0.003155092592592592</v>
      </c>
      <c r="L104" s="30">
        <v>14</v>
      </c>
      <c r="M104" s="30"/>
      <c r="N104" s="99"/>
      <c r="O104" s="96">
        <v>1</v>
      </c>
    </row>
    <row r="105" spans="1:15" ht="12.75">
      <c r="A105" s="28">
        <v>98</v>
      </c>
      <c r="B105" s="43">
        <v>18</v>
      </c>
      <c r="C105" s="30" t="s">
        <v>104</v>
      </c>
      <c r="D105" s="30" t="s">
        <v>102</v>
      </c>
      <c r="E105" s="30" t="s">
        <v>103</v>
      </c>
      <c r="F105" s="87" t="s">
        <v>235</v>
      </c>
      <c r="G105" s="29">
        <v>1967</v>
      </c>
      <c r="H105" s="29" t="s">
        <v>15</v>
      </c>
      <c r="I105" s="30"/>
      <c r="J105" s="31">
        <v>0.03163194444444444</v>
      </c>
      <c r="K105" s="32">
        <f t="shared" si="3"/>
        <v>0.003163194444444444</v>
      </c>
      <c r="L105" s="30">
        <v>24</v>
      </c>
      <c r="M105" s="30"/>
      <c r="N105" s="99"/>
      <c r="O105" s="96">
        <v>1</v>
      </c>
    </row>
    <row r="106" spans="1:15" ht="12.75">
      <c r="A106" s="28">
        <v>99</v>
      </c>
      <c r="B106" s="29">
        <v>45</v>
      </c>
      <c r="C106" s="30" t="s">
        <v>166</v>
      </c>
      <c r="D106" s="30" t="s">
        <v>167</v>
      </c>
      <c r="E106" s="30" t="s">
        <v>168</v>
      </c>
      <c r="F106" s="87" t="s">
        <v>169</v>
      </c>
      <c r="G106" s="29">
        <v>1990</v>
      </c>
      <c r="H106" s="29" t="s">
        <v>22</v>
      </c>
      <c r="I106" s="30"/>
      <c r="J106" s="31">
        <v>0.03177083333333333</v>
      </c>
      <c r="K106" s="32">
        <f t="shared" si="3"/>
        <v>0.003177083333333333</v>
      </c>
      <c r="L106" s="30">
        <v>16</v>
      </c>
      <c r="M106" s="30"/>
      <c r="N106" s="99"/>
      <c r="O106" s="96">
        <v>1</v>
      </c>
    </row>
    <row r="107" spans="1:15" ht="12.75">
      <c r="A107" s="28">
        <v>100</v>
      </c>
      <c r="B107" s="29">
        <v>47</v>
      </c>
      <c r="C107" s="30" t="s">
        <v>172</v>
      </c>
      <c r="D107" s="30" t="s">
        <v>147</v>
      </c>
      <c r="E107" s="30" t="s">
        <v>168</v>
      </c>
      <c r="F107" s="87" t="s">
        <v>169</v>
      </c>
      <c r="G107" s="29">
        <v>1990</v>
      </c>
      <c r="H107" s="29" t="s">
        <v>22</v>
      </c>
      <c r="I107" s="30"/>
      <c r="J107" s="31">
        <v>0.03177083333333333</v>
      </c>
      <c r="K107" s="32">
        <f t="shared" si="3"/>
        <v>0.003177083333333333</v>
      </c>
      <c r="L107" s="30">
        <v>17</v>
      </c>
      <c r="M107" s="30"/>
      <c r="N107" s="99"/>
      <c r="O107" s="96">
        <v>1</v>
      </c>
    </row>
    <row r="108" spans="1:15" s="14" customFormat="1" ht="12.75">
      <c r="A108" s="28">
        <v>101</v>
      </c>
      <c r="B108" s="29">
        <v>22</v>
      </c>
      <c r="C108" s="30" t="s">
        <v>71</v>
      </c>
      <c r="D108" s="30" t="s">
        <v>72</v>
      </c>
      <c r="E108" s="30" t="s">
        <v>118</v>
      </c>
      <c r="F108" s="87" t="s">
        <v>73</v>
      </c>
      <c r="G108" s="29">
        <v>1948</v>
      </c>
      <c r="H108" s="29" t="s">
        <v>17</v>
      </c>
      <c r="I108" s="30"/>
      <c r="J108" s="31">
        <v>0.031828703703703706</v>
      </c>
      <c r="K108" s="32">
        <f t="shared" si="3"/>
        <v>0.0031828703703703706</v>
      </c>
      <c r="L108" s="30">
        <v>15</v>
      </c>
      <c r="M108" s="30"/>
      <c r="N108" s="99"/>
      <c r="O108" s="96">
        <v>1</v>
      </c>
    </row>
    <row r="109" spans="1:15" ht="12.75">
      <c r="A109" s="28">
        <v>102</v>
      </c>
      <c r="B109" s="29">
        <v>120</v>
      </c>
      <c r="C109" s="30" t="s">
        <v>306</v>
      </c>
      <c r="D109" s="30" t="s">
        <v>89</v>
      </c>
      <c r="E109" s="30" t="s">
        <v>90</v>
      </c>
      <c r="F109" s="87" t="s">
        <v>307</v>
      </c>
      <c r="G109" s="29">
        <v>1959</v>
      </c>
      <c r="H109" s="29" t="s">
        <v>15</v>
      </c>
      <c r="I109" s="30"/>
      <c r="J109" s="31">
        <v>0.03189814814814815</v>
      </c>
      <c r="K109" s="32">
        <f t="shared" si="3"/>
        <v>0.0031898148148148146</v>
      </c>
      <c r="L109" s="30">
        <v>25</v>
      </c>
      <c r="M109" s="30"/>
      <c r="N109" s="99"/>
      <c r="O109" s="96">
        <v>1</v>
      </c>
    </row>
    <row r="110" spans="1:15" ht="12.75">
      <c r="A110" s="28">
        <v>103</v>
      </c>
      <c r="B110" s="29">
        <v>33</v>
      </c>
      <c r="C110" s="30" t="s">
        <v>128</v>
      </c>
      <c r="D110" s="30" t="s">
        <v>86</v>
      </c>
      <c r="E110" s="30" t="s">
        <v>129</v>
      </c>
      <c r="F110" s="87" t="s">
        <v>130</v>
      </c>
      <c r="G110" s="29">
        <v>1956</v>
      </c>
      <c r="H110" s="29" t="s">
        <v>17</v>
      </c>
      <c r="I110" s="30"/>
      <c r="J110" s="31">
        <v>0.03196759259259259</v>
      </c>
      <c r="K110" s="32">
        <f t="shared" si="3"/>
        <v>0.003196759259259259</v>
      </c>
      <c r="L110" s="30">
        <v>16</v>
      </c>
      <c r="M110" s="30"/>
      <c r="N110" s="99">
        <v>1</v>
      </c>
      <c r="O110" s="96">
        <v>1</v>
      </c>
    </row>
    <row r="111" spans="1:15" ht="12.75">
      <c r="A111" s="28">
        <v>104</v>
      </c>
      <c r="B111" s="29">
        <v>106</v>
      </c>
      <c r="C111" s="30" t="s">
        <v>280</v>
      </c>
      <c r="D111" s="30" t="s">
        <v>75</v>
      </c>
      <c r="E111" s="30" t="s">
        <v>90</v>
      </c>
      <c r="F111" s="87" t="s">
        <v>232</v>
      </c>
      <c r="G111" s="29">
        <v>1956</v>
      </c>
      <c r="H111" s="29" t="s">
        <v>17</v>
      </c>
      <c r="I111" s="30"/>
      <c r="J111" s="31">
        <v>0.03208333333333333</v>
      </c>
      <c r="K111" s="32">
        <f t="shared" si="3"/>
        <v>0.003208333333333333</v>
      </c>
      <c r="L111" s="30">
        <v>17</v>
      </c>
      <c r="M111" s="30"/>
      <c r="N111" s="99"/>
      <c r="O111" s="96">
        <v>1</v>
      </c>
    </row>
    <row r="112" spans="1:15" ht="12.75">
      <c r="A112" s="28">
        <v>105</v>
      </c>
      <c r="B112" s="29">
        <v>85</v>
      </c>
      <c r="C112" s="30" t="s">
        <v>244</v>
      </c>
      <c r="D112" s="30" t="s">
        <v>86</v>
      </c>
      <c r="E112" s="30" t="s">
        <v>115</v>
      </c>
      <c r="F112" s="87" t="s">
        <v>133</v>
      </c>
      <c r="G112" s="29">
        <v>1970</v>
      </c>
      <c r="H112" s="29" t="s">
        <v>16</v>
      </c>
      <c r="I112" s="30"/>
      <c r="J112" s="31">
        <v>0.032199074074074074</v>
      </c>
      <c r="K112" s="32">
        <f t="shared" si="3"/>
        <v>0.0032199074074074074</v>
      </c>
      <c r="L112" s="30">
        <v>20</v>
      </c>
      <c r="M112" s="30"/>
      <c r="N112" s="99"/>
      <c r="O112" s="96">
        <v>1</v>
      </c>
    </row>
    <row r="113" spans="1:15" ht="12.75">
      <c r="A113" s="28">
        <v>106</v>
      </c>
      <c r="B113" s="29">
        <v>80</v>
      </c>
      <c r="C113" s="30" t="s">
        <v>94</v>
      </c>
      <c r="D113" s="30" t="s">
        <v>72</v>
      </c>
      <c r="E113" s="30" t="s">
        <v>90</v>
      </c>
      <c r="F113" s="87" t="s">
        <v>95</v>
      </c>
      <c r="G113" s="29">
        <v>1945</v>
      </c>
      <c r="H113" s="29" t="s">
        <v>20</v>
      </c>
      <c r="I113" s="30"/>
      <c r="J113" s="31">
        <v>0.03246527777777778</v>
      </c>
      <c r="K113" s="32">
        <f t="shared" si="3"/>
        <v>0.003246527777777778</v>
      </c>
      <c r="L113" s="30">
        <v>3</v>
      </c>
      <c r="M113" s="30"/>
      <c r="N113" s="99"/>
      <c r="O113" s="96">
        <v>1</v>
      </c>
    </row>
    <row r="114" spans="1:15" ht="12.75">
      <c r="A114" s="28">
        <v>107</v>
      </c>
      <c r="B114" s="43">
        <v>8</v>
      </c>
      <c r="C114" s="30" t="s">
        <v>67</v>
      </c>
      <c r="D114" s="30" t="s">
        <v>111</v>
      </c>
      <c r="E114" s="30" t="s">
        <v>63</v>
      </c>
      <c r="F114" s="87" t="s">
        <v>64</v>
      </c>
      <c r="G114" s="29">
        <v>1977</v>
      </c>
      <c r="H114" s="29" t="s">
        <v>16</v>
      </c>
      <c r="I114" s="30">
        <v>1</v>
      </c>
      <c r="J114" s="31">
        <v>0.032581018518518516</v>
      </c>
      <c r="K114" s="32">
        <f t="shared" si="3"/>
        <v>0.0032581018518518514</v>
      </c>
      <c r="L114" s="30">
        <v>21</v>
      </c>
      <c r="M114" s="30">
        <v>10</v>
      </c>
      <c r="N114" s="99"/>
      <c r="O114" s="96">
        <v>1</v>
      </c>
    </row>
    <row r="115" spans="1:15" ht="12.75">
      <c r="A115" s="28">
        <v>108</v>
      </c>
      <c r="B115" s="29">
        <v>138</v>
      </c>
      <c r="C115" s="30" t="s">
        <v>345</v>
      </c>
      <c r="D115" s="30" t="s">
        <v>89</v>
      </c>
      <c r="E115" s="30" t="s">
        <v>346</v>
      </c>
      <c r="F115" s="87" t="s">
        <v>169</v>
      </c>
      <c r="G115" s="29">
        <v>1990</v>
      </c>
      <c r="H115" s="29" t="s">
        <v>22</v>
      </c>
      <c r="I115" s="30"/>
      <c r="J115" s="31">
        <v>0.03260416666666667</v>
      </c>
      <c r="K115" s="32">
        <f t="shared" si="3"/>
        <v>0.003260416666666667</v>
      </c>
      <c r="L115" s="30">
        <v>18</v>
      </c>
      <c r="M115" s="30"/>
      <c r="N115" s="99"/>
      <c r="O115" s="96">
        <v>1</v>
      </c>
    </row>
    <row r="116" spans="1:15" ht="12.75">
      <c r="A116" s="28">
        <v>109</v>
      </c>
      <c r="B116" s="43">
        <v>9</v>
      </c>
      <c r="C116" s="30" t="s">
        <v>112</v>
      </c>
      <c r="D116" s="30" t="s">
        <v>113</v>
      </c>
      <c r="E116" s="30" t="s">
        <v>63</v>
      </c>
      <c r="F116" s="87" t="s">
        <v>64</v>
      </c>
      <c r="G116" s="29">
        <v>1971</v>
      </c>
      <c r="H116" s="29" t="s">
        <v>16</v>
      </c>
      <c r="I116" s="30">
        <v>1</v>
      </c>
      <c r="J116" s="31">
        <v>0.032673611111111105</v>
      </c>
      <c r="K116" s="32">
        <f t="shared" si="3"/>
        <v>0.0032673611111111106</v>
      </c>
      <c r="L116" s="30">
        <v>22</v>
      </c>
      <c r="M116" s="30">
        <v>11</v>
      </c>
      <c r="N116" s="99"/>
      <c r="O116" s="96">
        <v>1</v>
      </c>
    </row>
    <row r="117" spans="1:15" ht="12.75">
      <c r="A117" s="28">
        <v>110</v>
      </c>
      <c r="B117" s="29">
        <v>107</v>
      </c>
      <c r="C117" s="30" t="s">
        <v>281</v>
      </c>
      <c r="D117" s="30" t="s">
        <v>161</v>
      </c>
      <c r="E117" s="30" t="s">
        <v>231</v>
      </c>
      <c r="F117" s="87" t="s">
        <v>232</v>
      </c>
      <c r="G117" s="29">
        <v>1969</v>
      </c>
      <c r="H117" s="29" t="s">
        <v>16</v>
      </c>
      <c r="I117" s="30"/>
      <c r="J117" s="31">
        <v>0.0327662037037037</v>
      </c>
      <c r="K117" s="32">
        <f t="shared" si="3"/>
        <v>0.00327662037037037</v>
      </c>
      <c r="L117" s="30">
        <v>23</v>
      </c>
      <c r="M117" s="30"/>
      <c r="N117" s="99"/>
      <c r="O117" s="96">
        <v>1</v>
      </c>
    </row>
    <row r="118" spans="1:15" ht="12.75">
      <c r="A118" s="28">
        <v>111</v>
      </c>
      <c r="B118" s="29">
        <v>83</v>
      </c>
      <c r="C118" s="30" t="s">
        <v>240</v>
      </c>
      <c r="D118" s="30" t="s">
        <v>241</v>
      </c>
      <c r="E118" s="30" t="s">
        <v>98</v>
      </c>
      <c r="F118" s="87" t="s">
        <v>133</v>
      </c>
      <c r="G118" s="29">
        <v>1946</v>
      </c>
      <c r="H118" s="29" t="s">
        <v>20</v>
      </c>
      <c r="I118" s="30"/>
      <c r="J118" s="31">
        <v>0.032870370370370376</v>
      </c>
      <c r="K118" s="32">
        <f t="shared" si="3"/>
        <v>0.0032870370370370375</v>
      </c>
      <c r="L118" s="30">
        <v>4</v>
      </c>
      <c r="M118" s="30"/>
      <c r="N118" s="99"/>
      <c r="O118" s="96">
        <v>1</v>
      </c>
    </row>
    <row r="119" spans="1:15" ht="12.75">
      <c r="A119" s="28">
        <v>112</v>
      </c>
      <c r="B119" s="29">
        <v>104</v>
      </c>
      <c r="C119" s="30" t="s">
        <v>277</v>
      </c>
      <c r="D119" s="30" t="s">
        <v>111</v>
      </c>
      <c r="E119" s="30" t="s">
        <v>231</v>
      </c>
      <c r="F119" s="87" t="s">
        <v>232</v>
      </c>
      <c r="G119" s="29">
        <v>1975</v>
      </c>
      <c r="H119" s="29" t="s">
        <v>16</v>
      </c>
      <c r="I119" s="30"/>
      <c r="J119" s="31">
        <v>0.032997685185185185</v>
      </c>
      <c r="K119" s="32">
        <f t="shared" si="3"/>
        <v>0.0032997685185185187</v>
      </c>
      <c r="L119" s="30">
        <v>24</v>
      </c>
      <c r="M119" s="30"/>
      <c r="N119" s="99"/>
      <c r="O119" s="96">
        <v>1</v>
      </c>
    </row>
    <row r="120" spans="1:15" ht="12.75">
      <c r="A120" s="28">
        <v>113</v>
      </c>
      <c r="B120" s="29">
        <v>77</v>
      </c>
      <c r="C120" s="30" t="s">
        <v>230</v>
      </c>
      <c r="D120" s="30" t="s">
        <v>174</v>
      </c>
      <c r="E120" s="30" t="s">
        <v>231</v>
      </c>
      <c r="F120" s="87" t="s">
        <v>232</v>
      </c>
      <c r="G120" s="29">
        <v>1976</v>
      </c>
      <c r="H120" s="29" t="s">
        <v>16</v>
      </c>
      <c r="I120" s="30"/>
      <c r="J120" s="31">
        <v>0.033229166666666664</v>
      </c>
      <c r="K120" s="32">
        <f t="shared" si="3"/>
        <v>0.0033229166666666663</v>
      </c>
      <c r="L120" s="30">
        <v>25</v>
      </c>
      <c r="M120" s="30"/>
      <c r="N120" s="99"/>
      <c r="O120" s="96">
        <v>1</v>
      </c>
    </row>
    <row r="121" spans="1:15" ht="12.75">
      <c r="A121" s="28">
        <v>114</v>
      </c>
      <c r="B121" s="29">
        <v>23</v>
      </c>
      <c r="C121" s="30" t="s">
        <v>74</v>
      </c>
      <c r="D121" s="30" t="s">
        <v>75</v>
      </c>
      <c r="E121" s="30" t="s">
        <v>118</v>
      </c>
      <c r="F121" s="87" t="s">
        <v>73</v>
      </c>
      <c r="G121" s="29">
        <v>1959</v>
      </c>
      <c r="H121" s="29" t="s">
        <v>15</v>
      </c>
      <c r="I121" s="30"/>
      <c r="J121" s="31">
        <v>0.03326388888888889</v>
      </c>
      <c r="K121" s="32">
        <f t="shared" si="3"/>
        <v>0.003326388888888889</v>
      </c>
      <c r="L121" s="30">
        <v>26</v>
      </c>
      <c r="M121" s="30"/>
      <c r="N121" s="99"/>
      <c r="O121" s="96">
        <v>1</v>
      </c>
    </row>
    <row r="122" spans="1:15" ht="12.75">
      <c r="A122" s="28">
        <v>115</v>
      </c>
      <c r="B122" s="29">
        <v>29</v>
      </c>
      <c r="C122" s="30" t="s">
        <v>121</v>
      </c>
      <c r="D122" s="30" t="s">
        <v>86</v>
      </c>
      <c r="E122" s="30" t="s">
        <v>122</v>
      </c>
      <c r="F122" s="87" t="s">
        <v>123</v>
      </c>
      <c r="G122" s="29">
        <v>1952</v>
      </c>
      <c r="H122" s="29" t="s">
        <v>17</v>
      </c>
      <c r="I122" s="30"/>
      <c r="J122" s="31">
        <v>0.034027777777777775</v>
      </c>
      <c r="K122" s="32">
        <f t="shared" si="3"/>
        <v>0.0034027777777777776</v>
      </c>
      <c r="L122" s="30">
        <v>18</v>
      </c>
      <c r="M122" s="30"/>
      <c r="N122" s="99"/>
      <c r="O122" s="96">
        <v>1</v>
      </c>
    </row>
    <row r="123" spans="1:15" ht="12.75">
      <c r="A123" s="28">
        <v>116</v>
      </c>
      <c r="B123" s="29">
        <v>44</v>
      </c>
      <c r="C123" s="30" t="s">
        <v>162</v>
      </c>
      <c r="D123" s="30" t="s">
        <v>163</v>
      </c>
      <c r="E123" s="30" t="s">
        <v>164</v>
      </c>
      <c r="F123" s="87" t="s">
        <v>165</v>
      </c>
      <c r="G123" s="29">
        <v>1982</v>
      </c>
      <c r="H123" s="29" t="s">
        <v>21</v>
      </c>
      <c r="I123" s="30"/>
      <c r="J123" s="31">
        <v>0.03416666666666667</v>
      </c>
      <c r="K123" s="32">
        <f t="shared" si="3"/>
        <v>0.0034166666666666672</v>
      </c>
      <c r="L123" s="30">
        <v>18</v>
      </c>
      <c r="M123" s="30"/>
      <c r="N123" s="99"/>
      <c r="O123" s="96">
        <v>1</v>
      </c>
    </row>
    <row r="124" spans="1:15" ht="12.75">
      <c r="A124" s="28">
        <v>117</v>
      </c>
      <c r="B124" s="29">
        <v>126</v>
      </c>
      <c r="C124" s="30" t="s">
        <v>317</v>
      </c>
      <c r="D124" s="30" t="s">
        <v>241</v>
      </c>
      <c r="E124" s="30" t="s">
        <v>177</v>
      </c>
      <c r="F124" s="87" t="s">
        <v>123</v>
      </c>
      <c r="G124" s="29">
        <v>1977</v>
      </c>
      <c r="H124" s="29" t="s">
        <v>16</v>
      </c>
      <c r="I124" s="30"/>
      <c r="J124" s="31">
        <v>0.03431712962962963</v>
      </c>
      <c r="K124" s="32">
        <f t="shared" si="3"/>
        <v>0.003431712962962963</v>
      </c>
      <c r="L124" s="30">
        <v>26</v>
      </c>
      <c r="M124" s="30"/>
      <c r="N124" s="99"/>
      <c r="O124" s="96">
        <v>1</v>
      </c>
    </row>
    <row r="125" spans="1:15" ht="12.75">
      <c r="A125" s="28">
        <v>118</v>
      </c>
      <c r="B125" s="29">
        <v>70</v>
      </c>
      <c r="C125" s="30" t="s">
        <v>104</v>
      </c>
      <c r="D125" s="30" t="s">
        <v>216</v>
      </c>
      <c r="E125" s="30" t="s">
        <v>186</v>
      </c>
      <c r="F125" s="87" t="s">
        <v>195</v>
      </c>
      <c r="G125" s="29">
        <v>1944</v>
      </c>
      <c r="H125" s="29" t="s">
        <v>20</v>
      </c>
      <c r="I125" s="30"/>
      <c r="J125" s="31">
        <v>0.034409722222222223</v>
      </c>
      <c r="K125" s="32">
        <f t="shared" si="3"/>
        <v>0.0034409722222222224</v>
      </c>
      <c r="L125" s="30">
        <v>5</v>
      </c>
      <c r="M125" s="30"/>
      <c r="N125" s="99"/>
      <c r="O125" s="96">
        <v>1</v>
      </c>
    </row>
    <row r="126" spans="1:15" ht="12.75">
      <c r="A126" s="28">
        <v>119</v>
      </c>
      <c r="B126" s="29">
        <v>91</v>
      </c>
      <c r="C126" s="30" t="s">
        <v>255</v>
      </c>
      <c r="D126" s="30" t="s">
        <v>256</v>
      </c>
      <c r="E126" s="30" t="s">
        <v>253</v>
      </c>
      <c r="F126" s="87" t="s">
        <v>251</v>
      </c>
      <c r="G126" s="29">
        <v>1954</v>
      </c>
      <c r="H126" s="29" t="s">
        <v>17</v>
      </c>
      <c r="I126" s="30"/>
      <c r="J126" s="31">
        <v>0.034525462962962966</v>
      </c>
      <c r="K126" s="32">
        <f t="shared" si="3"/>
        <v>0.0034525462962962964</v>
      </c>
      <c r="L126" s="30">
        <v>19</v>
      </c>
      <c r="M126" s="30"/>
      <c r="N126" s="99"/>
      <c r="O126" s="96">
        <v>1</v>
      </c>
    </row>
    <row r="127" spans="1:15" ht="12.75">
      <c r="A127" s="28">
        <v>120</v>
      </c>
      <c r="B127" s="29">
        <v>74</v>
      </c>
      <c r="C127" s="30" t="s">
        <v>225</v>
      </c>
      <c r="D127" s="30" t="s">
        <v>84</v>
      </c>
      <c r="E127" s="30" t="s">
        <v>223</v>
      </c>
      <c r="F127" s="87" t="s">
        <v>226</v>
      </c>
      <c r="G127" s="29">
        <v>1950</v>
      </c>
      <c r="H127" s="29" t="s">
        <v>17</v>
      </c>
      <c r="I127" s="30"/>
      <c r="J127" s="31">
        <v>0.034652777777777775</v>
      </c>
      <c r="K127" s="32">
        <f t="shared" si="3"/>
        <v>0.0034652777777777776</v>
      </c>
      <c r="L127" s="30">
        <v>20</v>
      </c>
      <c r="M127" s="30"/>
      <c r="N127" s="99">
        <v>2</v>
      </c>
      <c r="O127" s="96">
        <v>1</v>
      </c>
    </row>
    <row r="128" spans="1:15" ht="12.75">
      <c r="A128" s="28">
        <v>121</v>
      </c>
      <c r="B128" s="29">
        <v>30</v>
      </c>
      <c r="C128" s="30" t="s">
        <v>124</v>
      </c>
      <c r="D128" s="30" t="s">
        <v>111</v>
      </c>
      <c r="E128" s="30" t="s">
        <v>63</v>
      </c>
      <c r="F128" s="87" t="s">
        <v>133</v>
      </c>
      <c r="G128" s="29">
        <v>1973</v>
      </c>
      <c r="H128" s="29" t="s">
        <v>16</v>
      </c>
      <c r="I128" s="30">
        <v>1</v>
      </c>
      <c r="J128" s="31">
        <v>0.03547453703703704</v>
      </c>
      <c r="K128" s="32">
        <f t="shared" si="3"/>
        <v>0.003547453703703704</v>
      </c>
      <c r="L128" s="30">
        <v>27</v>
      </c>
      <c r="M128" s="30">
        <v>12</v>
      </c>
      <c r="N128" s="99"/>
      <c r="O128" s="96">
        <v>1</v>
      </c>
    </row>
    <row r="129" spans="1:15" ht="12.75">
      <c r="A129" s="28">
        <v>122</v>
      </c>
      <c r="B129" s="29">
        <v>111</v>
      </c>
      <c r="C129" s="30" t="s">
        <v>285</v>
      </c>
      <c r="D129" s="30" t="s">
        <v>286</v>
      </c>
      <c r="E129" s="30" t="s">
        <v>283</v>
      </c>
      <c r="F129" s="87" t="s">
        <v>284</v>
      </c>
      <c r="G129" s="29">
        <v>1960</v>
      </c>
      <c r="H129" s="29" t="s">
        <v>15</v>
      </c>
      <c r="I129" s="30"/>
      <c r="J129" s="31">
        <v>0.035729166666666666</v>
      </c>
      <c r="K129" s="32">
        <f t="shared" si="3"/>
        <v>0.0035729166666666665</v>
      </c>
      <c r="L129" s="30">
        <v>27</v>
      </c>
      <c r="M129" s="30"/>
      <c r="N129" s="99"/>
      <c r="O129" s="96">
        <v>1</v>
      </c>
    </row>
    <row r="130" spans="1:15" ht="12.75">
      <c r="A130" s="28">
        <v>123</v>
      </c>
      <c r="B130" s="29">
        <v>99</v>
      </c>
      <c r="C130" s="30" t="s">
        <v>268</v>
      </c>
      <c r="D130" s="30" t="s">
        <v>269</v>
      </c>
      <c r="E130" s="30" t="s">
        <v>270</v>
      </c>
      <c r="F130" s="87" t="s">
        <v>133</v>
      </c>
      <c r="G130" s="29">
        <v>1950</v>
      </c>
      <c r="H130" s="29" t="s">
        <v>17</v>
      </c>
      <c r="I130" s="30"/>
      <c r="J130" s="31">
        <v>0.03599537037037037</v>
      </c>
      <c r="K130" s="32">
        <f t="shared" si="3"/>
        <v>0.0035995370370370374</v>
      </c>
      <c r="L130" s="30">
        <v>21</v>
      </c>
      <c r="M130" s="30"/>
      <c r="N130" s="99"/>
      <c r="O130" s="96">
        <v>1</v>
      </c>
    </row>
    <row r="131" spans="1:15" ht="12.75">
      <c r="A131" s="28">
        <v>124</v>
      </c>
      <c r="B131" s="29">
        <v>48</v>
      </c>
      <c r="C131" s="30" t="s">
        <v>173</v>
      </c>
      <c r="D131" s="30" t="s">
        <v>174</v>
      </c>
      <c r="E131" s="30" t="s">
        <v>175</v>
      </c>
      <c r="F131" s="87" t="s">
        <v>133</v>
      </c>
      <c r="G131" s="29">
        <v>1943</v>
      </c>
      <c r="H131" s="29" t="s">
        <v>20</v>
      </c>
      <c r="I131" s="30"/>
      <c r="J131" s="31">
        <v>0.03613425925925926</v>
      </c>
      <c r="K131" s="32">
        <f t="shared" si="3"/>
        <v>0.003613425925925926</v>
      </c>
      <c r="L131" s="30">
        <v>6</v>
      </c>
      <c r="M131" s="30"/>
      <c r="N131" s="99"/>
      <c r="O131" s="96">
        <v>1</v>
      </c>
    </row>
    <row r="132" spans="1:15" s="14" customFormat="1" ht="12.75">
      <c r="A132" s="28">
        <v>125</v>
      </c>
      <c r="B132" s="43">
        <v>14</v>
      </c>
      <c r="C132" s="30" t="s">
        <v>92</v>
      </c>
      <c r="D132" s="30" t="s">
        <v>93</v>
      </c>
      <c r="E132" s="30" t="s">
        <v>245</v>
      </c>
      <c r="F132" s="87" t="s">
        <v>133</v>
      </c>
      <c r="G132" s="29">
        <v>1954</v>
      </c>
      <c r="H132" s="29" t="s">
        <v>17</v>
      </c>
      <c r="I132" s="30"/>
      <c r="J132" s="34">
        <v>0.03626157407407408</v>
      </c>
      <c r="K132" s="32">
        <f t="shared" si="3"/>
        <v>0.003626157407407408</v>
      </c>
      <c r="L132" s="30">
        <v>22</v>
      </c>
      <c r="M132" s="30"/>
      <c r="N132" s="99"/>
      <c r="O132" s="96">
        <v>1</v>
      </c>
    </row>
    <row r="133" spans="1:15" ht="12.75">
      <c r="A133" s="28">
        <v>126</v>
      </c>
      <c r="B133" s="29">
        <v>110</v>
      </c>
      <c r="C133" s="30" t="s">
        <v>146</v>
      </c>
      <c r="D133" s="30" t="s">
        <v>269</v>
      </c>
      <c r="E133" s="30" t="s">
        <v>283</v>
      </c>
      <c r="F133" s="87" t="s">
        <v>284</v>
      </c>
      <c r="G133" s="29">
        <v>1946</v>
      </c>
      <c r="H133" s="29" t="s">
        <v>20</v>
      </c>
      <c r="I133" s="30"/>
      <c r="J133" s="31">
        <v>0.036631944444444446</v>
      </c>
      <c r="K133" s="32">
        <f t="shared" si="3"/>
        <v>0.0036631944444444446</v>
      </c>
      <c r="L133" s="30">
        <v>7</v>
      </c>
      <c r="M133" s="30"/>
      <c r="N133" s="99"/>
      <c r="O133" s="96">
        <v>1</v>
      </c>
    </row>
    <row r="134" spans="1:15" ht="12.75">
      <c r="A134" s="80">
        <v>127</v>
      </c>
      <c r="B134" s="12">
        <v>2</v>
      </c>
      <c r="C134" s="13" t="s">
        <v>65</v>
      </c>
      <c r="D134" s="13" t="s">
        <v>66</v>
      </c>
      <c r="E134" s="13" t="s">
        <v>63</v>
      </c>
      <c r="F134" s="86" t="s">
        <v>64</v>
      </c>
      <c r="G134" s="12">
        <v>1982</v>
      </c>
      <c r="H134" s="12" t="s">
        <v>19</v>
      </c>
      <c r="I134" s="13">
        <v>1</v>
      </c>
      <c r="J134" s="82">
        <v>0.0378587962962963</v>
      </c>
      <c r="K134" s="83">
        <f t="shared" si="3"/>
        <v>0.00378587962962963</v>
      </c>
      <c r="L134" s="13">
        <v>7</v>
      </c>
      <c r="M134" s="13">
        <v>13</v>
      </c>
      <c r="N134" s="100"/>
      <c r="O134" s="84">
        <v>1</v>
      </c>
    </row>
    <row r="135" spans="1:15" ht="12.75">
      <c r="A135" s="28">
        <v>128</v>
      </c>
      <c r="B135" s="29">
        <v>31</v>
      </c>
      <c r="C135" s="30" t="s">
        <v>125</v>
      </c>
      <c r="D135" s="30" t="s">
        <v>102</v>
      </c>
      <c r="E135" s="30" t="s">
        <v>63</v>
      </c>
      <c r="F135" s="87" t="s">
        <v>133</v>
      </c>
      <c r="G135" s="29">
        <v>1986</v>
      </c>
      <c r="H135" s="29" t="s">
        <v>21</v>
      </c>
      <c r="I135" s="79">
        <v>1</v>
      </c>
      <c r="J135" s="31">
        <v>0.0378587962962963</v>
      </c>
      <c r="K135" s="32">
        <f t="shared" si="3"/>
        <v>0.00378587962962963</v>
      </c>
      <c r="L135" s="30">
        <v>19</v>
      </c>
      <c r="M135" s="30">
        <v>14</v>
      </c>
      <c r="N135" s="99"/>
      <c r="O135" s="96">
        <v>1</v>
      </c>
    </row>
    <row r="136" spans="1:15" ht="12.75">
      <c r="A136" s="28">
        <v>129</v>
      </c>
      <c r="B136" s="29">
        <v>24</v>
      </c>
      <c r="C136" s="30" t="s">
        <v>76</v>
      </c>
      <c r="D136" s="30" t="s">
        <v>75</v>
      </c>
      <c r="E136" s="30" t="s">
        <v>63</v>
      </c>
      <c r="F136" s="87" t="s">
        <v>133</v>
      </c>
      <c r="G136" s="29">
        <v>1960</v>
      </c>
      <c r="H136" s="29" t="s">
        <v>15</v>
      </c>
      <c r="I136" s="30">
        <v>1</v>
      </c>
      <c r="J136" s="31">
        <v>0.03800925925925926</v>
      </c>
      <c r="K136" s="32">
        <f aca="true" t="shared" si="4" ref="K136:K143">J136/$K$6</f>
        <v>0.0038009259259259263</v>
      </c>
      <c r="L136" s="30">
        <v>28</v>
      </c>
      <c r="M136" s="30">
        <v>15</v>
      </c>
      <c r="N136" s="99"/>
      <c r="O136" s="96">
        <v>1</v>
      </c>
    </row>
    <row r="137" spans="1:15" ht="12.75">
      <c r="A137" s="28">
        <v>130</v>
      </c>
      <c r="B137" s="29">
        <v>101</v>
      </c>
      <c r="C137" s="30" t="s">
        <v>272</v>
      </c>
      <c r="D137" s="30" t="s">
        <v>161</v>
      </c>
      <c r="E137" s="30" t="s">
        <v>90</v>
      </c>
      <c r="F137" s="87" t="s">
        <v>232</v>
      </c>
      <c r="G137" s="29">
        <v>1947</v>
      </c>
      <c r="H137" s="29" t="s">
        <v>20</v>
      </c>
      <c r="I137" s="30"/>
      <c r="J137" s="31">
        <v>0.038113425925925926</v>
      </c>
      <c r="K137" s="32">
        <f t="shared" si="4"/>
        <v>0.0038113425925925927</v>
      </c>
      <c r="L137" s="30">
        <v>8</v>
      </c>
      <c r="M137" s="30"/>
      <c r="N137" s="99"/>
      <c r="O137" s="96">
        <v>1</v>
      </c>
    </row>
    <row r="138" spans="1:15" ht="12.75">
      <c r="A138" s="28">
        <v>131</v>
      </c>
      <c r="B138" s="43">
        <v>13</v>
      </c>
      <c r="C138" s="30" t="s">
        <v>88</v>
      </c>
      <c r="D138" s="30" t="s">
        <v>91</v>
      </c>
      <c r="E138" s="30" t="s">
        <v>90</v>
      </c>
      <c r="F138" s="87" t="s">
        <v>133</v>
      </c>
      <c r="G138" s="29">
        <v>1992</v>
      </c>
      <c r="H138" s="29" t="s">
        <v>22</v>
      </c>
      <c r="I138" s="30"/>
      <c r="J138" s="34">
        <v>0.038564814814814816</v>
      </c>
      <c r="K138" s="32">
        <f t="shared" si="4"/>
        <v>0.0038564814814814816</v>
      </c>
      <c r="L138" s="30">
        <v>19</v>
      </c>
      <c r="M138" s="30"/>
      <c r="N138" s="99"/>
      <c r="O138" s="96">
        <v>1</v>
      </c>
    </row>
    <row r="139" spans="1:15" ht="12.75">
      <c r="A139" s="28">
        <v>132</v>
      </c>
      <c r="B139" s="29">
        <v>103</v>
      </c>
      <c r="C139" s="30" t="s">
        <v>276</v>
      </c>
      <c r="D139" s="30" t="s">
        <v>110</v>
      </c>
      <c r="E139" s="30" t="s">
        <v>231</v>
      </c>
      <c r="F139" s="87" t="s">
        <v>232</v>
      </c>
      <c r="G139" s="29">
        <v>1980</v>
      </c>
      <c r="H139" s="29" t="s">
        <v>21</v>
      </c>
      <c r="I139" s="30"/>
      <c r="J139" s="31">
        <v>0.03857638888888889</v>
      </c>
      <c r="K139" s="32">
        <f t="shared" si="4"/>
        <v>0.0038576388888888887</v>
      </c>
      <c r="L139" s="30">
        <v>20</v>
      </c>
      <c r="M139" s="30"/>
      <c r="N139" s="99"/>
      <c r="O139" s="96">
        <v>1</v>
      </c>
    </row>
    <row r="140" spans="1:15" ht="12.75">
      <c r="A140" s="80">
        <v>133</v>
      </c>
      <c r="B140" s="12">
        <v>64</v>
      </c>
      <c r="C140" s="13" t="s">
        <v>202</v>
      </c>
      <c r="D140" s="13" t="s">
        <v>203</v>
      </c>
      <c r="E140" s="13" t="s">
        <v>199</v>
      </c>
      <c r="F140" s="86" t="s">
        <v>187</v>
      </c>
      <c r="G140" s="12">
        <v>1980</v>
      </c>
      <c r="H140" s="12" t="s">
        <v>351</v>
      </c>
      <c r="I140" s="13"/>
      <c r="J140" s="82">
        <v>0.03866898148148148</v>
      </c>
      <c r="K140" s="83">
        <f t="shared" si="4"/>
        <v>0.003866898148148148</v>
      </c>
      <c r="L140" s="13">
        <v>8</v>
      </c>
      <c r="M140" s="13"/>
      <c r="N140" s="100">
        <v>1</v>
      </c>
      <c r="O140" s="84">
        <v>1</v>
      </c>
    </row>
    <row r="141" spans="1:15" ht="12.75">
      <c r="A141" s="28">
        <v>134</v>
      </c>
      <c r="B141" s="29">
        <v>109</v>
      </c>
      <c r="C141" s="30" t="s">
        <v>146</v>
      </c>
      <c r="D141" s="30" t="s">
        <v>75</v>
      </c>
      <c r="E141" s="30" t="s">
        <v>283</v>
      </c>
      <c r="F141" s="87" t="s">
        <v>284</v>
      </c>
      <c r="G141" s="29">
        <v>1946</v>
      </c>
      <c r="H141" s="29" t="s">
        <v>20</v>
      </c>
      <c r="I141" s="30"/>
      <c r="J141" s="31">
        <v>0.040393518518518516</v>
      </c>
      <c r="K141" s="32">
        <f t="shared" si="4"/>
        <v>0.004039351851851851</v>
      </c>
      <c r="L141" s="30">
        <v>9</v>
      </c>
      <c r="M141" s="30"/>
      <c r="N141" s="99"/>
      <c r="O141" s="96">
        <v>1</v>
      </c>
    </row>
    <row r="142" spans="1:15" ht="12.75">
      <c r="A142" s="28">
        <v>135</v>
      </c>
      <c r="B142" s="29">
        <v>53</v>
      </c>
      <c r="C142" s="30" t="s">
        <v>181</v>
      </c>
      <c r="D142" s="30" t="s">
        <v>182</v>
      </c>
      <c r="E142" s="30" t="s">
        <v>183</v>
      </c>
      <c r="F142" s="87" t="s">
        <v>184</v>
      </c>
      <c r="G142" s="29">
        <v>1935</v>
      </c>
      <c r="H142" s="29" t="s">
        <v>43</v>
      </c>
      <c r="I142" s="30"/>
      <c r="J142" s="31">
        <v>0.043356481481481475</v>
      </c>
      <c r="K142" s="32">
        <f t="shared" si="4"/>
        <v>0.0043356481481481475</v>
      </c>
      <c r="L142" s="30">
        <v>1</v>
      </c>
      <c r="M142" s="30"/>
      <c r="N142" s="99"/>
      <c r="O142" s="96">
        <v>1</v>
      </c>
    </row>
    <row r="143" spans="1:15" ht="13.5" thickBot="1">
      <c r="A143" s="36">
        <v>136</v>
      </c>
      <c r="B143" s="37">
        <v>71</v>
      </c>
      <c r="C143" s="38" t="s">
        <v>217</v>
      </c>
      <c r="D143" s="38" t="s">
        <v>218</v>
      </c>
      <c r="E143" s="38" t="s">
        <v>186</v>
      </c>
      <c r="F143" s="89" t="s">
        <v>195</v>
      </c>
      <c r="G143" s="37">
        <v>1934</v>
      </c>
      <c r="H143" s="37" t="s">
        <v>43</v>
      </c>
      <c r="I143" s="38"/>
      <c r="J143" s="39">
        <v>0.0604050925925926</v>
      </c>
      <c r="K143" s="40">
        <f t="shared" si="4"/>
        <v>0.00604050925925926</v>
      </c>
      <c r="L143" s="38">
        <v>2</v>
      </c>
      <c r="M143" s="38"/>
      <c r="N143" s="101"/>
      <c r="O143" s="97">
        <v>1</v>
      </c>
    </row>
    <row r="144" spans="1:15" ht="13.5" thickBot="1">
      <c r="A144" s="19"/>
      <c r="B144" s="20"/>
      <c r="C144" s="19"/>
      <c r="D144" s="19"/>
      <c r="E144" s="19"/>
      <c r="F144" s="21"/>
      <c r="G144" s="19"/>
      <c r="H144" s="19"/>
      <c r="I144" s="19"/>
      <c r="J144" s="90">
        <f>SUM(J8:J143)</f>
        <v>4.0784375</v>
      </c>
      <c r="K144" s="91">
        <f>J144/(K6*O6)</f>
        <v>0.0029988511029411763</v>
      </c>
      <c r="L144" s="19"/>
      <c r="M144" s="19"/>
      <c r="O144" s="103" t="s">
        <v>353</v>
      </c>
    </row>
    <row r="145" spans="10:12" ht="12.75">
      <c r="J145" s="7"/>
      <c r="L145" s="93"/>
    </row>
    <row r="147" ht="12.75">
      <c r="A147" s="8" t="s">
        <v>350</v>
      </c>
    </row>
    <row r="148" spans="1:15" s="14" customFormat="1" ht="12.75">
      <c r="A148" s="28">
        <v>1</v>
      </c>
      <c r="B148" s="78">
        <v>15</v>
      </c>
      <c r="C148" s="30" t="s">
        <v>94</v>
      </c>
      <c r="D148" s="30" t="s">
        <v>72</v>
      </c>
      <c r="E148" s="30" t="s">
        <v>90</v>
      </c>
      <c r="F148" s="87" t="s">
        <v>95</v>
      </c>
      <c r="G148" s="29">
        <v>1945</v>
      </c>
      <c r="H148" s="29" t="s">
        <v>20</v>
      </c>
      <c r="I148" s="30"/>
      <c r="J148" s="34"/>
      <c r="K148" s="32">
        <f>J148/$K$6</f>
        <v>0</v>
      </c>
      <c r="L148" s="30"/>
      <c r="M148" s="30"/>
      <c r="N148" s="33" t="s">
        <v>96</v>
      </c>
      <c r="O148" s="4"/>
    </row>
    <row r="149" spans="1:15" s="14" customFormat="1" ht="12.75">
      <c r="A149" s="28">
        <v>2</v>
      </c>
      <c r="B149" s="78">
        <v>16</v>
      </c>
      <c r="C149" s="30" t="s">
        <v>97</v>
      </c>
      <c r="D149" s="30" t="s">
        <v>89</v>
      </c>
      <c r="E149" s="30" t="s">
        <v>98</v>
      </c>
      <c r="F149" s="87" t="s">
        <v>99</v>
      </c>
      <c r="G149" s="29">
        <v>1978</v>
      </c>
      <c r="H149" s="29" t="s">
        <v>21</v>
      </c>
      <c r="I149" s="30"/>
      <c r="J149" s="31"/>
      <c r="K149" s="32">
        <f>J149/$K$6</f>
        <v>0</v>
      </c>
      <c r="L149" s="30"/>
      <c r="M149" s="30"/>
      <c r="N149" s="33"/>
      <c r="O149" s="4"/>
    </row>
    <row r="150" spans="1:15" ht="12.75">
      <c r="A150" s="28">
        <v>3</v>
      </c>
      <c r="B150" s="78">
        <v>20</v>
      </c>
      <c r="C150" s="30" t="s">
        <v>106</v>
      </c>
      <c r="D150" s="30" t="s">
        <v>107</v>
      </c>
      <c r="E150" s="30" t="s">
        <v>103</v>
      </c>
      <c r="F150" s="88" t="s">
        <v>133</v>
      </c>
      <c r="G150" s="29"/>
      <c r="H150" s="29"/>
      <c r="I150" s="30"/>
      <c r="J150" s="31"/>
      <c r="K150" s="32">
        <f>J150/$K$6</f>
        <v>0</v>
      </c>
      <c r="L150" s="30"/>
      <c r="M150" s="30"/>
      <c r="N150" s="33"/>
      <c r="O150" s="4"/>
    </row>
    <row r="151" spans="1:15" ht="12.75">
      <c r="A151" s="28">
        <v>4</v>
      </c>
      <c r="B151" s="78">
        <v>21</v>
      </c>
      <c r="C151" s="30" t="s">
        <v>108</v>
      </c>
      <c r="D151" s="30" t="s">
        <v>105</v>
      </c>
      <c r="E151" s="30" t="s">
        <v>103</v>
      </c>
      <c r="F151" s="88" t="s">
        <v>133</v>
      </c>
      <c r="G151" s="29"/>
      <c r="H151" s="29"/>
      <c r="I151" s="30"/>
      <c r="J151" s="31"/>
      <c r="K151" s="32">
        <f>J151/$K$6</f>
        <v>0</v>
      </c>
      <c r="L151" s="30"/>
      <c r="M151" s="30"/>
      <c r="N151" s="33"/>
      <c r="O151" s="4"/>
    </row>
  </sheetData>
  <autoFilter ref="A7:R144"/>
  <printOptions/>
  <pageMargins left="0.12" right="0.51" top="0.27" bottom="0.24" header="0.16" footer="0.13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8" sqref="A8"/>
    </sheetView>
  </sheetViews>
  <sheetFormatPr defaultColWidth="9.140625" defaultRowHeight="12.75"/>
  <cols>
    <col min="1" max="1" width="12.28125" style="5" customWidth="1"/>
    <col min="2" max="2" width="15.7109375" style="5" customWidth="1"/>
    <col min="3" max="3" width="29.8515625" style="5" customWidth="1"/>
  </cols>
  <sheetData>
    <row r="1" ht="13.5" thickBot="1">
      <c r="A1" s="77" t="s">
        <v>58</v>
      </c>
    </row>
    <row r="2" spans="1:4" ht="28.5" customHeight="1">
      <c r="A2" s="59" t="s">
        <v>31</v>
      </c>
      <c r="B2" s="53"/>
      <c r="C2" s="68"/>
      <c r="D2" s="14"/>
    </row>
    <row r="3" spans="1:4" ht="28.5" customHeight="1">
      <c r="A3" s="60" t="s">
        <v>19</v>
      </c>
      <c r="B3" s="12" t="s">
        <v>32</v>
      </c>
      <c r="C3" s="69" t="s">
        <v>39</v>
      </c>
      <c r="D3" s="14"/>
    </row>
    <row r="4" spans="1:4" ht="28.5" customHeight="1">
      <c r="A4" s="60" t="s">
        <v>33</v>
      </c>
      <c r="B4" s="12" t="s">
        <v>34</v>
      </c>
      <c r="C4" s="69" t="s">
        <v>36</v>
      </c>
      <c r="D4" s="14"/>
    </row>
    <row r="5" spans="1:4" ht="28.5" customHeight="1" thickBot="1">
      <c r="A5" s="61" t="s">
        <v>18</v>
      </c>
      <c r="B5" s="54" t="s">
        <v>35</v>
      </c>
      <c r="C5" s="70" t="s">
        <v>37</v>
      </c>
      <c r="D5" s="14"/>
    </row>
    <row r="6" spans="1:3" ht="28.5" customHeight="1">
      <c r="A6" s="62" t="s">
        <v>52</v>
      </c>
      <c r="B6" s="55"/>
      <c r="C6" s="71"/>
    </row>
    <row r="7" spans="1:3" ht="28.5" customHeight="1">
      <c r="A7" s="63" t="s">
        <v>22</v>
      </c>
      <c r="B7" s="6" t="s">
        <v>38</v>
      </c>
      <c r="C7" s="72" t="s">
        <v>40</v>
      </c>
    </row>
    <row r="8" spans="1:3" ht="28.5" customHeight="1">
      <c r="A8" s="63" t="s">
        <v>21</v>
      </c>
      <c r="B8" s="6" t="s">
        <v>41</v>
      </c>
      <c r="C8" s="72" t="s">
        <v>42</v>
      </c>
    </row>
    <row r="9" spans="1:3" ht="28.5" customHeight="1">
      <c r="A9" s="63" t="s">
        <v>16</v>
      </c>
      <c r="B9" s="6" t="s">
        <v>34</v>
      </c>
      <c r="C9" s="72" t="s">
        <v>36</v>
      </c>
    </row>
    <row r="10" spans="1:3" ht="28.5" customHeight="1">
      <c r="A10" s="63" t="s">
        <v>15</v>
      </c>
      <c r="B10" s="6" t="s">
        <v>44</v>
      </c>
      <c r="C10" s="72" t="s">
        <v>48</v>
      </c>
    </row>
    <row r="11" spans="1:3" ht="28.5" customHeight="1">
      <c r="A11" s="63" t="s">
        <v>17</v>
      </c>
      <c r="B11" s="6" t="s">
        <v>45</v>
      </c>
      <c r="C11" s="72" t="s">
        <v>49</v>
      </c>
    </row>
    <row r="12" spans="1:3" ht="28.5" customHeight="1">
      <c r="A12" s="63" t="s">
        <v>20</v>
      </c>
      <c r="B12" s="6" t="s">
        <v>46</v>
      </c>
      <c r="C12" s="72" t="s">
        <v>50</v>
      </c>
    </row>
    <row r="13" spans="1:3" ht="28.5" customHeight="1" thickBot="1">
      <c r="A13" s="64" t="s">
        <v>43</v>
      </c>
      <c r="B13" s="22" t="s">
        <v>47</v>
      </c>
      <c r="C13" s="73" t="s">
        <v>51</v>
      </c>
    </row>
    <row r="14" spans="1:3" ht="28.5" customHeight="1">
      <c r="A14" s="67" t="s">
        <v>53</v>
      </c>
      <c r="B14" s="56"/>
      <c r="C14" s="74"/>
    </row>
    <row r="15" spans="1:3" ht="28.5" customHeight="1">
      <c r="A15" s="65" t="s">
        <v>31</v>
      </c>
      <c r="B15" s="57" t="s">
        <v>54</v>
      </c>
      <c r="C15" s="75" t="s">
        <v>56</v>
      </c>
    </row>
    <row r="16" spans="1:3" ht="28.5" customHeight="1" thickBot="1">
      <c r="A16" s="66" t="s">
        <v>52</v>
      </c>
      <c r="B16" s="58" t="s">
        <v>55</v>
      </c>
      <c r="C16" s="76" t="s">
        <v>56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52"/>
  <sheetViews>
    <sheetView workbookViewId="0" topLeftCell="A1">
      <selection activeCell="B2" sqref="B2"/>
    </sheetView>
  </sheetViews>
  <sheetFormatPr defaultColWidth="9.140625" defaultRowHeight="12.75"/>
  <cols>
    <col min="1" max="1" width="30.8515625" style="0" customWidth="1"/>
    <col min="2" max="2" width="43.00390625" style="0" customWidth="1"/>
  </cols>
  <sheetData>
    <row r="1" ht="16.5" thickBot="1">
      <c r="A1" s="46" t="s">
        <v>57</v>
      </c>
    </row>
    <row r="2" spans="1:2" ht="37.5" customHeight="1" thickBot="1">
      <c r="A2" s="44" t="s">
        <v>59</v>
      </c>
      <c r="B2" s="45" t="s">
        <v>1</v>
      </c>
    </row>
    <row r="3" spans="1:2" ht="61.5" customHeight="1">
      <c r="A3" s="47">
        <v>1</v>
      </c>
      <c r="B3" s="48" t="s">
        <v>60</v>
      </c>
    </row>
    <row r="4" spans="1:2" ht="61.5" customHeight="1">
      <c r="A4" s="49">
        <v>2</v>
      </c>
      <c r="B4" s="50" t="s">
        <v>60</v>
      </c>
    </row>
    <row r="5" spans="1:2" ht="61.5" customHeight="1">
      <c r="A5" s="49">
        <v>3</v>
      </c>
      <c r="B5" s="50" t="s">
        <v>60</v>
      </c>
    </row>
    <row r="6" spans="1:2" ht="61.5" customHeight="1">
      <c r="A6" s="49">
        <v>4</v>
      </c>
      <c r="B6" s="50" t="s">
        <v>60</v>
      </c>
    </row>
    <row r="7" spans="1:2" ht="61.5" customHeight="1">
      <c r="A7" s="49">
        <v>5</v>
      </c>
      <c r="B7" s="50" t="s">
        <v>60</v>
      </c>
    </row>
    <row r="8" spans="1:2" ht="61.5" customHeight="1">
      <c r="A8" s="49">
        <v>6</v>
      </c>
      <c r="B8" s="50" t="s">
        <v>60</v>
      </c>
    </row>
    <row r="9" spans="1:2" ht="61.5" customHeight="1">
      <c r="A9" s="49">
        <v>7</v>
      </c>
      <c r="B9" s="50" t="s">
        <v>60</v>
      </c>
    </row>
    <row r="10" spans="1:2" ht="61.5" customHeight="1">
      <c r="A10" s="49">
        <v>8</v>
      </c>
      <c r="B10" s="50" t="s">
        <v>60</v>
      </c>
    </row>
    <row r="11" spans="1:2" ht="61.5" customHeight="1">
      <c r="A11" s="49">
        <v>9</v>
      </c>
      <c r="B11" s="50" t="s">
        <v>60</v>
      </c>
    </row>
    <row r="12" spans="1:2" ht="61.5" customHeight="1">
      <c r="A12" s="49">
        <v>10</v>
      </c>
      <c r="B12" s="50" t="s">
        <v>60</v>
      </c>
    </row>
    <row r="13" spans="1:2" ht="61.5" customHeight="1">
      <c r="A13" s="49">
        <v>11</v>
      </c>
      <c r="B13" s="50" t="s">
        <v>60</v>
      </c>
    </row>
    <row r="14" spans="1:2" ht="61.5" customHeight="1">
      <c r="A14" s="49">
        <v>12</v>
      </c>
      <c r="B14" s="50" t="s">
        <v>60</v>
      </c>
    </row>
    <row r="15" spans="1:2" ht="61.5" customHeight="1">
      <c r="A15" s="49">
        <v>13</v>
      </c>
      <c r="B15" s="50" t="s">
        <v>60</v>
      </c>
    </row>
    <row r="16" spans="1:2" ht="61.5" customHeight="1">
      <c r="A16" s="49">
        <v>14</v>
      </c>
      <c r="B16" s="50" t="s">
        <v>60</v>
      </c>
    </row>
    <row r="17" spans="1:2" ht="61.5" customHeight="1">
      <c r="A17" s="49">
        <v>15</v>
      </c>
      <c r="B17" s="50" t="s">
        <v>60</v>
      </c>
    </row>
    <row r="18" spans="1:2" ht="61.5" customHeight="1">
      <c r="A18" s="49">
        <v>16</v>
      </c>
      <c r="B18" s="50" t="s">
        <v>60</v>
      </c>
    </row>
    <row r="19" spans="1:2" ht="61.5" customHeight="1">
      <c r="A19" s="49">
        <v>17</v>
      </c>
      <c r="B19" s="50" t="s">
        <v>60</v>
      </c>
    </row>
    <row r="20" spans="1:2" ht="61.5" customHeight="1">
      <c r="A20" s="49">
        <v>18</v>
      </c>
      <c r="B20" s="50"/>
    </row>
    <row r="21" spans="1:2" ht="61.5" customHeight="1">
      <c r="A21" s="49">
        <v>19</v>
      </c>
      <c r="B21" s="50" t="s">
        <v>60</v>
      </c>
    </row>
    <row r="22" spans="1:2" ht="61.5" customHeight="1">
      <c r="A22" s="49">
        <v>20</v>
      </c>
      <c r="B22" s="50" t="s">
        <v>60</v>
      </c>
    </row>
    <row r="23" spans="1:2" ht="61.5" customHeight="1">
      <c r="A23" s="49">
        <v>21</v>
      </c>
      <c r="B23" s="50" t="s">
        <v>60</v>
      </c>
    </row>
    <row r="24" spans="1:2" ht="61.5" customHeight="1">
      <c r="A24" s="49">
        <v>22</v>
      </c>
      <c r="B24" s="50" t="s">
        <v>60</v>
      </c>
    </row>
    <row r="25" spans="1:2" ht="61.5" customHeight="1">
      <c r="A25" s="49">
        <v>23</v>
      </c>
      <c r="B25" s="50" t="s">
        <v>60</v>
      </c>
    </row>
    <row r="26" spans="1:2" ht="61.5" customHeight="1">
      <c r="A26" s="49">
        <v>24</v>
      </c>
      <c r="B26" s="50" t="s">
        <v>60</v>
      </c>
    </row>
    <row r="27" spans="1:2" ht="61.5" customHeight="1">
      <c r="A27" s="49">
        <v>25</v>
      </c>
      <c r="B27" s="50" t="s">
        <v>60</v>
      </c>
    </row>
    <row r="28" spans="1:2" ht="61.5" customHeight="1">
      <c r="A28" s="49">
        <v>26</v>
      </c>
      <c r="B28" s="50" t="s">
        <v>60</v>
      </c>
    </row>
    <row r="29" spans="1:2" ht="61.5" customHeight="1">
      <c r="A29" s="49">
        <v>27</v>
      </c>
      <c r="B29" s="50" t="s">
        <v>60</v>
      </c>
    </row>
    <row r="30" spans="1:2" ht="61.5" customHeight="1">
      <c r="A30" s="49">
        <v>28</v>
      </c>
      <c r="B30" s="50" t="s">
        <v>60</v>
      </c>
    </row>
    <row r="31" spans="1:2" ht="61.5" customHeight="1">
      <c r="A31" s="49">
        <v>29</v>
      </c>
      <c r="B31" s="50" t="s">
        <v>60</v>
      </c>
    </row>
    <row r="32" spans="1:2" ht="61.5" customHeight="1">
      <c r="A32" s="49">
        <v>30</v>
      </c>
      <c r="B32" s="50" t="s">
        <v>60</v>
      </c>
    </row>
    <row r="33" spans="1:2" ht="61.5" customHeight="1">
      <c r="A33" s="49">
        <v>31</v>
      </c>
      <c r="B33" s="50" t="s">
        <v>60</v>
      </c>
    </row>
    <row r="34" spans="1:2" ht="61.5" customHeight="1">
      <c r="A34" s="49">
        <v>32</v>
      </c>
      <c r="B34" s="50" t="s">
        <v>60</v>
      </c>
    </row>
    <row r="35" spans="1:2" ht="61.5" customHeight="1">
      <c r="A35" s="49">
        <v>33</v>
      </c>
      <c r="B35" s="50" t="s">
        <v>60</v>
      </c>
    </row>
    <row r="36" spans="1:2" ht="61.5" customHeight="1">
      <c r="A36" s="49">
        <v>34</v>
      </c>
      <c r="B36" s="50" t="s">
        <v>60</v>
      </c>
    </row>
    <row r="37" spans="1:2" ht="61.5" customHeight="1">
      <c r="A37" s="49">
        <v>35</v>
      </c>
      <c r="B37" s="50" t="s">
        <v>60</v>
      </c>
    </row>
    <row r="38" spans="1:2" ht="61.5" customHeight="1">
      <c r="A38" s="49">
        <v>36</v>
      </c>
      <c r="B38" s="50" t="s">
        <v>60</v>
      </c>
    </row>
    <row r="39" spans="1:2" ht="61.5" customHeight="1">
      <c r="A39" s="49">
        <v>37</v>
      </c>
      <c r="B39" s="50" t="s">
        <v>60</v>
      </c>
    </row>
    <row r="40" spans="1:2" ht="61.5" customHeight="1">
      <c r="A40" s="49">
        <v>38</v>
      </c>
      <c r="B40" s="50" t="s">
        <v>60</v>
      </c>
    </row>
    <row r="41" spans="1:2" ht="61.5" customHeight="1">
      <c r="A41" s="49">
        <v>39</v>
      </c>
      <c r="B41" s="50" t="s">
        <v>60</v>
      </c>
    </row>
    <row r="42" spans="1:2" ht="61.5" customHeight="1">
      <c r="A42" s="49">
        <v>40</v>
      </c>
      <c r="B42" s="50" t="s">
        <v>60</v>
      </c>
    </row>
    <row r="43" spans="1:2" ht="61.5" customHeight="1">
      <c r="A43" s="49">
        <v>41</v>
      </c>
      <c r="B43" s="50" t="s">
        <v>60</v>
      </c>
    </row>
    <row r="44" spans="1:2" ht="61.5" customHeight="1">
      <c r="A44" s="49">
        <v>42</v>
      </c>
      <c r="B44" s="50" t="s">
        <v>60</v>
      </c>
    </row>
    <row r="45" spans="1:2" ht="61.5" customHeight="1">
      <c r="A45" s="49">
        <v>43</v>
      </c>
      <c r="B45" s="50" t="s">
        <v>60</v>
      </c>
    </row>
    <row r="46" spans="1:2" ht="61.5" customHeight="1">
      <c r="A46" s="49">
        <v>44</v>
      </c>
      <c r="B46" s="50" t="s">
        <v>60</v>
      </c>
    </row>
    <row r="47" spans="1:2" ht="61.5" customHeight="1">
      <c r="A47" s="49">
        <v>45</v>
      </c>
      <c r="B47" s="50" t="s">
        <v>60</v>
      </c>
    </row>
    <row r="48" spans="1:2" ht="61.5" customHeight="1">
      <c r="A48" s="49">
        <v>46</v>
      </c>
      <c r="B48" s="50" t="s">
        <v>60</v>
      </c>
    </row>
    <row r="49" spans="1:2" ht="61.5" customHeight="1">
      <c r="A49" s="49">
        <v>47</v>
      </c>
      <c r="B49" s="50" t="s">
        <v>60</v>
      </c>
    </row>
    <row r="50" spans="1:2" ht="61.5" customHeight="1">
      <c r="A50" s="49">
        <v>48</v>
      </c>
      <c r="B50" s="50" t="s">
        <v>60</v>
      </c>
    </row>
    <row r="51" spans="1:2" ht="61.5" customHeight="1">
      <c r="A51" s="49">
        <v>49</v>
      </c>
      <c r="B51" s="50" t="s">
        <v>60</v>
      </c>
    </row>
    <row r="52" spans="1:2" ht="61.5" customHeight="1">
      <c r="A52" s="49">
        <v>50</v>
      </c>
      <c r="B52" s="50" t="s">
        <v>60</v>
      </c>
    </row>
    <row r="53" spans="1:2" ht="61.5" customHeight="1">
      <c r="A53" s="49">
        <v>51</v>
      </c>
      <c r="B53" s="50" t="s">
        <v>60</v>
      </c>
    </row>
    <row r="54" spans="1:2" ht="61.5" customHeight="1">
      <c r="A54" s="49">
        <v>52</v>
      </c>
      <c r="B54" s="50" t="s">
        <v>60</v>
      </c>
    </row>
    <row r="55" spans="1:2" ht="61.5" customHeight="1">
      <c r="A55" s="49">
        <v>53</v>
      </c>
      <c r="B55" s="50" t="s">
        <v>60</v>
      </c>
    </row>
    <row r="56" spans="1:2" ht="61.5" customHeight="1">
      <c r="A56" s="49">
        <v>54</v>
      </c>
      <c r="B56" s="50" t="s">
        <v>60</v>
      </c>
    </row>
    <row r="57" spans="1:2" ht="61.5" customHeight="1">
      <c r="A57" s="49">
        <v>55</v>
      </c>
      <c r="B57" s="50" t="s">
        <v>60</v>
      </c>
    </row>
    <row r="58" spans="1:2" ht="61.5" customHeight="1">
      <c r="A58" s="49">
        <v>56</v>
      </c>
      <c r="B58" s="50" t="s">
        <v>60</v>
      </c>
    </row>
    <row r="59" spans="1:2" ht="61.5" customHeight="1">
      <c r="A59" s="49">
        <v>57</v>
      </c>
      <c r="B59" s="50" t="s">
        <v>60</v>
      </c>
    </row>
    <row r="60" spans="1:2" ht="61.5" customHeight="1">
      <c r="A60" s="49">
        <v>58</v>
      </c>
      <c r="B60" s="50" t="s">
        <v>60</v>
      </c>
    </row>
    <row r="61" spans="1:2" ht="61.5" customHeight="1">
      <c r="A61" s="49">
        <v>59</v>
      </c>
      <c r="B61" s="50" t="s">
        <v>60</v>
      </c>
    </row>
    <row r="62" spans="1:2" ht="61.5" customHeight="1">
      <c r="A62" s="49">
        <v>60</v>
      </c>
      <c r="B62" s="50" t="s">
        <v>60</v>
      </c>
    </row>
    <row r="63" spans="1:2" ht="61.5" customHeight="1">
      <c r="A63" s="49">
        <v>61</v>
      </c>
      <c r="B63" s="50" t="s">
        <v>60</v>
      </c>
    </row>
    <row r="64" spans="1:2" ht="61.5" customHeight="1">
      <c r="A64" s="49">
        <v>62</v>
      </c>
      <c r="B64" s="50" t="s">
        <v>60</v>
      </c>
    </row>
    <row r="65" spans="1:2" ht="61.5" customHeight="1">
      <c r="A65" s="49">
        <v>63</v>
      </c>
      <c r="B65" s="50" t="s">
        <v>60</v>
      </c>
    </row>
    <row r="66" spans="1:2" ht="61.5" customHeight="1">
      <c r="A66" s="49">
        <v>64</v>
      </c>
      <c r="B66" s="50" t="s">
        <v>60</v>
      </c>
    </row>
    <row r="67" spans="1:2" ht="61.5" customHeight="1">
      <c r="A67" s="49">
        <v>65</v>
      </c>
      <c r="B67" s="50" t="s">
        <v>60</v>
      </c>
    </row>
    <row r="68" spans="1:2" ht="61.5" customHeight="1">
      <c r="A68" s="49">
        <v>66</v>
      </c>
      <c r="B68" s="50" t="s">
        <v>60</v>
      </c>
    </row>
    <row r="69" spans="1:2" ht="61.5" customHeight="1">
      <c r="A69" s="49">
        <v>67</v>
      </c>
      <c r="B69" s="50" t="s">
        <v>60</v>
      </c>
    </row>
    <row r="70" spans="1:2" ht="61.5" customHeight="1">
      <c r="A70" s="49">
        <v>68</v>
      </c>
      <c r="B70" s="50" t="s">
        <v>60</v>
      </c>
    </row>
    <row r="71" spans="1:2" ht="61.5" customHeight="1">
      <c r="A71" s="49">
        <v>69</v>
      </c>
      <c r="B71" s="50" t="s">
        <v>60</v>
      </c>
    </row>
    <row r="72" spans="1:2" ht="61.5" customHeight="1">
      <c r="A72" s="49">
        <v>70</v>
      </c>
      <c r="B72" s="50" t="s">
        <v>60</v>
      </c>
    </row>
    <row r="73" spans="1:2" ht="61.5" customHeight="1">
      <c r="A73" s="49">
        <v>71</v>
      </c>
      <c r="B73" s="50" t="s">
        <v>60</v>
      </c>
    </row>
    <row r="74" spans="1:2" ht="61.5" customHeight="1">
      <c r="A74" s="49">
        <v>72</v>
      </c>
      <c r="B74" s="50" t="s">
        <v>60</v>
      </c>
    </row>
    <row r="75" spans="1:2" ht="61.5" customHeight="1">
      <c r="A75" s="49">
        <v>73</v>
      </c>
      <c r="B75" s="50" t="s">
        <v>60</v>
      </c>
    </row>
    <row r="76" spans="1:2" ht="61.5" customHeight="1">
      <c r="A76" s="49">
        <v>74</v>
      </c>
      <c r="B76" s="50" t="s">
        <v>60</v>
      </c>
    </row>
    <row r="77" spans="1:2" ht="61.5" customHeight="1">
      <c r="A77" s="49">
        <v>75</v>
      </c>
      <c r="B77" s="50" t="s">
        <v>60</v>
      </c>
    </row>
    <row r="78" spans="1:2" ht="61.5" customHeight="1">
      <c r="A78" s="49">
        <v>76</v>
      </c>
      <c r="B78" s="50" t="s">
        <v>60</v>
      </c>
    </row>
    <row r="79" spans="1:2" ht="61.5" customHeight="1">
      <c r="A79" s="49">
        <v>77</v>
      </c>
      <c r="B79" s="50" t="s">
        <v>60</v>
      </c>
    </row>
    <row r="80" spans="1:2" ht="61.5" customHeight="1">
      <c r="A80" s="49">
        <v>78</v>
      </c>
      <c r="B80" s="50" t="s">
        <v>60</v>
      </c>
    </row>
    <row r="81" spans="1:2" ht="61.5" customHeight="1">
      <c r="A81" s="49">
        <v>79</v>
      </c>
      <c r="B81" s="50" t="s">
        <v>60</v>
      </c>
    </row>
    <row r="82" spans="1:2" ht="61.5" customHeight="1">
      <c r="A82" s="49">
        <v>80</v>
      </c>
      <c r="B82" s="50" t="s">
        <v>60</v>
      </c>
    </row>
    <row r="83" spans="1:2" ht="61.5" customHeight="1">
      <c r="A83" s="49">
        <v>81</v>
      </c>
      <c r="B83" s="50" t="s">
        <v>60</v>
      </c>
    </row>
    <row r="84" spans="1:2" ht="61.5" customHeight="1">
      <c r="A84" s="49">
        <v>82</v>
      </c>
      <c r="B84" s="50" t="s">
        <v>60</v>
      </c>
    </row>
    <row r="85" spans="1:2" ht="61.5" customHeight="1">
      <c r="A85" s="49">
        <v>83</v>
      </c>
      <c r="B85" s="50" t="s">
        <v>60</v>
      </c>
    </row>
    <row r="86" spans="1:2" ht="61.5" customHeight="1">
      <c r="A86" s="49">
        <v>84</v>
      </c>
      <c r="B86" s="50" t="s">
        <v>60</v>
      </c>
    </row>
    <row r="87" spans="1:2" ht="61.5" customHeight="1">
      <c r="A87" s="49">
        <v>85</v>
      </c>
      <c r="B87" s="50" t="s">
        <v>60</v>
      </c>
    </row>
    <row r="88" spans="1:2" ht="61.5" customHeight="1">
      <c r="A88" s="49">
        <v>86</v>
      </c>
      <c r="B88" s="50" t="s">
        <v>60</v>
      </c>
    </row>
    <row r="89" spans="1:2" ht="61.5" customHeight="1">
      <c r="A89" s="49">
        <v>87</v>
      </c>
      <c r="B89" s="50" t="s">
        <v>60</v>
      </c>
    </row>
    <row r="90" spans="1:2" ht="61.5" customHeight="1">
      <c r="A90" s="49">
        <v>88</v>
      </c>
      <c r="B90" s="50" t="s">
        <v>60</v>
      </c>
    </row>
    <row r="91" spans="1:2" ht="61.5" customHeight="1">
      <c r="A91" s="49">
        <v>89</v>
      </c>
      <c r="B91" s="50" t="s">
        <v>60</v>
      </c>
    </row>
    <row r="92" spans="1:2" ht="61.5" customHeight="1">
      <c r="A92" s="49">
        <v>90</v>
      </c>
      <c r="B92" s="50" t="s">
        <v>60</v>
      </c>
    </row>
    <row r="93" spans="1:2" ht="61.5" customHeight="1">
      <c r="A93" s="49">
        <v>91</v>
      </c>
      <c r="B93" s="50" t="s">
        <v>60</v>
      </c>
    </row>
    <row r="94" spans="1:2" ht="61.5" customHeight="1">
      <c r="A94" s="49">
        <v>92</v>
      </c>
      <c r="B94" s="50" t="s">
        <v>60</v>
      </c>
    </row>
    <row r="95" spans="1:2" ht="61.5" customHeight="1">
      <c r="A95" s="49">
        <v>93</v>
      </c>
      <c r="B95" s="50" t="s">
        <v>60</v>
      </c>
    </row>
    <row r="96" spans="1:2" ht="61.5" customHeight="1">
      <c r="A96" s="49">
        <v>94</v>
      </c>
      <c r="B96" s="50" t="s">
        <v>60</v>
      </c>
    </row>
    <row r="97" spans="1:2" ht="61.5" customHeight="1">
      <c r="A97" s="49">
        <v>95</v>
      </c>
      <c r="B97" s="50" t="s">
        <v>60</v>
      </c>
    </row>
    <row r="98" spans="1:2" ht="61.5" customHeight="1">
      <c r="A98" s="49">
        <v>96</v>
      </c>
      <c r="B98" s="50" t="s">
        <v>60</v>
      </c>
    </row>
    <row r="99" spans="1:2" ht="61.5" customHeight="1">
      <c r="A99" s="49">
        <v>97</v>
      </c>
      <c r="B99" s="50" t="s">
        <v>60</v>
      </c>
    </row>
    <row r="100" spans="1:2" ht="61.5" customHeight="1">
      <c r="A100" s="49">
        <v>98</v>
      </c>
      <c r="B100" s="50" t="s">
        <v>60</v>
      </c>
    </row>
    <row r="101" spans="1:2" ht="61.5" customHeight="1">
      <c r="A101" s="49">
        <v>99</v>
      </c>
      <c r="B101" s="50" t="s">
        <v>60</v>
      </c>
    </row>
    <row r="102" spans="1:2" ht="61.5" customHeight="1">
      <c r="A102" s="49">
        <v>100</v>
      </c>
      <c r="B102" s="50" t="s">
        <v>60</v>
      </c>
    </row>
    <row r="103" spans="1:2" ht="61.5" customHeight="1">
      <c r="A103" s="49">
        <v>101</v>
      </c>
      <c r="B103" s="50" t="s">
        <v>60</v>
      </c>
    </row>
    <row r="104" spans="1:2" ht="61.5" customHeight="1">
      <c r="A104" s="49">
        <v>102</v>
      </c>
      <c r="B104" s="50" t="s">
        <v>60</v>
      </c>
    </row>
    <row r="105" spans="1:2" ht="61.5" customHeight="1">
      <c r="A105" s="49">
        <v>103</v>
      </c>
      <c r="B105" s="50" t="s">
        <v>60</v>
      </c>
    </row>
    <row r="106" spans="1:2" ht="61.5" customHeight="1">
      <c r="A106" s="49">
        <v>104</v>
      </c>
      <c r="B106" s="50" t="s">
        <v>60</v>
      </c>
    </row>
    <row r="107" spans="1:2" ht="61.5" customHeight="1">
      <c r="A107" s="49">
        <v>105</v>
      </c>
      <c r="B107" s="50" t="s">
        <v>60</v>
      </c>
    </row>
    <row r="108" spans="1:2" ht="61.5" customHeight="1">
      <c r="A108" s="49">
        <v>106</v>
      </c>
      <c r="B108" s="50" t="s">
        <v>60</v>
      </c>
    </row>
    <row r="109" spans="1:2" ht="61.5" customHeight="1">
      <c r="A109" s="49">
        <v>107</v>
      </c>
      <c r="B109" s="50" t="s">
        <v>60</v>
      </c>
    </row>
    <row r="110" spans="1:2" ht="61.5" customHeight="1">
      <c r="A110" s="49">
        <v>108</v>
      </c>
      <c r="B110" s="50" t="s">
        <v>60</v>
      </c>
    </row>
    <row r="111" spans="1:2" ht="61.5" customHeight="1">
      <c r="A111" s="49">
        <v>109</v>
      </c>
      <c r="B111" s="50" t="s">
        <v>60</v>
      </c>
    </row>
    <row r="112" spans="1:2" ht="61.5" customHeight="1">
      <c r="A112" s="49">
        <v>110</v>
      </c>
      <c r="B112" s="50" t="s">
        <v>60</v>
      </c>
    </row>
    <row r="113" spans="1:2" ht="61.5" customHeight="1">
      <c r="A113" s="49">
        <v>111</v>
      </c>
      <c r="B113" s="50" t="s">
        <v>60</v>
      </c>
    </row>
    <row r="114" spans="1:2" ht="61.5" customHeight="1">
      <c r="A114" s="49">
        <v>112</v>
      </c>
      <c r="B114" s="50" t="s">
        <v>60</v>
      </c>
    </row>
    <row r="115" spans="1:2" ht="61.5" customHeight="1">
      <c r="A115" s="49">
        <v>113</v>
      </c>
      <c r="B115" s="50" t="s">
        <v>60</v>
      </c>
    </row>
    <row r="116" spans="1:2" ht="61.5" customHeight="1">
      <c r="A116" s="49">
        <v>114</v>
      </c>
      <c r="B116" s="50" t="s">
        <v>60</v>
      </c>
    </row>
    <row r="117" spans="1:2" ht="61.5" customHeight="1">
      <c r="A117" s="49">
        <v>115</v>
      </c>
      <c r="B117" s="50" t="s">
        <v>60</v>
      </c>
    </row>
    <row r="118" spans="1:2" ht="61.5" customHeight="1">
      <c r="A118" s="49">
        <v>116</v>
      </c>
      <c r="B118" s="50" t="s">
        <v>60</v>
      </c>
    </row>
    <row r="119" spans="1:2" ht="61.5" customHeight="1">
      <c r="A119" s="49">
        <v>117</v>
      </c>
      <c r="B119" s="50" t="s">
        <v>60</v>
      </c>
    </row>
    <row r="120" spans="1:2" ht="61.5" customHeight="1">
      <c r="A120" s="49">
        <v>118</v>
      </c>
      <c r="B120" s="50" t="s">
        <v>60</v>
      </c>
    </row>
    <row r="121" spans="1:2" ht="61.5" customHeight="1">
      <c r="A121" s="49">
        <v>119</v>
      </c>
      <c r="B121" s="50" t="s">
        <v>60</v>
      </c>
    </row>
    <row r="122" spans="1:2" ht="61.5" customHeight="1">
      <c r="A122" s="49">
        <v>120</v>
      </c>
      <c r="B122" s="50" t="s">
        <v>60</v>
      </c>
    </row>
    <row r="123" spans="1:2" ht="61.5" customHeight="1">
      <c r="A123" s="49">
        <v>121</v>
      </c>
      <c r="B123" s="50" t="s">
        <v>60</v>
      </c>
    </row>
    <row r="124" spans="1:2" ht="61.5" customHeight="1">
      <c r="A124" s="49">
        <v>122</v>
      </c>
      <c r="B124" s="50" t="s">
        <v>60</v>
      </c>
    </row>
    <row r="125" spans="1:2" ht="61.5" customHeight="1">
      <c r="A125" s="49">
        <v>123</v>
      </c>
      <c r="B125" s="50" t="s">
        <v>60</v>
      </c>
    </row>
    <row r="126" spans="1:2" ht="61.5" customHeight="1">
      <c r="A126" s="49">
        <v>124</v>
      </c>
      <c r="B126" s="50" t="s">
        <v>60</v>
      </c>
    </row>
    <row r="127" spans="1:2" ht="61.5" customHeight="1">
      <c r="A127" s="49">
        <v>125</v>
      </c>
      <c r="B127" s="50" t="s">
        <v>60</v>
      </c>
    </row>
    <row r="128" spans="1:2" ht="61.5" customHeight="1">
      <c r="A128" s="49">
        <v>126</v>
      </c>
      <c r="B128" s="50" t="s">
        <v>60</v>
      </c>
    </row>
    <row r="129" spans="1:2" ht="61.5" customHeight="1">
      <c r="A129" s="49">
        <v>127</v>
      </c>
      <c r="B129" s="50" t="s">
        <v>60</v>
      </c>
    </row>
    <row r="130" spans="1:2" ht="61.5" customHeight="1">
      <c r="A130" s="49">
        <v>128</v>
      </c>
      <c r="B130" s="50" t="s">
        <v>60</v>
      </c>
    </row>
    <row r="131" spans="1:2" ht="61.5" customHeight="1">
      <c r="A131" s="49">
        <v>129</v>
      </c>
      <c r="B131" s="50" t="s">
        <v>60</v>
      </c>
    </row>
    <row r="132" spans="1:2" ht="61.5" customHeight="1">
      <c r="A132" s="49">
        <v>130</v>
      </c>
      <c r="B132" s="50" t="s">
        <v>60</v>
      </c>
    </row>
    <row r="133" spans="1:2" ht="61.5" customHeight="1">
      <c r="A133" s="49">
        <v>131</v>
      </c>
      <c r="B133" s="50" t="s">
        <v>60</v>
      </c>
    </row>
    <row r="134" spans="1:2" ht="61.5" customHeight="1">
      <c r="A134" s="49">
        <v>132</v>
      </c>
      <c r="B134" s="50" t="s">
        <v>60</v>
      </c>
    </row>
    <row r="135" spans="1:2" ht="61.5" customHeight="1">
      <c r="A135" s="49">
        <v>133</v>
      </c>
      <c r="B135" s="50" t="s">
        <v>60</v>
      </c>
    </row>
    <row r="136" spans="1:2" ht="61.5" customHeight="1">
      <c r="A136" s="49">
        <v>134</v>
      </c>
      <c r="B136" s="50" t="s">
        <v>60</v>
      </c>
    </row>
    <row r="137" spans="1:2" ht="61.5" customHeight="1">
      <c r="A137" s="49">
        <v>135</v>
      </c>
      <c r="B137" s="50" t="s">
        <v>60</v>
      </c>
    </row>
    <row r="138" spans="1:2" ht="61.5" customHeight="1">
      <c r="A138" s="49">
        <v>136</v>
      </c>
      <c r="B138" s="50" t="s">
        <v>60</v>
      </c>
    </row>
    <row r="139" spans="1:2" ht="61.5" customHeight="1">
      <c r="A139" s="49">
        <v>137</v>
      </c>
      <c r="B139" s="50" t="s">
        <v>60</v>
      </c>
    </row>
    <row r="140" spans="1:2" ht="61.5" customHeight="1">
      <c r="A140" s="49">
        <v>138</v>
      </c>
      <c r="B140" s="50" t="s">
        <v>60</v>
      </c>
    </row>
    <row r="141" spans="1:2" ht="61.5" customHeight="1">
      <c r="A141" s="49">
        <v>139</v>
      </c>
      <c r="B141" s="50" t="s">
        <v>60</v>
      </c>
    </row>
    <row r="142" spans="1:2" ht="61.5" customHeight="1">
      <c r="A142" s="49">
        <v>140</v>
      </c>
      <c r="B142" s="50" t="s">
        <v>60</v>
      </c>
    </row>
    <row r="143" spans="1:2" ht="61.5" customHeight="1">
      <c r="A143" s="49">
        <v>141</v>
      </c>
      <c r="B143" s="50" t="s">
        <v>60</v>
      </c>
    </row>
    <row r="144" spans="1:2" ht="61.5" customHeight="1">
      <c r="A144" s="49">
        <v>142</v>
      </c>
      <c r="B144" s="50" t="s">
        <v>60</v>
      </c>
    </row>
    <row r="145" spans="1:2" ht="61.5" customHeight="1">
      <c r="A145" s="49">
        <v>143</v>
      </c>
      <c r="B145" s="50" t="s">
        <v>60</v>
      </c>
    </row>
    <row r="146" spans="1:2" ht="61.5" customHeight="1">
      <c r="A146" s="49">
        <v>144</v>
      </c>
      <c r="B146" s="50" t="s">
        <v>60</v>
      </c>
    </row>
    <row r="147" spans="1:2" ht="61.5" customHeight="1">
      <c r="A147" s="49">
        <v>145</v>
      </c>
      <c r="B147" s="50" t="s">
        <v>60</v>
      </c>
    </row>
    <row r="148" spans="1:2" ht="61.5" customHeight="1">
      <c r="A148" s="49">
        <v>146</v>
      </c>
      <c r="B148" s="50" t="s">
        <v>60</v>
      </c>
    </row>
    <row r="149" spans="1:2" ht="61.5" customHeight="1">
      <c r="A149" s="49">
        <v>147</v>
      </c>
      <c r="B149" s="50" t="s">
        <v>60</v>
      </c>
    </row>
    <row r="150" spans="1:2" ht="61.5" customHeight="1">
      <c r="A150" s="49">
        <v>148</v>
      </c>
      <c r="B150" s="50" t="s">
        <v>60</v>
      </c>
    </row>
    <row r="151" spans="1:2" ht="61.5" customHeight="1">
      <c r="A151" s="49">
        <v>149</v>
      </c>
      <c r="B151" s="50" t="s">
        <v>60</v>
      </c>
    </row>
    <row r="152" spans="1:2" ht="61.5" customHeight="1">
      <c r="A152" s="49">
        <v>150</v>
      </c>
      <c r="B152" s="50" t="s">
        <v>60</v>
      </c>
    </row>
    <row r="153" spans="1:2" ht="61.5" customHeight="1">
      <c r="A153" s="49">
        <v>151</v>
      </c>
      <c r="B153" s="50" t="s">
        <v>60</v>
      </c>
    </row>
    <row r="154" spans="1:2" ht="61.5" customHeight="1">
      <c r="A154" s="49">
        <v>152</v>
      </c>
      <c r="B154" s="50" t="s">
        <v>60</v>
      </c>
    </row>
    <row r="155" spans="1:2" ht="61.5" customHeight="1">
      <c r="A155" s="49">
        <v>153</v>
      </c>
      <c r="B155" s="50" t="s">
        <v>60</v>
      </c>
    </row>
    <row r="156" spans="1:2" ht="61.5" customHeight="1">
      <c r="A156" s="49">
        <v>154</v>
      </c>
      <c r="B156" s="50" t="s">
        <v>60</v>
      </c>
    </row>
    <row r="157" spans="1:2" ht="61.5" customHeight="1">
      <c r="A157" s="49">
        <v>155</v>
      </c>
      <c r="B157" s="50" t="s">
        <v>60</v>
      </c>
    </row>
    <row r="158" spans="1:2" ht="61.5" customHeight="1">
      <c r="A158" s="49">
        <v>156</v>
      </c>
      <c r="B158" s="50" t="s">
        <v>60</v>
      </c>
    </row>
    <row r="159" spans="1:2" ht="61.5" customHeight="1">
      <c r="A159" s="49">
        <v>157</v>
      </c>
      <c r="B159" s="50" t="s">
        <v>60</v>
      </c>
    </row>
    <row r="160" spans="1:2" ht="61.5" customHeight="1">
      <c r="A160" s="49">
        <v>158</v>
      </c>
      <c r="B160" s="50" t="s">
        <v>60</v>
      </c>
    </row>
    <row r="161" spans="1:2" ht="61.5" customHeight="1">
      <c r="A161" s="49">
        <v>159</v>
      </c>
      <c r="B161" s="50" t="s">
        <v>60</v>
      </c>
    </row>
    <row r="162" spans="1:2" ht="61.5" customHeight="1">
      <c r="A162" s="49">
        <v>160</v>
      </c>
      <c r="B162" s="50" t="s">
        <v>60</v>
      </c>
    </row>
    <row r="163" spans="1:2" ht="61.5" customHeight="1">
      <c r="A163" s="49">
        <v>161</v>
      </c>
      <c r="B163" s="50" t="s">
        <v>60</v>
      </c>
    </row>
    <row r="164" spans="1:2" ht="61.5" customHeight="1">
      <c r="A164" s="49">
        <v>162</v>
      </c>
      <c r="B164" s="50" t="s">
        <v>60</v>
      </c>
    </row>
    <row r="165" spans="1:2" ht="61.5" customHeight="1">
      <c r="A165" s="49">
        <v>163</v>
      </c>
      <c r="B165" s="50" t="s">
        <v>60</v>
      </c>
    </row>
    <row r="166" spans="1:2" ht="61.5" customHeight="1">
      <c r="A166" s="49">
        <v>164</v>
      </c>
      <c r="B166" s="50" t="s">
        <v>60</v>
      </c>
    </row>
    <row r="167" spans="1:2" ht="61.5" customHeight="1">
      <c r="A167" s="49">
        <v>165</v>
      </c>
      <c r="B167" s="50" t="s">
        <v>60</v>
      </c>
    </row>
    <row r="168" spans="1:2" ht="61.5" customHeight="1">
      <c r="A168" s="49">
        <v>166</v>
      </c>
      <c r="B168" s="50" t="s">
        <v>60</v>
      </c>
    </row>
    <row r="169" spans="1:2" ht="61.5" customHeight="1">
      <c r="A169" s="49">
        <v>167</v>
      </c>
      <c r="B169" s="50" t="s">
        <v>60</v>
      </c>
    </row>
    <row r="170" spans="1:2" ht="61.5" customHeight="1">
      <c r="A170" s="49">
        <v>168</v>
      </c>
      <c r="B170" s="50" t="s">
        <v>60</v>
      </c>
    </row>
    <row r="171" spans="1:2" ht="61.5" customHeight="1">
      <c r="A171" s="49">
        <v>169</v>
      </c>
      <c r="B171" s="50" t="s">
        <v>60</v>
      </c>
    </row>
    <row r="172" spans="1:2" ht="61.5" customHeight="1">
      <c r="A172" s="49">
        <v>170</v>
      </c>
      <c r="B172" s="50" t="s">
        <v>60</v>
      </c>
    </row>
    <row r="173" spans="1:2" ht="61.5" customHeight="1">
      <c r="A173" s="49">
        <v>171</v>
      </c>
      <c r="B173" s="50" t="s">
        <v>60</v>
      </c>
    </row>
    <row r="174" spans="1:2" ht="61.5" customHeight="1">
      <c r="A174" s="49">
        <v>172</v>
      </c>
      <c r="B174" s="50" t="s">
        <v>60</v>
      </c>
    </row>
    <row r="175" spans="1:2" ht="61.5" customHeight="1">
      <c r="A175" s="49">
        <v>173</v>
      </c>
      <c r="B175" s="50" t="s">
        <v>60</v>
      </c>
    </row>
    <row r="176" spans="1:2" ht="61.5" customHeight="1">
      <c r="A176" s="49">
        <v>174</v>
      </c>
      <c r="B176" s="50" t="s">
        <v>60</v>
      </c>
    </row>
    <row r="177" spans="1:2" ht="61.5" customHeight="1">
      <c r="A177" s="49">
        <v>175</v>
      </c>
      <c r="B177" s="50" t="s">
        <v>60</v>
      </c>
    </row>
    <row r="178" spans="1:2" ht="61.5" customHeight="1">
      <c r="A178" s="49">
        <v>176</v>
      </c>
      <c r="B178" s="50" t="s">
        <v>60</v>
      </c>
    </row>
    <row r="179" spans="1:2" ht="61.5" customHeight="1">
      <c r="A179" s="49">
        <v>177</v>
      </c>
      <c r="B179" s="50" t="s">
        <v>60</v>
      </c>
    </row>
    <row r="180" spans="1:2" ht="61.5" customHeight="1">
      <c r="A180" s="49">
        <v>178</v>
      </c>
      <c r="B180" s="50" t="s">
        <v>60</v>
      </c>
    </row>
    <row r="181" spans="1:2" ht="61.5" customHeight="1">
      <c r="A181" s="49">
        <v>179</v>
      </c>
      <c r="B181" s="50" t="s">
        <v>60</v>
      </c>
    </row>
    <row r="182" spans="1:2" ht="61.5" customHeight="1">
      <c r="A182" s="49">
        <v>180</v>
      </c>
      <c r="B182" s="50" t="s">
        <v>60</v>
      </c>
    </row>
    <row r="183" spans="1:2" ht="61.5" customHeight="1">
      <c r="A183" s="49">
        <v>181</v>
      </c>
      <c r="B183" s="50" t="s">
        <v>60</v>
      </c>
    </row>
    <row r="184" spans="1:2" ht="61.5" customHeight="1">
      <c r="A184" s="49">
        <v>182</v>
      </c>
      <c r="B184" s="50" t="s">
        <v>60</v>
      </c>
    </row>
    <row r="185" spans="1:2" ht="61.5" customHeight="1">
      <c r="A185" s="49">
        <v>183</v>
      </c>
      <c r="B185" s="50" t="s">
        <v>60</v>
      </c>
    </row>
    <row r="186" spans="1:2" ht="61.5" customHeight="1">
      <c r="A186" s="49">
        <v>184</v>
      </c>
      <c r="B186" s="50" t="s">
        <v>60</v>
      </c>
    </row>
    <row r="187" spans="1:2" ht="61.5" customHeight="1">
      <c r="A187" s="49">
        <v>185</v>
      </c>
      <c r="B187" s="50" t="s">
        <v>60</v>
      </c>
    </row>
    <row r="188" spans="1:2" ht="61.5" customHeight="1">
      <c r="A188" s="49">
        <v>186</v>
      </c>
      <c r="B188" s="50" t="s">
        <v>60</v>
      </c>
    </row>
    <row r="189" spans="1:2" ht="61.5" customHeight="1">
      <c r="A189" s="49">
        <v>187</v>
      </c>
      <c r="B189" s="50" t="s">
        <v>60</v>
      </c>
    </row>
    <row r="190" spans="1:2" ht="61.5" customHeight="1">
      <c r="A190" s="49">
        <v>188</v>
      </c>
      <c r="B190" s="50" t="s">
        <v>60</v>
      </c>
    </row>
    <row r="191" spans="1:2" ht="61.5" customHeight="1">
      <c r="A191" s="49">
        <v>189</v>
      </c>
      <c r="B191" s="50" t="s">
        <v>60</v>
      </c>
    </row>
    <row r="192" spans="1:2" ht="61.5" customHeight="1">
      <c r="A192" s="49">
        <v>190</v>
      </c>
      <c r="B192" s="50" t="s">
        <v>60</v>
      </c>
    </row>
    <row r="193" spans="1:2" ht="61.5" customHeight="1">
      <c r="A193" s="49">
        <v>191</v>
      </c>
      <c r="B193" s="50" t="s">
        <v>60</v>
      </c>
    </row>
    <row r="194" spans="1:2" ht="61.5" customHeight="1">
      <c r="A194" s="49">
        <v>192</v>
      </c>
      <c r="B194" s="50" t="s">
        <v>60</v>
      </c>
    </row>
    <row r="195" spans="1:2" ht="61.5" customHeight="1">
      <c r="A195" s="49">
        <v>193</v>
      </c>
      <c r="B195" s="50" t="s">
        <v>60</v>
      </c>
    </row>
    <row r="196" spans="1:2" ht="61.5" customHeight="1">
      <c r="A196" s="49">
        <v>194</v>
      </c>
      <c r="B196" s="50" t="s">
        <v>60</v>
      </c>
    </row>
    <row r="197" spans="1:2" ht="61.5" customHeight="1">
      <c r="A197" s="49">
        <v>195</v>
      </c>
      <c r="B197" s="50" t="s">
        <v>60</v>
      </c>
    </row>
    <row r="198" spans="1:2" ht="61.5" customHeight="1">
      <c r="A198" s="49">
        <v>196</v>
      </c>
      <c r="B198" s="50" t="s">
        <v>60</v>
      </c>
    </row>
    <row r="199" spans="1:2" ht="61.5" customHeight="1">
      <c r="A199" s="49">
        <v>197</v>
      </c>
      <c r="B199" s="50" t="s">
        <v>60</v>
      </c>
    </row>
    <row r="200" spans="1:2" ht="61.5" customHeight="1">
      <c r="A200" s="49">
        <v>198</v>
      </c>
      <c r="B200" s="50" t="s">
        <v>60</v>
      </c>
    </row>
    <row r="201" spans="1:2" ht="61.5" customHeight="1">
      <c r="A201" s="49">
        <v>199</v>
      </c>
      <c r="B201" s="50" t="s">
        <v>60</v>
      </c>
    </row>
    <row r="202" spans="1:2" ht="61.5" customHeight="1">
      <c r="A202" s="49">
        <v>200</v>
      </c>
      <c r="B202" s="50" t="s">
        <v>60</v>
      </c>
    </row>
    <row r="203" spans="1:2" ht="61.5" customHeight="1">
      <c r="A203" s="49">
        <v>201</v>
      </c>
      <c r="B203" s="50" t="s">
        <v>60</v>
      </c>
    </row>
    <row r="204" spans="1:2" ht="61.5" customHeight="1">
      <c r="A204" s="49">
        <v>202</v>
      </c>
      <c r="B204" s="50" t="s">
        <v>60</v>
      </c>
    </row>
    <row r="205" spans="1:2" ht="61.5" customHeight="1">
      <c r="A205" s="49">
        <v>203</v>
      </c>
      <c r="B205" s="50" t="s">
        <v>60</v>
      </c>
    </row>
    <row r="206" spans="1:2" ht="61.5" customHeight="1">
      <c r="A206" s="49">
        <v>204</v>
      </c>
      <c r="B206" s="50" t="s">
        <v>60</v>
      </c>
    </row>
    <row r="207" spans="1:2" ht="61.5" customHeight="1">
      <c r="A207" s="49">
        <v>205</v>
      </c>
      <c r="B207" s="50" t="s">
        <v>60</v>
      </c>
    </row>
    <row r="208" spans="1:2" ht="61.5" customHeight="1">
      <c r="A208" s="49">
        <v>206</v>
      </c>
      <c r="B208" s="50" t="s">
        <v>60</v>
      </c>
    </row>
    <row r="209" spans="1:2" ht="61.5" customHeight="1">
      <c r="A209" s="49">
        <v>207</v>
      </c>
      <c r="B209" s="50" t="s">
        <v>60</v>
      </c>
    </row>
    <row r="210" spans="1:2" ht="61.5" customHeight="1">
      <c r="A210" s="49">
        <v>208</v>
      </c>
      <c r="B210" s="50" t="s">
        <v>60</v>
      </c>
    </row>
    <row r="211" spans="1:2" ht="61.5" customHeight="1">
      <c r="A211" s="49">
        <v>209</v>
      </c>
      <c r="B211" s="50" t="s">
        <v>60</v>
      </c>
    </row>
    <row r="212" spans="1:2" ht="61.5" customHeight="1">
      <c r="A212" s="49">
        <v>210</v>
      </c>
      <c r="B212" s="50" t="s">
        <v>60</v>
      </c>
    </row>
    <row r="213" spans="1:2" ht="61.5" customHeight="1">
      <c r="A213" s="49">
        <v>211</v>
      </c>
      <c r="B213" s="50" t="s">
        <v>60</v>
      </c>
    </row>
    <row r="214" spans="1:2" ht="61.5" customHeight="1">
      <c r="A214" s="49">
        <v>212</v>
      </c>
      <c r="B214" s="50" t="s">
        <v>60</v>
      </c>
    </row>
    <row r="215" spans="1:2" ht="61.5" customHeight="1">
      <c r="A215" s="49">
        <v>213</v>
      </c>
      <c r="B215" s="50" t="s">
        <v>60</v>
      </c>
    </row>
    <row r="216" spans="1:2" ht="61.5" customHeight="1">
      <c r="A216" s="49">
        <v>214</v>
      </c>
      <c r="B216" s="50" t="s">
        <v>60</v>
      </c>
    </row>
    <row r="217" spans="1:2" ht="61.5" customHeight="1">
      <c r="A217" s="49">
        <v>215</v>
      </c>
      <c r="B217" s="50" t="s">
        <v>60</v>
      </c>
    </row>
    <row r="218" spans="1:2" ht="61.5" customHeight="1">
      <c r="A218" s="49">
        <v>216</v>
      </c>
      <c r="B218" s="50" t="s">
        <v>60</v>
      </c>
    </row>
    <row r="219" spans="1:2" ht="61.5" customHeight="1">
      <c r="A219" s="49">
        <v>217</v>
      </c>
      <c r="B219" s="50" t="s">
        <v>60</v>
      </c>
    </row>
    <row r="220" spans="1:2" ht="61.5" customHeight="1">
      <c r="A220" s="49">
        <v>218</v>
      </c>
      <c r="B220" s="50" t="s">
        <v>60</v>
      </c>
    </row>
    <row r="221" spans="1:2" ht="61.5" customHeight="1">
      <c r="A221" s="49">
        <v>219</v>
      </c>
      <c r="B221" s="50" t="s">
        <v>60</v>
      </c>
    </row>
    <row r="222" spans="1:2" ht="61.5" customHeight="1">
      <c r="A222" s="49">
        <v>220</v>
      </c>
      <c r="B222" s="50" t="s">
        <v>60</v>
      </c>
    </row>
    <row r="223" spans="1:2" ht="61.5" customHeight="1">
      <c r="A223" s="49">
        <v>221</v>
      </c>
      <c r="B223" s="50" t="s">
        <v>60</v>
      </c>
    </row>
    <row r="224" spans="1:2" ht="61.5" customHeight="1">
      <c r="A224" s="49">
        <v>222</v>
      </c>
      <c r="B224" s="50" t="s">
        <v>60</v>
      </c>
    </row>
    <row r="225" spans="1:2" ht="61.5" customHeight="1">
      <c r="A225" s="49">
        <v>223</v>
      </c>
      <c r="B225" s="50" t="s">
        <v>60</v>
      </c>
    </row>
    <row r="226" spans="1:2" ht="61.5" customHeight="1">
      <c r="A226" s="49">
        <v>224</v>
      </c>
      <c r="B226" s="50" t="s">
        <v>60</v>
      </c>
    </row>
    <row r="227" spans="1:2" ht="61.5" customHeight="1">
      <c r="A227" s="49">
        <v>225</v>
      </c>
      <c r="B227" s="50" t="s">
        <v>60</v>
      </c>
    </row>
    <row r="228" spans="1:2" ht="61.5" customHeight="1">
      <c r="A228" s="49">
        <v>226</v>
      </c>
      <c r="B228" s="50" t="s">
        <v>60</v>
      </c>
    </row>
    <row r="229" spans="1:2" ht="61.5" customHeight="1">
      <c r="A229" s="49">
        <v>227</v>
      </c>
      <c r="B229" s="50" t="s">
        <v>60</v>
      </c>
    </row>
    <row r="230" spans="1:2" ht="61.5" customHeight="1">
      <c r="A230" s="49">
        <v>228</v>
      </c>
      <c r="B230" s="50" t="s">
        <v>60</v>
      </c>
    </row>
    <row r="231" spans="1:2" ht="61.5" customHeight="1">
      <c r="A231" s="49">
        <v>229</v>
      </c>
      <c r="B231" s="50" t="s">
        <v>60</v>
      </c>
    </row>
    <row r="232" spans="1:2" ht="61.5" customHeight="1">
      <c r="A232" s="49">
        <v>230</v>
      </c>
      <c r="B232" s="50" t="s">
        <v>60</v>
      </c>
    </row>
    <row r="233" spans="1:2" ht="61.5" customHeight="1">
      <c r="A233" s="49">
        <v>231</v>
      </c>
      <c r="B233" s="50" t="s">
        <v>60</v>
      </c>
    </row>
    <row r="234" spans="1:2" ht="61.5" customHeight="1">
      <c r="A234" s="49">
        <v>232</v>
      </c>
      <c r="B234" s="50" t="s">
        <v>60</v>
      </c>
    </row>
    <row r="235" spans="1:2" ht="61.5" customHeight="1">
      <c r="A235" s="49">
        <v>233</v>
      </c>
      <c r="B235" s="50" t="s">
        <v>60</v>
      </c>
    </row>
    <row r="236" spans="1:2" ht="61.5" customHeight="1">
      <c r="A236" s="49">
        <v>234</v>
      </c>
      <c r="B236" s="50" t="s">
        <v>60</v>
      </c>
    </row>
    <row r="237" spans="1:2" ht="61.5" customHeight="1">
      <c r="A237" s="49">
        <v>235</v>
      </c>
      <c r="B237" s="50" t="s">
        <v>60</v>
      </c>
    </row>
    <row r="238" spans="1:2" ht="61.5" customHeight="1">
      <c r="A238" s="49">
        <v>236</v>
      </c>
      <c r="B238" s="50" t="s">
        <v>60</v>
      </c>
    </row>
    <row r="239" spans="1:2" ht="61.5" customHeight="1">
      <c r="A239" s="49">
        <v>237</v>
      </c>
      <c r="B239" s="50" t="s">
        <v>60</v>
      </c>
    </row>
    <row r="240" spans="1:2" ht="61.5" customHeight="1">
      <c r="A240" s="49">
        <v>238</v>
      </c>
      <c r="B240" s="50" t="s">
        <v>60</v>
      </c>
    </row>
    <row r="241" spans="1:2" ht="61.5" customHeight="1">
      <c r="A241" s="49">
        <v>239</v>
      </c>
      <c r="B241" s="50" t="s">
        <v>60</v>
      </c>
    </row>
    <row r="242" spans="1:2" ht="61.5" customHeight="1">
      <c r="A242" s="49">
        <v>240</v>
      </c>
      <c r="B242" s="50" t="s">
        <v>60</v>
      </c>
    </row>
    <row r="243" spans="1:2" ht="61.5" customHeight="1">
      <c r="A243" s="49">
        <v>241</v>
      </c>
      <c r="B243" s="50" t="s">
        <v>60</v>
      </c>
    </row>
    <row r="244" spans="1:2" ht="61.5" customHeight="1">
      <c r="A244" s="49">
        <v>242</v>
      </c>
      <c r="B244" s="50" t="s">
        <v>60</v>
      </c>
    </row>
    <row r="245" spans="1:2" ht="61.5" customHeight="1">
      <c r="A245" s="49">
        <v>243</v>
      </c>
      <c r="B245" s="50" t="s">
        <v>60</v>
      </c>
    </row>
    <row r="246" spans="1:2" ht="61.5" customHeight="1">
      <c r="A246" s="49">
        <v>244</v>
      </c>
      <c r="B246" s="50" t="s">
        <v>60</v>
      </c>
    </row>
    <row r="247" spans="1:2" ht="61.5" customHeight="1">
      <c r="A247" s="49">
        <v>245</v>
      </c>
      <c r="B247" s="50" t="s">
        <v>60</v>
      </c>
    </row>
    <row r="248" spans="1:2" ht="61.5" customHeight="1">
      <c r="A248" s="49">
        <v>246</v>
      </c>
      <c r="B248" s="50" t="s">
        <v>60</v>
      </c>
    </row>
    <row r="249" spans="1:2" ht="61.5" customHeight="1">
      <c r="A249" s="49">
        <v>247</v>
      </c>
      <c r="B249" s="50" t="s">
        <v>60</v>
      </c>
    </row>
    <row r="250" spans="1:2" ht="61.5" customHeight="1">
      <c r="A250" s="49">
        <v>248</v>
      </c>
      <c r="B250" s="50" t="s">
        <v>60</v>
      </c>
    </row>
    <row r="251" spans="1:2" ht="61.5" customHeight="1">
      <c r="A251" s="49">
        <v>249</v>
      </c>
      <c r="B251" s="50" t="s">
        <v>60</v>
      </c>
    </row>
    <row r="252" spans="1:2" ht="61.5" customHeight="1">
      <c r="A252" s="49">
        <v>250</v>
      </c>
      <c r="B252" s="50" t="s">
        <v>60</v>
      </c>
    </row>
    <row r="253" spans="1:2" ht="61.5" customHeight="1">
      <c r="A253" s="49">
        <v>251</v>
      </c>
      <c r="B253" s="50" t="s">
        <v>60</v>
      </c>
    </row>
    <row r="254" spans="1:2" ht="61.5" customHeight="1">
      <c r="A254" s="49">
        <v>252</v>
      </c>
      <c r="B254" s="50" t="s">
        <v>60</v>
      </c>
    </row>
    <row r="255" spans="1:2" ht="61.5" customHeight="1">
      <c r="A255" s="49">
        <v>253</v>
      </c>
      <c r="B255" s="50" t="s">
        <v>60</v>
      </c>
    </row>
    <row r="256" spans="1:2" ht="61.5" customHeight="1">
      <c r="A256" s="49">
        <v>254</v>
      </c>
      <c r="B256" s="50" t="s">
        <v>60</v>
      </c>
    </row>
    <row r="257" spans="1:2" ht="61.5" customHeight="1">
      <c r="A257" s="49">
        <v>255</v>
      </c>
      <c r="B257" s="50" t="s">
        <v>60</v>
      </c>
    </row>
    <row r="258" spans="1:2" ht="61.5" customHeight="1">
      <c r="A258" s="49">
        <v>256</v>
      </c>
      <c r="B258" s="50" t="s">
        <v>60</v>
      </c>
    </row>
    <row r="259" spans="1:2" ht="61.5" customHeight="1">
      <c r="A259" s="49">
        <v>257</v>
      </c>
      <c r="B259" s="50" t="s">
        <v>60</v>
      </c>
    </row>
    <row r="260" spans="1:2" ht="61.5" customHeight="1">
      <c r="A260" s="49">
        <v>258</v>
      </c>
      <c r="B260" s="50" t="s">
        <v>60</v>
      </c>
    </row>
    <row r="261" spans="1:2" ht="61.5" customHeight="1">
      <c r="A261" s="49">
        <v>259</v>
      </c>
      <c r="B261" s="50" t="s">
        <v>60</v>
      </c>
    </row>
    <row r="262" spans="1:2" ht="61.5" customHeight="1">
      <c r="A262" s="49">
        <v>260</v>
      </c>
      <c r="B262" s="50" t="s">
        <v>60</v>
      </c>
    </row>
    <row r="263" spans="1:2" ht="61.5" customHeight="1">
      <c r="A263" s="49">
        <v>261</v>
      </c>
      <c r="B263" s="50" t="s">
        <v>60</v>
      </c>
    </row>
    <row r="264" spans="1:2" ht="61.5" customHeight="1">
      <c r="A264" s="49">
        <v>262</v>
      </c>
      <c r="B264" s="50" t="s">
        <v>60</v>
      </c>
    </row>
    <row r="265" spans="1:2" ht="61.5" customHeight="1">
      <c r="A265" s="49">
        <v>263</v>
      </c>
      <c r="B265" s="50" t="s">
        <v>60</v>
      </c>
    </row>
    <row r="266" spans="1:2" ht="61.5" customHeight="1">
      <c r="A266" s="49">
        <v>264</v>
      </c>
      <c r="B266" s="50" t="s">
        <v>60</v>
      </c>
    </row>
    <row r="267" spans="1:2" ht="61.5" customHeight="1">
      <c r="A267" s="49">
        <v>265</v>
      </c>
      <c r="B267" s="50" t="s">
        <v>60</v>
      </c>
    </row>
    <row r="268" spans="1:2" ht="61.5" customHeight="1">
      <c r="A268" s="49">
        <v>266</v>
      </c>
      <c r="B268" s="50" t="s">
        <v>60</v>
      </c>
    </row>
    <row r="269" spans="1:2" ht="61.5" customHeight="1">
      <c r="A269" s="49">
        <v>267</v>
      </c>
      <c r="B269" s="50" t="s">
        <v>60</v>
      </c>
    </row>
    <row r="270" spans="1:2" ht="61.5" customHeight="1">
      <c r="A270" s="49">
        <v>268</v>
      </c>
      <c r="B270" s="50" t="s">
        <v>60</v>
      </c>
    </row>
    <row r="271" spans="1:2" ht="61.5" customHeight="1">
      <c r="A271" s="49">
        <v>269</v>
      </c>
      <c r="B271" s="50" t="s">
        <v>60</v>
      </c>
    </row>
    <row r="272" spans="1:2" ht="61.5" customHeight="1">
      <c r="A272" s="49">
        <v>270</v>
      </c>
      <c r="B272" s="50" t="s">
        <v>60</v>
      </c>
    </row>
    <row r="273" spans="1:2" ht="61.5" customHeight="1">
      <c r="A273" s="49">
        <v>271</v>
      </c>
      <c r="B273" s="50" t="s">
        <v>60</v>
      </c>
    </row>
    <row r="274" spans="1:2" ht="61.5" customHeight="1">
      <c r="A274" s="49">
        <v>272</v>
      </c>
      <c r="B274" s="50" t="s">
        <v>60</v>
      </c>
    </row>
    <row r="275" spans="1:2" ht="61.5" customHeight="1">
      <c r="A275" s="49">
        <v>273</v>
      </c>
      <c r="B275" s="50" t="s">
        <v>60</v>
      </c>
    </row>
    <row r="276" spans="1:2" ht="61.5" customHeight="1">
      <c r="A276" s="49">
        <v>274</v>
      </c>
      <c r="B276" s="50" t="s">
        <v>60</v>
      </c>
    </row>
    <row r="277" spans="1:2" ht="61.5" customHeight="1">
      <c r="A277" s="49">
        <v>275</v>
      </c>
      <c r="B277" s="50" t="s">
        <v>60</v>
      </c>
    </row>
    <row r="278" spans="1:2" ht="61.5" customHeight="1">
      <c r="A278" s="49">
        <v>276</v>
      </c>
      <c r="B278" s="50" t="s">
        <v>60</v>
      </c>
    </row>
    <row r="279" spans="1:2" ht="61.5" customHeight="1">
      <c r="A279" s="49">
        <v>277</v>
      </c>
      <c r="B279" s="50" t="s">
        <v>60</v>
      </c>
    </row>
    <row r="280" spans="1:2" ht="61.5" customHeight="1">
      <c r="A280" s="49">
        <v>278</v>
      </c>
      <c r="B280" s="50" t="s">
        <v>60</v>
      </c>
    </row>
    <row r="281" spans="1:2" ht="61.5" customHeight="1">
      <c r="A281" s="49">
        <v>279</v>
      </c>
      <c r="B281" s="50" t="s">
        <v>60</v>
      </c>
    </row>
    <row r="282" spans="1:2" ht="61.5" customHeight="1">
      <c r="A282" s="49">
        <v>280</v>
      </c>
      <c r="B282" s="50" t="s">
        <v>60</v>
      </c>
    </row>
    <row r="283" spans="1:2" ht="61.5" customHeight="1">
      <c r="A283" s="49">
        <v>281</v>
      </c>
      <c r="B283" s="50" t="s">
        <v>60</v>
      </c>
    </row>
    <row r="284" spans="1:2" ht="61.5" customHeight="1">
      <c r="A284" s="49">
        <v>282</v>
      </c>
      <c r="B284" s="50" t="s">
        <v>60</v>
      </c>
    </row>
    <row r="285" spans="1:2" ht="61.5" customHeight="1">
      <c r="A285" s="49">
        <v>283</v>
      </c>
      <c r="B285" s="50" t="s">
        <v>60</v>
      </c>
    </row>
    <row r="286" spans="1:2" ht="61.5" customHeight="1">
      <c r="A286" s="49">
        <v>284</v>
      </c>
      <c r="B286" s="50" t="s">
        <v>60</v>
      </c>
    </row>
    <row r="287" spans="1:2" ht="61.5" customHeight="1">
      <c r="A287" s="49">
        <v>285</v>
      </c>
      <c r="B287" s="50" t="s">
        <v>60</v>
      </c>
    </row>
    <row r="288" spans="1:2" ht="61.5" customHeight="1">
      <c r="A288" s="49">
        <v>286</v>
      </c>
      <c r="B288" s="50" t="s">
        <v>60</v>
      </c>
    </row>
    <row r="289" spans="1:2" ht="61.5" customHeight="1">
      <c r="A289" s="49">
        <v>287</v>
      </c>
      <c r="B289" s="50" t="s">
        <v>60</v>
      </c>
    </row>
    <row r="290" spans="1:2" ht="61.5" customHeight="1">
      <c r="A290" s="49">
        <v>288</v>
      </c>
      <c r="B290" s="50" t="s">
        <v>60</v>
      </c>
    </row>
    <row r="291" spans="1:2" ht="61.5" customHeight="1">
      <c r="A291" s="49">
        <v>289</v>
      </c>
      <c r="B291" s="50" t="s">
        <v>60</v>
      </c>
    </row>
    <row r="292" spans="1:2" ht="61.5" customHeight="1">
      <c r="A292" s="49">
        <v>290</v>
      </c>
      <c r="B292" s="50" t="s">
        <v>60</v>
      </c>
    </row>
    <row r="293" spans="1:2" ht="61.5" customHeight="1">
      <c r="A293" s="49">
        <v>291</v>
      </c>
      <c r="B293" s="50" t="s">
        <v>60</v>
      </c>
    </row>
    <row r="294" spans="1:2" ht="61.5" customHeight="1">
      <c r="A294" s="49">
        <v>292</v>
      </c>
      <c r="B294" s="50" t="s">
        <v>60</v>
      </c>
    </row>
    <row r="295" spans="1:2" ht="61.5" customHeight="1">
      <c r="A295" s="49">
        <v>293</v>
      </c>
      <c r="B295" s="50" t="s">
        <v>60</v>
      </c>
    </row>
    <row r="296" spans="1:2" ht="61.5" customHeight="1">
      <c r="A296" s="49">
        <v>294</v>
      </c>
      <c r="B296" s="50" t="s">
        <v>60</v>
      </c>
    </row>
    <row r="297" spans="1:2" ht="61.5" customHeight="1">
      <c r="A297" s="49">
        <v>295</v>
      </c>
      <c r="B297" s="50" t="s">
        <v>60</v>
      </c>
    </row>
    <row r="298" spans="1:2" ht="61.5" customHeight="1">
      <c r="A298" s="49">
        <v>296</v>
      </c>
      <c r="B298" s="50" t="s">
        <v>60</v>
      </c>
    </row>
    <row r="299" spans="1:2" ht="61.5" customHeight="1">
      <c r="A299" s="49">
        <v>297</v>
      </c>
      <c r="B299" s="50" t="s">
        <v>60</v>
      </c>
    </row>
    <row r="300" spans="1:2" ht="61.5" customHeight="1">
      <c r="A300" s="49">
        <v>298</v>
      </c>
      <c r="B300" s="50" t="s">
        <v>60</v>
      </c>
    </row>
    <row r="301" spans="1:2" ht="61.5" customHeight="1">
      <c r="A301" s="49">
        <v>299</v>
      </c>
      <c r="B301" s="50" t="s">
        <v>60</v>
      </c>
    </row>
    <row r="302" spans="1:2" ht="61.5" customHeight="1">
      <c r="A302" s="49">
        <v>300</v>
      </c>
      <c r="B302" s="50" t="s">
        <v>60</v>
      </c>
    </row>
    <row r="303" spans="1:2" ht="61.5" customHeight="1">
      <c r="A303" s="49">
        <v>301</v>
      </c>
      <c r="B303" s="50" t="s">
        <v>60</v>
      </c>
    </row>
    <row r="304" spans="1:2" ht="61.5" customHeight="1">
      <c r="A304" s="49">
        <v>302</v>
      </c>
      <c r="B304" s="50" t="s">
        <v>60</v>
      </c>
    </row>
    <row r="305" spans="1:2" ht="61.5" customHeight="1">
      <c r="A305" s="49">
        <v>303</v>
      </c>
      <c r="B305" s="50" t="s">
        <v>60</v>
      </c>
    </row>
    <row r="306" spans="1:2" ht="61.5" customHeight="1">
      <c r="A306" s="49">
        <v>304</v>
      </c>
      <c r="B306" s="50" t="s">
        <v>60</v>
      </c>
    </row>
    <row r="307" spans="1:2" ht="61.5" customHeight="1">
      <c r="A307" s="49">
        <v>305</v>
      </c>
      <c r="B307" s="50" t="s">
        <v>60</v>
      </c>
    </row>
    <row r="308" spans="1:2" ht="61.5" customHeight="1">
      <c r="A308" s="49">
        <v>306</v>
      </c>
      <c r="B308" s="50" t="s">
        <v>60</v>
      </c>
    </row>
    <row r="309" spans="1:2" ht="61.5" customHeight="1">
      <c r="A309" s="49">
        <v>307</v>
      </c>
      <c r="B309" s="50" t="s">
        <v>60</v>
      </c>
    </row>
    <row r="310" spans="1:2" ht="61.5" customHeight="1">
      <c r="A310" s="49">
        <v>308</v>
      </c>
      <c r="B310" s="50" t="s">
        <v>60</v>
      </c>
    </row>
    <row r="311" spans="1:2" ht="61.5" customHeight="1">
      <c r="A311" s="49">
        <v>309</v>
      </c>
      <c r="B311" s="50" t="s">
        <v>60</v>
      </c>
    </row>
    <row r="312" spans="1:2" ht="61.5" customHeight="1">
      <c r="A312" s="49">
        <v>310</v>
      </c>
      <c r="B312" s="50" t="s">
        <v>60</v>
      </c>
    </row>
    <row r="313" spans="1:2" ht="61.5" customHeight="1">
      <c r="A313" s="49">
        <v>311</v>
      </c>
      <c r="B313" s="50" t="s">
        <v>60</v>
      </c>
    </row>
    <row r="314" spans="1:2" ht="61.5" customHeight="1">
      <c r="A314" s="49">
        <v>312</v>
      </c>
      <c r="B314" s="50" t="s">
        <v>60</v>
      </c>
    </row>
    <row r="315" spans="1:2" ht="61.5" customHeight="1">
      <c r="A315" s="49">
        <v>313</v>
      </c>
      <c r="B315" s="50" t="s">
        <v>60</v>
      </c>
    </row>
    <row r="316" spans="1:2" ht="61.5" customHeight="1">
      <c r="A316" s="49">
        <v>314</v>
      </c>
      <c r="B316" s="50" t="s">
        <v>60</v>
      </c>
    </row>
    <row r="317" spans="1:2" ht="61.5" customHeight="1">
      <c r="A317" s="49">
        <v>315</v>
      </c>
      <c r="B317" s="50" t="s">
        <v>60</v>
      </c>
    </row>
    <row r="318" spans="1:2" ht="61.5" customHeight="1">
      <c r="A318" s="49">
        <v>316</v>
      </c>
      <c r="B318" s="50" t="s">
        <v>60</v>
      </c>
    </row>
    <row r="319" spans="1:2" ht="61.5" customHeight="1">
      <c r="A319" s="49">
        <v>317</v>
      </c>
      <c r="B319" s="50" t="s">
        <v>60</v>
      </c>
    </row>
    <row r="320" spans="1:2" ht="61.5" customHeight="1">
      <c r="A320" s="49">
        <v>318</v>
      </c>
      <c r="B320" s="50" t="s">
        <v>60</v>
      </c>
    </row>
    <row r="321" spans="1:2" ht="61.5" customHeight="1">
      <c r="A321" s="49">
        <v>319</v>
      </c>
      <c r="B321" s="50" t="s">
        <v>60</v>
      </c>
    </row>
    <row r="322" spans="1:2" ht="61.5" customHeight="1">
      <c r="A322" s="49">
        <v>320</v>
      </c>
      <c r="B322" s="50" t="s">
        <v>60</v>
      </c>
    </row>
    <row r="323" spans="1:2" ht="61.5" customHeight="1">
      <c r="A323" s="49">
        <v>321</v>
      </c>
      <c r="B323" s="50" t="s">
        <v>60</v>
      </c>
    </row>
    <row r="324" spans="1:2" ht="61.5" customHeight="1">
      <c r="A324" s="49">
        <v>322</v>
      </c>
      <c r="B324" s="50" t="s">
        <v>60</v>
      </c>
    </row>
    <row r="325" spans="1:2" ht="61.5" customHeight="1">
      <c r="A325" s="49">
        <v>323</v>
      </c>
      <c r="B325" s="50" t="s">
        <v>60</v>
      </c>
    </row>
    <row r="326" spans="1:2" ht="61.5" customHeight="1">
      <c r="A326" s="49">
        <v>324</v>
      </c>
      <c r="B326" s="50" t="s">
        <v>60</v>
      </c>
    </row>
    <row r="327" spans="1:2" ht="61.5" customHeight="1">
      <c r="A327" s="49">
        <v>325</v>
      </c>
      <c r="B327" s="50" t="s">
        <v>60</v>
      </c>
    </row>
    <row r="328" spans="1:2" ht="61.5" customHeight="1">
      <c r="A328" s="49">
        <v>326</v>
      </c>
      <c r="B328" s="50" t="s">
        <v>60</v>
      </c>
    </row>
    <row r="329" spans="1:2" ht="61.5" customHeight="1">
      <c r="A329" s="49">
        <v>327</v>
      </c>
      <c r="B329" s="50" t="s">
        <v>60</v>
      </c>
    </row>
    <row r="330" spans="1:2" ht="61.5" customHeight="1">
      <c r="A330" s="49">
        <v>328</v>
      </c>
      <c r="B330" s="50" t="s">
        <v>60</v>
      </c>
    </row>
    <row r="331" spans="1:2" ht="61.5" customHeight="1">
      <c r="A331" s="49">
        <v>329</v>
      </c>
      <c r="B331" s="50" t="s">
        <v>60</v>
      </c>
    </row>
    <row r="332" spans="1:2" ht="61.5" customHeight="1">
      <c r="A332" s="49">
        <v>330</v>
      </c>
      <c r="B332" s="50" t="s">
        <v>60</v>
      </c>
    </row>
    <row r="333" spans="1:2" ht="61.5" customHeight="1">
      <c r="A333" s="49">
        <v>331</v>
      </c>
      <c r="B333" s="50" t="s">
        <v>60</v>
      </c>
    </row>
    <row r="334" spans="1:2" ht="61.5" customHeight="1">
      <c r="A334" s="49">
        <v>332</v>
      </c>
      <c r="B334" s="50" t="s">
        <v>60</v>
      </c>
    </row>
    <row r="335" spans="1:2" ht="61.5" customHeight="1">
      <c r="A335" s="49">
        <v>333</v>
      </c>
      <c r="B335" s="50" t="s">
        <v>60</v>
      </c>
    </row>
    <row r="336" spans="1:2" ht="61.5" customHeight="1">
      <c r="A336" s="49">
        <v>334</v>
      </c>
      <c r="B336" s="50" t="s">
        <v>60</v>
      </c>
    </row>
    <row r="337" spans="1:2" ht="61.5" customHeight="1">
      <c r="A337" s="49">
        <v>335</v>
      </c>
      <c r="B337" s="50" t="s">
        <v>60</v>
      </c>
    </row>
    <row r="338" spans="1:2" ht="61.5" customHeight="1">
      <c r="A338" s="49">
        <v>336</v>
      </c>
      <c r="B338" s="50" t="s">
        <v>60</v>
      </c>
    </row>
    <row r="339" spans="1:2" ht="61.5" customHeight="1">
      <c r="A339" s="49">
        <v>337</v>
      </c>
      <c r="B339" s="50" t="s">
        <v>60</v>
      </c>
    </row>
    <row r="340" spans="1:2" ht="61.5" customHeight="1">
      <c r="A340" s="49">
        <v>338</v>
      </c>
      <c r="B340" s="50" t="s">
        <v>60</v>
      </c>
    </row>
    <row r="341" spans="1:2" ht="61.5" customHeight="1">
      <c r="A341" s="49">
        <v>339</v>
      </c>
      <c r="B341" s="50" t="s">
        <v>60</v>
      </c>
    </row>
    <row r="342" spans="1:2" ht="61.5" customHeight="1">
      <c r="A342" s="49">
        <v>340</v>
      </c>
      <c r="B342" s="50" t="s">
        <v>60</v>
      </c>
    </row>
    <row r="343" spans="1:2" ht="61.5" customHeight="1">
      <c r="A343" s="49">
        <v>341</v>
      </c>
      <c r="B343" s="50" t="s">
        <v>60</v>
      </c>
    </row>
    <row r="344" spans="1:2" ht="61.5" customHeight="1">
      <c r="A344" s="49">
        <v>342</v>
      </c>
      <c r="B344" s="50" t="s">
        <v>60</v>
      </c>
    </row>
    <row r="345" spans="1:2" ht="61.5" customHeight="1">
      <c r="A345" s="49">
        <v>343</v>
      </c>
      <c r="B345" s="50" t="s">
        <v>60</v>
      </c>
    </row>
    <row r="346" spans="1:2" ht="61.5" customHeight="1">
      <c r="A346" s="49">
        <v>344</v>
      </c>
      <c r="B346" s="50" t="s">
        <v>60</v>
      </c>
    </row>
    <row r="347" spans="1:2" ht="61.5" customHeight="1">
      <c r="A347" s="49">
        <v>345</v>
      </c>
      <c r="B347" s="50" t="s">
        <v>60</v>
      </c>
    </row>
    <row r="348" spans="1:2" ht="61.5" customHeight="1">
      <c r="A348" s="49">
        <v>346</v>
      </c>
      <c r="B348" s="50" t="s">
        <v>60</v>
      </c>
    </row>
    <row r="349" spans="1:2" ht="61.5" customHeight="1">
      <c r="A349" s="49">
        <v>347</v>
      </c>
      <c r="B349" s="50" t="s">
        <v>60</v>
      </c>
    </row>
    <row r="350" spans="1:2" ht="61.5" customHeight="1">
      <c r="A350" s="49">
        <v>348</v>
      </c>
      <c r="B350" s="50" t="s">
        <v>60</v>
      </c>
    </row>
    <row r="351" spans="1:2" ht="61.5" customHeight="1">
      <c r="A351" s="49">
        <v>349</v>
      </c>
      <c r="B351" s="50" t="s">
        <v>60</v>
      </c>
    </row>
    <row r="352" spans="1:2" ht="61.5" customHeight="1" thickBot="1">
      <c r="A352" s="51">
        <v>350</v>
      </c>
      <c r="B352" s="52" t="s">
        <v>60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jszafarczyk</cp:lastModifiedBy>
  <cp:lastPrinted>2007-10-21T13:07:49Z</cp:lastPrinted>
  <dcterms:created xsi:type="dcterms:W3CDTF">2007-08-19T11:17:44Z</dcterms:created>
  <dcterms:modified xsi:type="dcterms:W3CDTF">2007-10-22T05:55:08Z</dcterms:modified>
  <cp:category/>
  <cp:version/>
  <cp:contentType/>
  <cp:contentStatus/>
</cp:coreProperties>
</file>