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<sst xmlns="http://schemas.openxmlformats.org/spreadsheetml/2006/main" count="78" uniqueCount="78">
  <si>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FUNDUSZ</t>
  </si>
  <si>
    <t>data</t>
  </si>
  <si>
    <t>WPŁATA</t>
  </si>
  <si>
    <t>21 XII</t>
  </si>
  <si>
    <t>3 I</t>
  </si>
  <si>
    <t>11 I</t>
  </si>
  <si>
    <t>16 I</t>
  </si>
  <si>
    <t>18 I</t>
  </si>
  <si>
    <t>23 I</t>
  </si>
  <si>
    <t>28 I</t>
  </si>
  <si>
    <t>7 II</t>
  </si>
  <si>
    <t>9 II</t>
  </si>
  <si>
    <t>21.02</t>
  </si>
  <si>
    <t>23.02</t>
  </si>
  <si>
    <t>2.03</t>
  </si>
  <si>
    <t>6.03</t>
  </si>
  <si>
    <t>9.03</t>
  </si>
  <si>
    <t>20.03</t>
  </si>
  <si>
    <t>23.03</t>
  </si>
  <si>
    <t>24.04</t>
  </si>
  <si>
    <t>SPOKOJNY</t>
  </si>
  <si>
    <t>WYWAŻONY</t>
  </si>
  <si>
    <t>AKTYWNY</t>
  </si>
  <si>
    <t>PLAN AKTYWNY</t>
  </si>
  <si>
    <t>DYNAMICZNY</t>
  </si>
  <si>
    <t>„Szwajcaria” - 1.02.24</t>
  </si>
  <si>
    <t>„Japonia” - 3.04.25</t>
  </si>
  <si>
    <t>15.06.2023 – 3%</t>
  </si>
  <si>
    <t>8.11.2023 – 4%</t>
  </si>
  <si>
    <t>6.12.2023 – 7,5%</t>
  </si>
  <si>
    <t>PROFIT</t>
  </si>
  <si>
    <t>19.01.2024 – 7%</t>
  </si>
  <si>
    <t>10.04.2024 – 5%</t>
  </si>
  <si>
    <t>19.07.2023 – 7%</t>
  </si>
  <si>
    <t>23.09.2023 – 6,5%</t>
  </si>
  <si>
    <t>23.04.2024 – 5%</t>
  </si>
  <si>
    <t>GIEŁDA</t>
  </si>
  <si>
    <t>stan</t>
  </si>
  <si>
    <t xml:space="preserve">Dawid Zarodkiewicz 3350 </t>
  </si>
  <si>
    <t>Przemysław Krzyszczak 3025</t>
  </si>
  <si>
    <t>Tomasz Dziura 3020</t>
  </si>
  <si>
    <t>Dariusz Król 2950</t>
  </si>
  <si>
    <t>Jakub Góralczyk 2930</t>
  </si>
  <si>
    <t>Michał Janiszewski 2910</t>
  </si>
  <si>
    <t>Grzegorz Sereda 2875</t>
  </si>
  <si>
    <t>Filip Góralczuk 2820</t>
  </si>
  <si>
    <t>Szymon Ratyński 2820</t>
  </si>
  <si>
    <t>Maciej Ferdyn 2800</t>
  </si>
  <si>
    <t>Karol Borkowski 2780</t>
  </si>
  <si>
    <t>Iwona Boryceusz-Matusiak 2770</t>
  </si>
  <si>
    <t>Katarzyna Sienkiewicz 2725</t>
  </si>
  <si>
    <t>Marcin Siwik 2700</t>
  </si>
  <si>
    <t>Hieronim Kwartnik 2640</t>
  </si>
  <si>
    <t>Przemysław Łukaszuk 2580</t>
  </si>
  <si>
    <t>Aleksander Tarsalewski 2580</t>
  </si>
  <si>
    <t>Piotr Mościcki 2575</t>
  </si>
  <si>
    <t>Sylwia Kajdas 2565</t>
  </si>
  <si>
    <t>Adam Jaczewski 2510</t>
  </si>
  <si>
    <t>Katarzyna Sotnik 2460</t>
  </si>
  <si>
    <t>Karol Brzaciński 2430</t>
  </si>
  <si>
    <t>Anna Wojtkiewicz 2380</t>
  </si>
  <si>
    <t>Bogdan Piątek 2375</t>
  </si>
  <si>
    <t>Katarzyna Mościcka 2370</t>
  </si>
  <si>
    <t>Monika Jaruczak 2370</t>
  </si>
  <si>
    <t>Elwira Szczybelska 2370</t>
  </si>
  <si>
    <t>Marcin Bartosiak 2330</t>
  </si>
  <si>
    <t>Anna Rossa 2310</t>
  </si>
  <si>
    <t>Jakub Balkiewicz 2300</t>
  </si>
  <si>
    <t>Emil Świątek 2250</t>
  </si>
  <si>
    <t>Mateusz Nasiłowski 2240</t>
  </si>
  <si>
    <t>Krzysztof Szubka 2230</t>
  </si>
  <si>
    <t>Grażyna Kominek 2225</t>
  </si>
  <si>
    <t>Dominik Laskowski 2160</t>
  </si>
  <si>
    <t>Kamila Pietrzeniec 2140</t>
  </si>
  <si>
    <t>Sandra Wojtkiewicz 1920</t>
  </si>
  <si>
    <t>Kacper Kożuchowski 1870</t>
  </si>
  <si>
    <t>Julia Mościcka 1800</t>
  </si>
  <si>
    <t>Filip Sobczak 1200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</si>
</sst>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#,##0.00;[RED]\-#,##0.00"/>
    <numFmt numFmtId="167" formatCode="#,###.00;[RED]\-#,###.00"/>
    <numFmt numFmtId="168" formatCode="0.00;[RED]\-0.00"/>
    <numFmt numFmtId="169" formatCode="#,##0"/>
    <numFmt numFmtId="170" formatCode="D/MM/YYYY"/>
    <numFmt numFmtId="171" formatCode="#,##0;[RED]\-#,##0"/>
    <numFmt numFmtId="172" formatCode="0.0"/>
    <numFmt numFmtId="173" formatCode="0.000"/>
    <numFmt numFmtId="174" formatCode="0.000000"/>
    <numFmt numFmtId="175" formatCode="General"/>
    <numFmt numFmtId="176" formatCode="#;[RED]\-#"/>
    <numFmt numFmtId="177" formatCode="0.00"/>
    <numFmt numFmtId="178" formatCode="0.0000"/>
    <numFmt numFmtId="179" formatCode="0%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7" fontId="4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7" fontId="4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 vertical="center" textRotation="255" wrapText="1"/>
    </xf>
    <xf numFmtId="164" fontId="1" fillId="0" borderId="0" xfId="0" applyFont="1" applyBorder="1" applyAlignment="1">
      <alignment horizontal="center"/>
    </xf>
    <xf numFmtId="166" fontId="10" fillId="0" borderId="0" xfId="0" applyNumberFormat="1" applyFont="1" applyAlignment="1">
      <alignment wrapText="1"/>
    </xf>
    <xf numFmtId="166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9"/>
  <sheetViews>
    <sheetView tabSelected="1" workbookViewId="0" topLeftCell="A25">
      <selection activeCell="X47" sqref="X47"/>
    </sheetView>
  </sheetViews>
  <sheetFormatPr defaultColWidth="8.00390625" defaultRowHeight="12.75"/>
  <cols>
    <col min="1" max="1" width="29.140625" style="0" customWidth="1"/>
    <col min="2" max="2" width="10.7109375" style="0" hidden="1" customWidth="1"/>
    <col min="3" max="3" width="11.140625" style="0" hidden="1" customWidth="1"/>
    <col min="4" max="4" width="11.28125" style="0" hidden="1" customWidth="1"/>
    <col min="5" max="5" width="11.00390625" style="0" hidden="1" customWidth="1"/>
    <col min="6" max="6" width="10.8515625" style="0" hidden="1" customWidth="1"/>
    <col min="7" max="7" width="11.421875" style="0" hidden="1" customWidth="1"/>
    <col min="8" max="8" width="12.28125" style="0" hidden="1" customWidth="1"/>
    <col min="9" max="9" width="11.57421875" style="0" hidden="1" customWidth="1"/>
    <col min="10" max="10" width="12.00390625" style="0" hidden="1" customWidth="1"/>
    <col min="11" max="11" width="11.8515625" style="0" hidden="1" customWidth="1"/>
    <col min="12" max="12" width="12.00390625" style="0" hidden="1" customWidth="1"/>
    <col min="13" max="13" width="11.57421875" style="0" hidden="1" customWidth="1"/>
    <col min="14" max="14" width="12.00390625" style="0" hidden="1" customWidth="1"/>
    <col min="15" max="15" width="13.140625" style="0" hidden="1" customWidth="1"/>
    <col min="16" max="16" width="11.140625" style="0" hidden="1" customWidth="1"/>
    <col min="17" max="17" width="11.8515625" style="0" hidden="1" customWidth="1"/>
    <col min="18" max="18" width="11.28125" style="0" hidden="1" customWidth="1"/>
    <col min="19" max="19" width="12.140625" style="0" hidden="1" customWidth="1"/>
    <col min="20" max="20" width="8.8515625" style="0" hidden="1" customWidth="1"/>
    <col min="21" max="22" width="8.8515625" style="0" customWidth="1"/>
    <col min="23" max="23" width="36.140625" style="0" customWidth="1"/>
    <col min="24" max="16384" width="8.8515625" style="0" customWidth="1"/>
  </cols>
  <sheetData>
    <row r="1" spans="1:21" ht="12.7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31" ht="18" customHeight="1">
      <c r="A2" s="1"/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25" ht="16.5">
      <c r="A3" s="9" t="s">
        <v>20</v>
      </c>
      <c r="B3" s="10">
        <v>4100</v>
      </c>
      <c r="C3" s="11">
        <v>22.05</v>
      </c>
      <c r="D3" s="11">
        <v>-18.4</v>
      </c>
      <c r="E3" s="11">
        <v>49.15</v>
      </c>
      <c r="F3" s="11">
        <v>76.28</v>
      </c>
      <c r="G3" s="12">
        <v>0</v>
      </c>
      <c r="H3" s="12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3">
        <v>0</v>
      </c>
      <c r="Q3" s="14">
        <v>0</v>
      </c>
      <c r="R3" s="14">
        <v>0</v>
      </c>
      <c r="S3" s="14">
        <v>0</v>
      </c>
      <c r="T3" s="15"/>
      <c r="U3" s="15"/>
      <c r="V3" s="16"/>
      <c r="W3" s="16"/>
      <c r="X3" s="16"/>
      <c r="Y3" s="16"/>
    </row>
    <row r="4" spans="1:25" ht="16.5">
      <c r="A4" s="9" t="s">
        <v>21</v>
      </c>
      <c r="B4" s="10">
        <v>2500</v>
      </c>
      <c r="C4" s="11">
        <v>-122.9</v>
      </c>
      <c r="D4" s="11">
        <v>-145.73</v>
      </c>
      <c r="E4" s="17">
        <v>-97.4</v>
      </c>
      <c r="F4" s="17">
        <v>-75.07</v>
      </c>
      <c r="G4" s="18">
        <v>-65.3</v>
      </c>
      <c r="H4" s="11">
        <v>-62.86</v>
      </c>
      <c r="I4" s="11">
        <v>-45.41</v>
      </c>
      <c r="J4" s="11">
        <v>-23.2</v>
      </c>
      <c r="K4" s="17">
        <v>-37.84</v>
      </c>
      <c r="L4" s="17">
        <v>-56.72</v>
      </c>
      <c r="M4" s="17">
        <v>-72.38</v>
      </c>
      <c r="N4" s="17">
        <v>-98.86</v>
      </c>
      <c r="O4" s="17">
        <v>-74.7</v>
      </c>
      <c r="P4" s="13">
        <v>-87.27</v>
      </c>
      <c r="Q4" s="19">
        <v>-50</v>
      </c>
      <c r="R4" s="19">
        <v>-50.66</v>
      </c>
      <c r="S4" s="19">
        <v>-34.18</v>
      </c>
      <c r="T4" s="15"/>
      <c r="U4" s="15"/>
      <c r="V4" s="16"/>
      <c r="W4" s="16"/>
      <c r="X4" s="16"/>
      <c r="Y4" s="16"/>
    </row>
    <row r="5" spans="1:25" ht="16.5">
      <c r="A5" s="9" t="s">
        <v>22</v>
      </c>
      <c r="B5" s="10">
        <v>6250</v>
      </c>
      <c r="C5" s="11">
        <v>-385.18</v>
      </c>
      <c r="D5" s="11">
        <v>-402.71</v>
      </c>
      <c r="E5" s="17">
        <v>-238.89</v>
      </c>
      <c r="F5" s="17">
        <v>-190.8</v>
      </c>
      <c r="G5" s="18">
        <v>-155</v>
      </c>
      <c r="H5" s="11">
        <v>-220.02</v>
      </c>
      <c r="I5" s="11">
        <v>-67.62</v>
      </c>
      <c r="J5" s="11">
        <v>49.82</v>
      </c>
      <c r="K5" s="17">
        <v>47.18</v>
      </c>
      <c r="L5" s="17">
        <v>-18.53</v>
      </c>
      <c r="M5" s="17">
        <v>-85.52</v>
      </c>
      <c r="N5" s="17">
        <v>-149.76</v>
      </c>
      <c r="O5" s="17">
        <v>-20.93</v>
      </c>
      <c r="P5" s="13">
        <v>-104.76</v>
      </c>
      <c r="Q5" s="19">
        <v>-100</v>
      </c>
      <c r="R5" s="19">
        <v>-172.78</v>
      </c>
      <c r="S5" s="19">
        <v>-20.59</v>
      </c>
      <c r="T5" s="15"/>
      <c r="U5" s="15"/>
      <c r="V5" s="16"/>
      <c r="W5" s="16"/>
      <c r="X5" s="16"/>
      <c r="Y5" s="16"/>
    </row>
    <row r="6" spans="1:25" ht="17.25" customHeight="1">
      <c r="A6" s="9" t="s">
        <v>23</v>
      </c>
      <c r="B6" s="10">
        <v>2800</v>
      </c>
      <c r="C6" s="11">
        <v>-83.37</v>
      </c>
      <c r="D6" s="11">
        <v>-93.18</v>
      </c>
      <c r="E6" s="17">
        <v>-1.74</v>
      </c>
      <c r="F6" s="17">
        <v>24.93</v>
      </c>
      <c r="G6" s="18">
        <v>42.77</v>
      </c>
      <c r="H6" s="11">
        <v>11.91</v>
      </c>
      <c r="I6" s="11">
        <v>85.99</v>
      </c>
      <c r="J6" s="11">
        <v>143.04</v>
      </c>
      <c r="K6" s="17">
        <v>141.75</v>
      </c>
      <c r="L6" s="17">
        <v>110.74</v>
      </c>
      <c r="M6" s="17">
        <v>79.4</v>
      </c>
      <c r="N6" s="17">
        <v>49.19</v>
      </c>
      <c r="O6" s="17">
        <v>109.45</v>
      </c>
      <c r="P6" s="13">
        <v>0</v>
      </c>
      <c r="Q6" s="14">
        <v>0</v>
      </c>
      <c r="R6" s="14">
        <v>0</v>
      </c>
      <c r="S6" s="14">
        <v>0</v>
      </c>
      <c r="T6" s="15"/>
      <c r="U6" s="15"/>
      <c r="V6" s="16"/>
      <c r="W6" s="16"/>
      <c r="X6" s="16"/>
      <c r="Y6" s="16"/>
    </row>
    <row r="7" spans="1:25" ht="16.5">
      <c r="A7" s="9" t="s">
        <v>24</v>
      </c>
      <c r="B7" s="10">
        <v>6000</v>
      </c>
      <c r="C7" s="11">
        <v>-491.12</v>
      </c>
      <c r="D7" s="11">
        <v>-456.14</v>
      </c>
      <c r="E7" s="17">
        <v>-131.93</v>
      </c>
      <c r="F7" s="17">
        <v>-94.34</v>
      </c>
      <c r="G7" s="18">
        <v>-57.28</v>
      </c>
      <c r="H7" s="11">
        <v>-158.56</v>
      </c>
      <c r="I7" s="11">
        <v>-101.05</v>
      </c>
      <c r="J7" s="11">
        <v>6.42</v>
      </c>
      <c r="K7" s="17">
        <v>66.45</v>
      </c>
      <c r="L7" s="17">
        <v>49.75</v>
      </c>
      <c r="M7" s="17">
        <v>-11.34</v>
      </c>
      <c r="N7" s="17">
        <v>51.84</v>
      </c>
      <c r="O7" s="17">
        <v>220.46</v>
      </c>
      <c r="P7" s="13">
        <v>0</v>
      </c>
      <c r="Q7" s="14">
        <v>0</v>
      </c>
      <c r="R7" s="14">
        <v>0</v>
      </c>
      <c r="S7" s="14">
        <v>0</v>
      </c>
      <c r="T7" s="15"/>
      <c r="U7" s="15"/>
      <c r="V7" s="16"/>
      <c r="W7" s="16"/>
      <c r="X7" s="16"/>
      <c r="Y7" s="16"/>
    </row>
    <row r="8" spans="1:25" ht="16.5">
      <c r="A8" s="9" t="s">
        <v>25</v>
      </c>
      <c r="B8" s="10">
        <v>10000</v>
      </c>
      <c r="C8" s="11"/>
      <c r="D8" s="10">
        <v>10000</v>
      </c>
      <c r="E8" s="11"/>
      <c r="F8" s="10">
        <v>10000</v>
      </c>
      <c r="G8" s="20">
        <v>10000</v>
      </c>
      <c r="H8" s="11">
        <v>10000</v>
      </c>
      <c r="I8" s="11">
        <v>10000</v>
      </c>
      <c r="J8" s="11">
        <v>10000</v>
      </c>
      <c r="K8" s="11">
        <v>10000</v>
      </c>
      <c r="L8" s="11">
        <v>10000</v>
      </c>
      <c r="M8" s="11">
        <v>10000</v>
      </c>
      <c r="N8" s="11">
        <v>10000</v>
      </c>
      <c r="O8" s="11">
        <v>10000</v>
      </c>
      <c r="P8" s="11">
        <v>10000</v>
      </c>
      <c r="Q8" s="14">
        <v>10000</v>
      </c>
      <c r="R8" s="14">
        <v>10000</v>
      </c>
      <c r="S8" s="14">
        <v>10000</v>
      </c>
      <c r="T8" s="15"/>
      <c r="U8" s="15"/>
      <c r="V8" s="16"/>
      <c r="W8" s="16"/>
      <c r="X8" s="16"/>
      <c r="Y8" s="16"/>
    </row>
    <row r="9" spans="1:25" ht="16.5">
      <c r="A9" s="9" t="s">
        <v>26</v>
      </c>
      <c r="B9" s="10">
        <v>10000</v>
      </c>
      <c r="C9" s="11"/>
      <c r="D9" s="10"/>
      <c r="E9" s="11"/>
      <c r="F9" s="10"/>
      <c r="G9" s="20"/>
      <c r="H9" s="11"/>
      <c r="I9" s="11"/>
      <c r="J9" s="11"/>
      <c r="K9" s="11"/>
      <c r="L9" s="11"/>
      <c r="M9" s="11"/>
      <c r="N9" s="11"/>
      <c r="O9" s="11"/>
      <c r="P9" s="11">
        <v>10000</v>
      </c>
      <c r="Q9" s="14">
        <v>10000</v>
      </c>
      <c r="R9" s="14">
        <v>10000</v>
      </c>
      <c r="S9" s="14">
        <v>10000</v>
      </c>
      <c r="T9" s="15"/>
      <c r="U9" s="15"/>
      <c r="V9" s="16"/>
      <c r="W9" s="16"/>
      <c r="X9" s="16"/>
      <c r="Y9" s="16"/>
    </row>
    <row r="10" spans="1:25" ht="16.5">
      <c r="A10" s="21" t="s">
        <v>27</v>
      </c>
      <c r="B10" s="10">
        <v>1500</v>
      </c>
      <c r="C10" s="11"/>
      <c r="D10" s="10">
        <v>1500</v>
      </c>
      <c r="E10" s="11"/>
      <c r="F10" s="10">
        <v>1500</v>
      </c>
      <c r="G10" s="20">
        <v>1500</v>
      </c>
      <c r="H10" s="20">
        <v>1500</v>
      </c>
      <c r="I10" s="20">
        <v>1500</v>
      </c>
      <c r="J10" s="20">
        <v>1500</v>
      </c>
      <c r="K10" s="20">
        <v>1500</v>
      </c>
      <c r="L10" s="20">
        <v>1500</v>
      </c>
      <c r="M10" s="20">
        <v>1500</v>
      </c>
      <c r="N10" s="20">
        <v>1500</v>
      </c>
      <c r="O10" s="20">
        <v>1500</v>
      </c>
      <c r="P10" s="20">
        <v>1500</v>
      </c>
      <c r="Q10" s="20">
        <v>1500</v>
      </c>
      <c r="R10" s="20">
        <v>1500</v>
      </c>
      <c r="S10" s="20">
        <v>1500</v>
      </c>
      <c r="T10" s="15"/>
      <c r="U10" s="15"/>
      <c r="V10" s="16"/>
      <c r="W10" s="16"/>
      <c r="X10" s="16"/>
      <c r="Y10" s="16"/>
    </row>
    <row r="11" spans="1:25" ht="16.5">
      <c r="A11" s="22" t="s">
        <v>28</v>
      </c>
      <c r="B11" s="10">
        <v>1500</v>
      </c>
      <c r="C11" s="11"/>
      <c r="D11" s="10">
        <v>1500</v>
      </c>
      <c r="E11" s="11"/>
      <c r="F11" s="10">
        <v>1500</v>
      </c>
      <c r="G11" s="23">
        <v>1500</v>
      </c>
      <c r="H11" s="23">
        <v>1500</v>
      </c>
      <c r="I11" s="23">
        <v>1500</v>
      </c>
      <c r="J11" s="23">
        <v>1500</v>
      </c>
      <c r="K11" s="23">
        <v>1500</v>
      </c>
      <c r="L11" s="23">
        <v>1500</v>
      </c>
      <c r="M11" s="23">
        <v>1500</v>
      </c>
      <c r="N11" s="23">
        <v>1500</v>
      </c>
      <c r="O11" s="23">
        <v>1500</v>
      </c>
      <c r="P11" s="23">
        <v>1500</v>
      </c>
      <c r="Q11" s="23">
        <v>1500</v>
      </c>
      <c r="R11" s="23">
        <v>1500</v>
      </c>
      <c r="S11" s="23">
        <v>1500</v>
      </c>
      <c r="T11" s="15"/>
      <c r="U11" s="15"/>
      <c r="V11" s="16"/>
      <c r="W11" s="16"/>
      <c r="X11" s="16"/>
      <c r="Y11" s="16"/>
    </row>
    <row r="12" spans="1:25" ht="16.5">
      <c r="A12" s="22" t="s">
        <v>29</v>
      </c>
      <c r="B12" s="10">
        <v>1500</v>
      </c>
      <c r="C12" s="11"/>
      <c r="D12" s="10">
        <v>1500</v>
      </c>
      <c r="E12" s="11"/>
      <c r="F12" s="10">
        <v>1500</v>
      </c>
      <c r="G12" s="23">
        <v>1500</v>
      </c>
      <c r="H12" s="23">
        <v>1500</v>
      </c>
      <c r="I12" s="23">
        <v>1500</v>
      </c>
      <c r="J12" s="23">
        <v>1500</v>
      </c>
      <c r="K12" s="23">
        <v>1500</v>
      </c>
      <c r="L12" s="23">
        <v>1500</v>
      </c>
      <c r="M12" s="23">
        <v>1500</v>
      </c>
      <c r="N12" s="23">
        <v>1500</v>
      </c>
      <c r="O12" s="23">
        <v>1500</v>
      </c>
      <c r="P12" s="23">
        <v>1500</v>
      </c>
      <c r="Q12" s="23">
        <v>1500</v>
      </c>
      <c r="R12" s="23">
        <v>1500</v>
      </c>
      <c r="S12" s="23">
        <v>1500</v>
      </c>
      <c r="T12" s="15"/>
      <c r="U12" s="15"/>
      <c r="V12" s="16"/>
      <c r="W12" s="16"/>
      <c r="X12" s="16"/>
      <c r="Y12" s="16"/>
    </row>
    <row r="13" spans="1:25" ht="16.5">
      <c r="A13" s="22" t="s">
        <v>30</v>
      </c>
      <c r="B13" s="10">
        <v>1000</v>
      </c>
      <c r="C13" s="11"/>
      <c r="D13" s="10"/>
      <c r="E13" s="11"/>
      <c r="F13" s="11">
        <v>1000</v>
      </c>
      <c r="G13" s="23">
        <v>1000</v>
      </c>
      <c r="H13" s="23">
        <v>1000</v>
      </c>
      <c r="I13" s="23">
        <v>1000</v>
      </c>
      <c r="J13" s="23">
        <v>1000</v>
      </c>
      <c r="K13" s="23">
        <v>2000</v>
      </c>
      <c r="L13" s="23">
        <v>2000</v>
      </c>
      <c r="M13" s="23">
        <v>2000</v>
      </c>
      <c r="N13" s="23">
        <v>2011.34</v>
      </c>
      <c r="O13" s="23">
        <v>2011.34</v>
      </c>
      <c r="P13" s="23">
        <v>1011.34</v>
      </c>
      <c r="Q13" s="23">
        <v>1011.34</v>
      </c>
      <c r="R13" s="23">
        <v>1011.34</v>
      </c>
      <c r="S13" s="23">
        <v>1011.34</v>
      </c>
      <c r="T13" s="15"/>
      <c r="U13" s="15"/>
      <c r="V13" s="16"/>
      <c r="W13" s="16"/>
      <c r="X13" s="16"/>
      <c r="Y13" s="16"/>
    </row>
    <row r="14" spans="1:25" ht="16.5">
      <c r="A14" s="22" t="s">
        <v>31</v>
      </c>
      <c r="B14" s="10">
        <v>1000</v>
      </c>
      <c r="C14" s="11"/>
      <c r="D14" s="10"/>
      <c r="E14" s="11"/>
      <c r="F14" s="11"/>
      <c r="G14" s="23">
        <v>1000</v>
      </c>
      <c r="H14" s="23">
        <v>1000</v>
      </c>
      <c r="I14" s="23">
        <v>1000</v>
      </c>
      <c r="J14" s="23">
        <v>1000</v>
      </c>
      <c r="K14" s="23">
        <v>1000</v>
      </c>
      <c r="L14" s="23">
        <v>1000</v>
      </c>
      <c r="M14" s="23">
        <v>1000</v>
      </c>
      <c r="N14" s="23">
        <v>1000</v>
      </c>
      <c r="O14" s="23">
        <v>1000</v>
      </c>
      <c r="P14" s="23">
        <v>1000</v>
      </c>
      <c r="Q14" s="23">
        <v>1000</v>
      </c>
      <c r="R14" s="23">
        <v>1000</v>
      </c>
      <c r="S14" s="23">
        <v>1000</v>
      </c>
      <c r="T14" s="15"/>
      <c r="U14" s="15"/>
      <c r="V14" s="16"/>
      <c r="W14" s="16"/>
      <c r="X14" s="16"/>
      <c r="Y14" s="16"/>
    </row>
    <row r="15" spans="1:25" ht="16.5">
      <c r="A15" s="22" t="s">
        <v>32</v>
      </c>
      <c r="B15" s="10">
        <v>1000</v>
      </c>
      <c r="C15" s="11"/>
      <c r="D15" s="10"/>
      <c r="E15" s="11"/>
      <c r="F15" s="11"/>
      <c r="G15" s="23"/>
      <c r="H15" s="23"/>
      <c r="I15" s="23"/>
      <c r="J15" s="23"/>
      <c r="K15" s="23"/>
      <c r="L15" s="23"/>
      <c r="M15" s="23"/>
      <c r="N15" s="23">
        <v>1000</v>
      </c>
      <c r="O15" s="23">
        <v>1000</v>
      </c>
      <c r="P15" s="23">
        <v>1000</v>
      </c>
      <c r="Q15" s="23">
        <v>1000</v>
      </c>
      <c r="R15" s="23">
        <v>1000</v>
      </c>
      <c r="S15" s="23">
        <v>1000</v>
      </c>
      <c r="T15" s="15"/>
      <c r="U15" s="15"/>
      <c r="V15" s="16"/>
      <c r="W15" s="16"/>
      <c r="X15" s="16"/>
      <c r="Y15" s="16"/>
    </row>
    <row r="16" spans="1:25" ht="16.5">
      <c r="A16" s="22" t="s">
        <v>33</v>
      </c>
      <c r="B16" s="10">
        <v>2000</v>
      </c>
      <c r="C16" s="11"/>
      <c r="D16" s="10"/>
      <c r="E16" s="11"/>
      <c r="F16" s="11"/>
      <c r="G16" s="23">
        <v>2000</v>
      </c>
      <c r="H16" s="23">
        <v>2000</v>
      </c>
      <c r="I16" s="23">
        <v>2000</v>
      </c>
      <c r="J16" s="23">
        <v>2000</v>
      </c>
      <c r="K16" s="23">
        <v>2000</v>
      </c>
      <c r="L16" s="23">
        <v>2000</v>
      </c>
      <c r="M16" s="23">
        <v>2000</v>
      </c>
      <c r="N16" s="23">
        <v>2000</v>
      </c>
      <c r="O16" s="23">
        <v>2000</v>
      </c>
      <c r="P16" s="23">
        <v>2000</v>
      </c>
      <c r="Q16" s="23">
        <v>2000</v>
      </c>
      <c r="R16" s="23">
        <v>2000</v>
      </c>
      <c r="S16" s="23">
        <v>2000</v>
      </c>
      <c r="T16" s="15"/>
      <c r="U16" s="15"/>
      <c r="V16" s="16"/>
      <c r="W16" s="16"/>
      <c r="X16" s="16"/>
      <c r="Y16" s="16"/>
    </row>
    <row r="17" spans="1:25" ht="16.5">
      <c r="A17" s="22" t="s">
        <v>34</v>
      </c>
      <c r="B17" s="10">
        <v>2500</v>
      </c>
      <c r="C17" s="11"/>
      <c r="D17" s="10"/>
      <c r="E17" s="11"/>
      <c r="F17" s="11"/>
      <c r="G17" s="23"/>
      <c r="H17" s="11"/>
      <c r="I17" s="11"/>
      <c r="J17" s="11"/>
      <c r="K17" s="11"/>
      <c r="L17" s="11"/>
      <c r="M17" s="11"/>
      <c r="N17" s="11">
        <v>2500</v>
      </c>
      <c r="O17" s="11">
        <v>2500</v>
      </c>
      <c r="P17" s="11">
        <v>2500</v>
      </c>
      <c r="Q17" s="11">
        <v>2500</v>
      </c>
      <c r="R17" s="11">
        <v>2500</v>
      </c>
      <c r="S17" s="11">
        <v>2500</v>
      </c>
      <c r="T17" s="15"/>
      <c r="U17" s="15"/>
      <c r="V17" s="16"/>
      <c r="W17" s="16"/>
      <c r="X17" s="16"/>
      <c r="Y17" s="16"/>
    </row>
    <row r="18" spans="1:25" ht="16.5">
      <c r="A18" s="22" t="s">
        <v>35</v>
      </c>
      <c r="B18" s="10">
        <v>1000</v>
      </c>
      <c r="C18" s="11"/>
      <c r="D18" s="10"/>
      <c r="E18" s="11"/>
      <c r="F18" s="11"/>
      <c r="G18" s="23"/>
      <c r="H18" s="11"/>
      <c r="I18" s="11"/>
      <c r="J18" s="11"/>
      <c r="K18" s="11"/>
      <c r="L18" s="11"/>
      <c r="M18" s="11"/>
      <c r="N18" s="11"/>
      <c r="O18" s="11"/>
      <c r="P18" s="11"/>
      <c r="Q18" s="24">
        <v>1000</v>
      </c>
      <c r="R18" s="24">
        <v>1000</v>
      </c>
      <c r="S18" s="24">
        <v>1000</v>
      </c>
      <c r="T18" s="15"/>
      <c r="U18" s="15"/>
      <c r="V18" s="16"/>
      <c r="W18" s="16"/>
      <c r="X18" s="16"/>
      <c r="Y18" s="16"/>
    </row>
    <row r="19" spans="1:25" ht="16.5">
      <c r="A19" s="25" t="s">
        <v>36</v>
      </c>
      <c r="B19" s="10">
        <v>10000</v>
      </c>
      <c r="C19" s="26">
        <v>8620</v>
      </c>
      <c r="D19" s="26">
        <v>9200</v>
      </c>
      <c r="E19" s="26">
        <v>9500</v>
      </c>
      <c r="F19" s="26">
        <v>9500</v>
      </c>
      <c r="G19" s="23">
        <v>9500</v>
      </c>
      <c r="H19" s="26">
        <v>9340</v>
      </c>
      <c r="I19" s="26">
        <v>9180</v>
      </c>
      <c r="J19" s="26">
        <v>9240</v>
      </c>
      <c r="K19" s="26">
        <v>9060</v>
      </c>
      <c r="L19" s="26">
        <v>9060</v>
      </c>
      <c r="M19" s="26">
        <v>9020</v>
      </c>
      <c r="N19" s="26">
        <v>9780</v>
      </c>
      <c r="O19" s="26">
        <v>9320</v>
      </c>
      <c r="P19" s="26">
        <v>9280</v>
      </c>
      <c r="Q19" s="24">
        <v>9060</v>
      </c>
      <c r="R19" s="24">
        <v>9060</v>
      </c>
      <c r="S19" s="24">
        <v>9060</v>
      </c>
      <c r="T19" s="15"/>
      <c r="U19" s="15"/>
      <c r="V19" s="16"/>
      <c r="W19" s="16"/>
      <c r="X19" s="16"/>
      <c r="Y19" s="16"/>
    </row>
    <row r="20" spans="1:25" ht="16.5">
      <c r="A20" s="27" t="s">
        <v>37</v>
      </c>
      <c r="B20" s="28">
        <f>SUM(B3:B19)</f>
        <v>64650</v>
      </c>
      <c r="C20" s="28">
        <f>SUM(C3:C19)+SUM(B3:B16)</f>
        <v>58709.48</v>
      </c>
      <c r="D20" s="29">
        <f>SUM(D3:D19)+SUM($B$3:$B$7)+SUM(C8:C12)</f>
        <v>44233.84</v>
      </c>
      <c r="E20" s="29">
        <f>SUM(E3:E19)+SUM($B$3:$B$7)+SUM(D8:D12)</f>
        <v>45229.19</v>
      </c>
      <c r="F20" s="29">
        <f>SUM(F3:F19)+SUM($B$3:$B$7)+SUM(E8:E12)</f>
        <v>46391</v>
      </c>
      <c r="G20" s="29">
        <f>SUM(G3:G19)+SUM($B$3:$B$7)</f>
        <v>49415.19</v>
      </c>
      <c r="H20" s="29">
        <f>SUM(H3:H19)+SUM($B$3:$B$7)</f>
        <v>49060.47</v>
      </c>
      <c r="I20" s="29">
        <f>SUM(I3:I19)+SUM($B$3:$B$7)</f>
        <v>49201.91</v>
      </c>
      <c r="J20" s="29">
        <f>SUM(J3:J19)+SUM($B$3:$B$7)</f>
        <v>49566.08</v>
      </c>
      <c r="K20" s="29">
        <f>SUM(K3:K19)+SUM($B$3:$B$7)</f>
        <v>50427.53999999999</v>
      </c>
      <c r="L20" s="29">
        <f>SUM(L3:L19)+SUM($B$3:$B$7)</f>
        <v>50295.24</v>
      </c>
      <c r="M20" s="29">
        <f>SUM(M3:M19)+SUM($B$3:$B$7)</f>
        <v>50080.16</v>
      </c>
      <c r="N20" s="29">
        <f>SUM(N3:N19)+SUM($B$4:$B$7)</f>
        <v>50193.75</v>
      </c>
      <c r="O20" s="29">
        <f>SUM(O3:O19)+SUM($B$4:$B$7)</f>
        <v>50115.619999999995</v>
      </c>
      <c r="P20" s="29">
        <f>SUM(P3:P19)+SUM($B$4:$B$7)</f>
        <v>58649.310000000005</v>
      </c>
      <c r="Q20" s="29">
        <f>SUM(Q3:Q19)+SUM($B$4:$B$7)</f>
        <v>59471.34</v>
      </c>
      <c r="R20" s="29">
        <f>SUM(R3:R19)+SUM($B$4:$B$7)</f>
        <v>59397.899999999994</v>
      </c>
      <c r="S20" s="29">
        <f>SUM(S3:S19)+SUM($B$4:$B$7)</f>
        <v>59566.57</v>
      </c>
      <c r="T20" s="15"/>
      <c r="U20" s="15"/>
      <c r="V20" s="16"/>
      <c r="W20" s="16"/>
      <c r="X20" s="16"/>
      <c r="Y20" s="16"/>
    </row>
    <row r="21" spans="1:25" ht="16.5">
      <c r="A21" s="30"/>
      <c r="B21" s="31"/>
      <c r="C21" s="32"/>
      <c r="D21" s="32"/>
      <c r="E21" s="32"/>
      <c r="F21" s="32"/>
      <c r="G21" s="33"/>
      <c r="H21" s="33"/>
      <c r="I21" s="32"/>
      <c r="J21" s="32"/>
      <c r="K21" s="32"/>
      <c r="L21" s="32"/>
      <c r="M21" s="33"/>
      <c r="N21" s="34"/>
      <c r="O21" s="35"/>
      <c r="P21" s="36"/>
      <c r="Q21" s="16"/>
      <c r="R21" s="16"/>
      <c r="S21" s="16"/>
      <c r="T21" s="16"/>
      <c r="U21" s="16"/>
      <c r="V21" s="16"/>
      <c r="W21" s="16"/>
      <c r="X21" s="16"/>
      <c r="Y21" s="16"/>
    </row>
    <row r="22" spans="1:15" ht="16.5">
      <c r="A22" s="30"/>
      <c r="B22" s="31"/>
      <c r="C22" s="32"/>
      <c r="D22" s="32"/>
      <c r="E22" s="32"/>
      <c r="F22" s="32"/>
      <c r="G22" s="33"/>
      <c r="H22" s="33"/>
      <c r="I22" s="32"/>
      <c r="J22" s="32"/>
      <c r="K22" s="32"/>
      <c r="L22" s="32"/>
      <c r="M22" s="33"/>
      <c r="N22" s="35"/>
      <c r="O22" s="35"/>
    </row>
    <row r="23" spans="1:15" ht="16.5">
      <c r="A23" s="37"/>
      <c r="B23" s="35"/>
      <c r="C23" s="38"/>
      <c r="D23" s="38"/>
      <c r="E23" s="38"/>
      <c r="F23" s="38"/>
      <c r="G23" s="39"/>
      <c r="H23" s="39"/>
      <c r="I23" s="38"/>
      <c r="J23" s="38"/>
      <c r="K23" s="38"/>
      <c r="L23" s="38"/>
      <c r="M23" s="39"/>
      <c r="N23" s="35"/>
      <c r="O23" s="35"/>
    </row>
    <row r="24" spans="1:15" ht="16.5">
      <c r="A24" s="37"/>
      <c r="B24" s="35"/>
      <c r="C24" s="38"/>
      <c r="D24" s="38"/>
      <c r="E24" s="38"/>
      <c r="F24" s="38"/>
      <c r="G24" s="39"/>
      <c r="H24" s="39"/>
      <c r="I24" s="38"/>
      <c r="J24" s="38"/>
      <c r="K24" s="38"/>
      <c r="L24" s="38"/>
      <c r="M24" s="39"/>
      <c r="N24" s="35"/>
      <c r="O24" s="35"/>
    </row>
    <row r="25" spans="1:15" ht="16.5">
      <c r="A25" s="37"/>
      <c r="B25" s="35"/>
      <c r="C25" s="38"/>
      <c r="D25" s="38"/>
      <c r="E25" s="38"/>
      <c r="F25" s="38"/>
      <c r="G25" s="39"/>
      <c r="H25" s="39"/>
      <c r="I25" s="38"/>
      <c r="J25" s="38"/>
      <c r="K25" s="38"/>
      <c r="L25" s="38"/>
      <c r="M25" s="39"/>
      <c r="N25" s="35"/>
      <c r="O25" s="35"/>
    </row>
    <row r="26" spans="1:15" ht="16.5">
      <c r="A26" s="40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9"/>
      <c r="N26" s="35"/>
      <c r="O26" s="35"/>
    </row>
    <row r="27" spans="2:43" ht="13.5" customHeight="1">
      <c r="B27" s="43"/>
      <c r="C27" s="44"/>
      <c r="D27" s="44"/>
      <c r="E27" s="45"/>
      <c r="F27" s="46"/>
      <c r="G27" s="47"/>
      <c r="H27" s="43"/>
      <c r="I27" s="43"/>
      <c r="J27" s="43"/>
      <c r="K27" s="43"/>
      <c r="L27" s="43"/>
      <c r="M27" s="43"/>
      <c r="N27" s="48"/>
      <c r="O27" s="48"/>
      <c r="V27" s="49">
        <f>1</f>
        <v>1</v>
      </c>
      <c r="W27" s="50" t="s">
        <v>38</v>
      </c>
      <c r="AO27" s="51"/>
      <c r="AP27" s="51"/>
      <c r="AQ27" s="51"/>
    </row>
    <row r="28" spans="2:23" ht="13.5" customHeight="1">
      <c r="B28" s="35"/>
      <c r="C28" s="39"/>
      <c r="D28" s="39"/>
      <c r="E28" s="52"/>
      <c r="F28" s="52"/>
      <c r="G28" s="53"/>
      <c r="H28" s="39"/>
      <c r="I28" s="39"/>
      <c r="J28" s="39"/>
      <c r="K28" s="52"/>
      <c r="L28" s="52"/>
      <c r="M28" s="39"/>
      <c r="N28" s="35"/>
      <c r="O28" s="35"/>
      <c r="V28" s="49">
        <f aca="true" t="shared" si="0" ref="V28:V66">1+V27</f>
        <v>2</v>
      </c>
      <c r="W28" s="50" t="s">
        <v>39</v>
      </c>
    </row>
    <row r="29" spans="2:23" ht="13.5" customHeight="1">
      <c r="B29" s="37"/>
      <c r="C29" s="48"/>
      <c r="D29" s="48"/>
      <c r="E29" s="48"/>
      <c r="F29" s="48"/>
      <c r="G29" s="37"/>
      <c r="H29" s="37"/>
      <c r="I29" s="48"/>
      <c r="J29" s="48"/>
      <c r="K29" s="48"/>
      <c r="L29" s="48"/>
      <c r="M29" s="37"/>
      <c r="N29" s="37"/>
      <c r="O29" s="37"/>
      <c r="V29" s="49">
        <f t="shared" si="0"/>
        <v>3</v>
      </c>
      <c r="W29" s="50" t="s">
        <v>40</v>
      </c>
    </row>
    <row r="30" spans="2:23" ht="13.5" customHeight="1">
      <c r="B30" s="43"/>
      <c r="C30" s="44"/>
      <c r="D30" s="44"/>
      <c r="E30" s="45"/>
      <c r="F30" s="46"/>
      <c r="G30" s="47"/>
      <c r="H30" s="54"/>
      <c r="I30" s="54"/>
      <c r="J30" s="54"/>
      <c r="K30" s="54"/>
      <c r="L30" s="54"/>
      <c r="M30" s="43"/>
      <c r="N30" s="48"/>
      <c r="O30" s="48"/>
      <c r="V30" s="49">
        <f t="shared" si="0"/>
        <v>4</v>
      </c>
      <c r="W30" s="50" t="s">
        <v>41</v>
      </c>
    </row>
    <row r="31" spans="2:23" ht="13.5" customHeight="1">
      <c r="B31" s="35"/>
      <c r="C31" s="38"/>
      <c r="D31" s="38"/>
      <c r="E31" s="38"/>
      <c r="F31" s="38"/>
      <c r="G31" s="39"/>
      <c r="H31" s="39"/>
      <c r="I31" s="38"/>
      <c r="J31" s="38"/>
      <c r="K31" s="38"/>
      <c r="L31" s="38"/>
      <c r="M31" s="39"/>
      <c r="N31" s="35"/>
      <c r="O31" s="35"/>
      <c r="V31" s="49">
        <f t="shared" si="0"/>
        <v>5</v>
      </c>
      <c r="W31" s="50" t="s">
        <v>42</v>
      </c>
    </row>
    <row r="32" spans="2:23" ht="13.5" customHeight="1">
      <c r="B32" s="35"/>
      <c r="C32" s="38"/>
      <c r="D32" s="38"/>
      <c r="E32" s="38"/>
      <c r="F32" s="38"/>
      <c r="G32" s="39"/>
      <c r="H32" s="39"/>
      <c r="I32" s="38"/>
      <c r="J32" s="38"/>
      <c r="K32" s="38"/>
      <c r="L32" s="38"/>
      <c r="M32" s="39"/>
      <c r="N32" s="35"/>
      <c r="O32" s="35"/>
      <c r="V32" s="49">
        <f t="shared" si="0"/>
        <v>6</v>
      </c>
      <c r="W32" s="50" t="s">
        <v>43</v>
      </c>
    </row>
    <row r="33" spans="2:23" ht="13.5" customHeight="1">
      <c r="B33" s="43"/>
      <c r="C33" s="44"/>
      <c r="D33" s="44"/>
      <c r="E33" s="45"/>
      <c r="F33" s="46"/>
      <c r="G33" s="47"/>
      <c r="H33" s="54"/>
      <c r="I33" s="54"/>
      <c r="J33" s="54"/>
      <c r="K33" s="54"/>
      <c r="L33" s="54"/>
      <c r="M33" s="43"/>
      <c r="N33" s="48"/>
      <c r="O33" s="48"/>
      <c r="V33" s="49">
        <f t="shared" si="0"/>
        <v>7</v>
      </c>
      <c r="W33" s="50" t="s">
        <v>44</v>
      </c>
    </row>
    <row r="34" spans="2:23" ht="13.5" customHeight="1">
      <c r="B34" s="35"/>
      <c r="C34" s="38"/>
      <c r="D34" s="38"/>
      <c r="E34" s="38"/>
      <c r="F34" s="38"/>
      <c r="G34" s="39"/>
      <c r="H34" s="39"/>
      <c r="I34" s="38"/>
      <c r="J34" s="38"/>
      <c r="K34" s="38"/>
      <c r="L34" s="38"/>
      <c r="M34" s="39"/>
      <c r="N34" s="35"/>
      <c r="O34" s="55"/>
      <c r="V34" s="49">
        <f t="shared" si="0"/>
        <v>8</v>
      </c>
      <c r="W34" s="50" t="s">
        <v>45</v>
      </c>
    </row>
    <row r="35" spans="2:23" ht="13.5" customHeight="1">
      <c r="B35" s="43"/>
      <c r="C35" s="44"/>
      <c r="D35" s="44"/>
      <c r="E35" s="45"/>
      <c r="F35" s="46"/>
      <c r="G35" s="47"/>
      <c r="H35" s="54"/>
      <c r="I35" s="54"/>
      <c r="J35" s="54"/>
      <c r="K35" s="54"/>
      <c r="L35" s="54"/>
      <c r="M35" s="43"/>
      <c r="N35" s="48"/>
      <c r="O35" s="48"/>
      <c r="V35" s="49">
        <f t="shared" si="0"/>
        <v>9</v>
      </c>
      <c r="W35" s="50" t="s">
        <v>46</v>
      </c>
    </row>
    <row r="36" spans="2:23" ht="13.5" customHeight="1">
      <c r="B36" s="35"/>
      <c r="C36" s="56"/>
      <c r="D36" s="56"/>
      <c r="E36" s="56"/>
      <c r="F36" s="56"/>
      <c r="G36" s="35"/>
      <c r="H36" s="35"/>
      <c r="I36" s="56"/>
      <c r="J36" s="56"/>
      <c r="K36" s="56"/>
      <c r="L36" s="56"/>
      <c r="M36" s="35"/>
      <c r="N36" s="35"/>
      <c r="O36" s="35"/>
      <c r="V36" s="49">
        <f t="shared" si="0"/>
        <v>10</v>
      </c>
      <c r="W36" s="50" t="s">
        <v>47</v>
      </c>
    </row>
    <row r="37" spans="2:23" ht="13.5" customHeight="1">
      <c r="B37" s="37"/>
      <c r="C37" s="48"/>
      <c r="D37" s="48"/>
      <c r="E37" s="48"/>
      <c r="F37" s="48"/>
      <c r="G37" s="37"/>
      <c r="H37" s="37"/>
      <c r="I37" s="48"/>
      <c r="J37" s="48"/>
      <c r="K37" s="48"/>
      <c r="L37" s="48"/>
      <c r="M37" s="37"/>
      <c r="N37" s="37"/>
      <c r="O37" s="37"/>
      <c r="V37" s="49">
        <f t="shared" si="0"/>
        <v>11</v>
      </c>
      <c r="W37" s="50" t="s">
        <v>48</v>
      </c>
    </row>
    <row r="38" spans="2:23" ht="13.5" customHeight="1">
      <c r="B38" s="37"/>
      <c r="C38" s="48"/>
      <c r="D38" s="48"/>
      <c r="E38" s="48"/>
      <c r="F38" s="48"/>
      <c r="G38" s="37"/>
      <c r="H38" s="37"/>
      <c r="I38" s="48"/>
      <c r="J38" s="48"/>
      <c r="K38" s="48"/>
      <c r="L38" s="48"/>
      <c r="M38" s="37"/>
      <c r="N38" s="37"/>
      <c r="O38" s="37"/>
      <c r="V38" s="49">
        <f t="shared" si="0"/>
        <v>12</v>
      </c>
      <c r="W38" s="50" t="s">
        <v>49</v>
      </c>
    </row>
    <row r="39" spans="2:23" ht="13.5" customHeight="1">
      <c r="B39" s="43"/>
      <c r="C39" s="44"/>
      <c r="D39" s="44"/>
      <c r="E39" s="45"/>
      <c r="F39" s="46"/>
      <c r="G39" s="47"/>
      <c r="H39" s="54"/>
      <c r="I39" s="54"/>
      <c r="J39" s="54"/>
      <c r="K39" s="54"/>
      <c r="L39" s="54"/>
      <c r="M39" s="43"/>
      <c r="N39" s="48"/>
      <c r="O39" s="48"/>
      <c r="V39" s="49">
        <f t="shared" si="0"/>
        <v>13</v>
      </c>
      <c r="W39" s="50" t="s">
        <v>50</v>
      </c>
    </row>
    <row r="40" spans="2:23" ht="13.5" customHeight="1">
      <c r="B40" s="43"/>
      <c r="C40" s="44"/>
      <c r="D40" s="44"/>
      <c r="E40" s="46"/>
      <c r="F40" s="57"/>
      <c r="G40" s="58"/>
      <c r="H40" s="54"/>
      <c r="I40" s="54"/>
      <c r="J40" s="54"/>
      <c r="K40" s="54"/>
      <c r="L40" s="54"/>
      <c r="M40" s="43"/>
      <c r="N40" s="48"/>
      <c r="O40" s="48"/>
      <c r="V40" s="49">
        <f t="shared" si="0"/>
        <v>14</v>
      </c>
      <c r="W40" s="50" t="s">
        <v>51</v>
      </c>
    </row>
    <row r="41" spans="2:23" ht="13.5" customHeight="1">
      <c r="B41" s="35"/>
      <c r="C41" s="39"/>
      <c r="D41" s="39"/>
      <c r="E41" s="52"/>
      <c r="F41" s="52"/>
      <c r="G41" s="53"/>
      <c r="H41" s="39"/>
      <c r="I41" s="39"/>
      <c r="J41" s="39"/>
      <c r="K41" s="52"/>
      <c r="L41" s="52"/>
      <c r="M41" s="39"/>
      <c r="N41" s="35"/>
      <c r="O41" s="35"/>
      <c r="V41" s="49">
        <f t="shared" si="0"/>
        <v>15</v>
      </c>
      <c r="W41" s="50" t="s">
        <v>52</v>
      </c>
    </row>
    <row r="42" spans="2:23" ht="13.5" customHeight="1">
      <c r="B42" s="35"/>
      <c r="C42" s="39"/>
      <c r="D42" s="39"/>
      <c r="E42" s="39"/>
      <c r="F42" s="39"/>
      <c r="G42" s="53"/>
      <c r="H42" s="39"/>
      <c r="I42" s="39"/>
      <c r="J42" s="39"/>
      <c r="K42" s="39"/>
      <c r="L42" s="39"/>
      <c r="M42" s="39"/>
      <c r="N42" s="34"/>
      <c r="O42" s="35"/>
      <c r="V42" s="49">
        <f t="shared" si="0"/>
        <v>16</v>
      </c>
      <c r="W42" s="50" t="s">
        <v>53</v>
      </c>
    </row>
    <row r="43" spans="2:23" ht="13.5" customHeight="1">
      <c r="B43" s="43"/>
      <c r="C43" s="44"/>
      <c r="D43" s="44"/>
      <c r="E43" s="46"/>
      <c r="F43" s="57"/>
      <c r="G43" s="58"/>
      <c r="H43" s="43"/>
      <c r="I43" s="43"/>
      <c r="J43" s="43"/>
      <c r="K43" s="43"/>
      <c r="L43" s="43"/>
      <c r="M43" s="43"/>
      <c r="N43" s="48"/>
      <c r="O43" s="48"/>
      <c r="V43" s="49">
        <f t="shared" si="0"/>
        <v>17</v>
      </c>
      <c r="W43" s="50" t="s">
        <v>54</v>
      </c>
    </row>
    <row r="44" spans="2:23" ht="13.5" customHeight="1">
      <c r="B44" s="43"/>
      <c r="C44" s="44"/>
      <c r="D44" s="44"/>
      <c r="E44" s="45"/>
      <c r="F44" s="46"/>
      <c r="G44" s="47"/>
      <c r="H44" s="54"/>
      <c r="I44" s="54"/>
      <c r="J44" s="54"/>
      <c r="K44" s="54"/>
      <c r="L44" s="54"/>
      <c r="M44" s="43"/>
      <c r="N44" s="48"/>
      <c r="O44" s="48"/>
      <c r="V44" s="49">
        <f t="shared" si="0"/>
        <v>18</v>
      </c>
      <c r="W44" s="50" t="s">
        <v>55</v>
      </c>
    </row>
    <row r="45" spans="2:23" ht="13.5" customHeight="1">
      <c r="B45" s="35"/>
      <c r="C45" s="38"/>
      <c r="D45" s="38"/>
      <c r="E45" s="38"/>
      <c r="F45" s="38"/>
      <c r="G45" s="53"/>
      <c r="H45" s="39"/>
      <c r="I45" s="38"/>
      <c r="J45" s="38"/>
      <c r="K45" s="38"/>
      <c r="L45" s="38"/>
      <c r="M45" s="39"/>
      <c r="N45" s="35"/>
      <c r="O45" s="35"/>
      <c r="V45" s="49">
        <f t="shared" si="0"/>
        <v>19</v>
      </c>
      <c r="W45" s="50" t="s">
        <v>56</v>
      </c>
    </row>
    <row r="46" spans="2:23" ht="13.5" customHeight="1">
      <c r="B46" s="35"/>
      <c r="C46" s="38"/>
      <c r="D46" s="38"/>
      <c r="E46" s="38"/>
      <c r="F46" s="38"/>
      <c r="G46" s="39"/>
      <c r="H46" s="39"/>
      <c r="I46" s="38"/>
      <c r="J46" s="38"/>
      <c r="K46" s="38"/>
      <c r="L46" s="38"/>
      <c r="M46" s="39"/>
      <c r="N46" s="35"/>
      <c r="O46" s="35"/>
      <c r="V46" s="49">
        <f t="shared" si="0"/>
        <v>20</v>
      </c>
      <c r="W46" s="50" t="s">
        <v>57</v>
      </c>
    </row>
    <row r="47" spans="2:23" ht="13.5" customHeight="1">
      <c r="B47" s="43"/>
      <c r="C47" s="44"/>
      <c r="D47" s="44"/>
      <c r="E47" s="45"/>
      <c r="F47" s="46"/>
      <c r="G47" s="47"/>
      <c r="H47" s="54"/>
      <c r="I47" s="54"/>
      <c r="J47" s="54"/>
      <c r="K47" s="54"/>
      <c r="L47" s="54"/>
      <c r="M47" s="43"/>
      <c r="N47" s="48"/>
      <c r="O47" s="48"/>
      <c r="V47" s="49">
        <f t="shared" si="0"/>
        <v>21</v>
      </c>
      <c r="W47" s="50" t="s">
        <v>58</v>
      </c>
    </row>
    <row r="48" spans="2:23" ht="13.5" customHeight="1">
      <c r="B48" s="37"/>
      <c r="C48" s="48"/>
      <c r="D48" s="48"/>
      <c r="E48" s="48"/>
      <c r="F48" s="48"/>
      <c r="G48" s="37"/>
      <c r="H48" s="37"/>
      <c r="I48" s="48"/>
      <c r="J48" s="48"/>
      <c r="K48" s="48"/>
      <c r="L48" s="48"/>
      <c r="M48" s="37"/>
      <c r="N48" s="37"/>
      <c r="O48" s="37"/>
      <c r="V48" s="49">
        <f t="shared" si="0"/>
        <v>22</v>
      </c>
      <c r="W48" s="50" t="s">
        <v>59</v>
      </c>
    </row>
    <row r="49" spans="2:23" ht="13.5" customHeight="1">
      <c r="B49" s="43"/>
      <c r="C49" s="44"/>
      <c r="D49" s="44"/>
      <c r="E49" s="46"/>
      <c r="F49" s="57"/>
      <c r="G49" s="58"/>
      <c r="H49" s="43"/>
      <c r="I49" s="43"/>
      <c r="J49" s="43"/>
      <c r="K49" s="43"/>
      <c r="L49" s="43"/>
      <c r="M49" s="43"/>
      <c r="N49" s="48"/>
      <c r="O49" s="48"/>
      <c r="V49" s="49">
        <f t="shared" si="0"/>
        <v>23</v>
      </c>
      <c r="W49" s="50" t="s">
        <v>60</v>
      </c>
    </row>
    <row r="50" spans="2:23" ht="13.5" customHeight="1">
      <c r="B50" s="43"/>
      <c r="C50" s="44"/>
      <c r="D50" s="44"/>
      <c r="E50" s="45"/>
      <c r="F50" s="46"/>
      <c r="G50" s="47"/>
      <c r="H50" s="54"/>
      <c r="I50" s="54"/>
      <c r="J50" s="54"/>
      <c r="K50" s="54"/>
      <c r="L50" s="54"/>
      <c r="M50" s="43"/>
      <c r="N50" s="48"/>
      <c r="O50" s="48"/>
      <c r="V50" s="49">
        <f t="shared" si="0"/>
        <v>24</v>
      </c>
      <c r="W50" s="50" t="s">
        <v>61</v>
      </c>
    </row>
    <row r="51" spans="22:23" ht="13.5" customHeight="1">
      <c r="V51" s="49">
        <f t="shared" si="0"/>
        <v>25</v>
      </c>
      <c r="W51" s="50" t="s">
        <v>62</v>
      </c>
    </row>
    <row r="52" spans="2:23" ht="13.5" customHeight="1">
      <c r="B52" s="41"/>
      <c r="C52" s="38"/>
      <c r="D52" s="38"/>
      <c r="E52" s="38"/>
      <c r="F52" s="38"/>
      <c r="G52" s="53"/>
      <c r="H52" s="42"/>
      <c r="I52" s="38"/>
      <c r="J52" s="38"/>
      <c r="K52" s="38"/>
      <c r="L52" s="38"/>
      <c r="M52" s="39"/>
      <c r="N52" s="35"/>
      <c r="O52" s="35"/>
      <c r="V52" s="49">
        <f t="shared" si="0"/>
        <v>26</v>
      </c>
      <c r="W52" s="50" t="s">
        <v>63</v>
      </c>
    </row>
    <row r="53" spans="2:23" ht="13.5" customHeight="1">
      <c r="B53" s="43"/>
      <c r="C53" s="44"/>
      <c r="D53" s="44"/>
      <c r="E53" s="45"/>
      <c r="F53" s="46"/>
      <c r="G53" s="47"/>
      <c r="H53" s="54"/>
      <c r="I53" s="54"/>
      <c r="J53" s="54"/>
      <c r="K53" s="54"/>
      <c r="L53" s="54"/>
      <c r="M53" s="43"/>
      <c r="N53" s="48"/>
      <c r="O53" s="48"/>
      <c r="V53" s="49">
        <f t="shared" si="0"/>
        <v>27</v>
      </c>
      <c r="W53" s="50" t="s">
        <v>64</v>
      </c>
    </row>
    <row r="54" spans="2:23" ht="13.5" customHeight="1">
      <c r="B54" s="40"/>
      <c r="C54" s="59"/>
      <c r="D54" s="59"/>
      <c r="E54" s="59"/>
      <c r="F54" s="59"/>
      <c r="G54" s="40"/>
      <c r="H54" s="40"/>
      <c r="I54" s="59"/>
      <c r="J54" s="59"/>
      <c r="K54" s="59"/>
      <c r="L54" s="59"/>
      <c r="M54" s="43"/>
      <c r="N54" s="48"/>
      <c r="O54" s="48"/>
      <c r="V54" s="49">
        <f t="shared" si="0"/>
        <v>28</v>
      </c>
      <c r="W54" s="50" t="s">
        <v>65</v>
      </c>
    </row>
    <row r="55" spans="2:23" ht="13.5" customHeight="1">
      <c r="B55" s="43"/>
      <c r="C55" s="44"/>
      <c r="D55" s="44"/>
      <c r="E55" s="46"/>
      <c r="F55" s="57"/>
      <c r="G55" s="58"/>
      <c r="H55" s="54"/>
      <c r="I55" s="54"/>
      <c r="J55" s="54"/>
      <c r="K55" s="54"/>
      <c r="L55" s="54"/>
      <c r="M55" s="43"/>
      <c r="N55" s="48"/>
      <c r="O55" s="48"/>
      <c r="V55" s="49">
        <f t="shared" si="0"/>
        <v>29</v>
      </c>
      <c r="W55" s="50" t="s">
        <v>66</v>
      </c>
    </row>
    <row r="56" spans="2:23" ht="13.5" customHeight="1">
      <c r="B56" s="43"/>
      <c r="C56" s="44"/>
      <c r="D56" s="44"/>
      <c r="E56" s="46"/>
      <c r="F56" s="57"/>
      <c r="G56" s="58"/>
      <c r="H56" s="54"/>
      <c r="I56" s="54"/>
      <c r="J56" s="54"/>
      <c r="K56" s="54"/>
      <c r="L56" s="54"/>
      <c r="M56" s="43"/>
      <c r="N56" s="48"/>
      <c r="O56" s="48"/>
      <c r="V56" s="49">
        <f t="shared" si="0"/>
        <v>30</v>
      </c>
      <c r="W56" s="50" t="s">
        <v>67</v>
      </c>
    </row>
    <row r="57" spans="2:23" ht="13.5" customHeight="1">
      <c r="B57" s="43"/>
      <c r="C57" s="44"/>
      <c r="D57" s="44"/>
      <c r="E57" s="46"/>
      <c r="F57" s="57"/>
      <c r="G57" s="58"/>
      <c r="H57" s="54"/>
      <c r="I57" s="54"/>
      <c r="J57" s="54"/>
      <c r="K57" s="54"/>
      <c r="L57" s="54"/>
      <c r="M57" s="43"/>
      <c r="N57" s="48"/>
      <c r="O57" s="48"/>
      <c r="V57" s="49">
        <f t="shared" si="0"/>
        <v>31</v>
      </c>
      <c r="W57" s="50" t="s">
        <v>68</v>
      </c>
    </row>
    <row r="58" spans="2:23" ht="13.5" customHeight="1">
      <c r="B58" s="43"/>
      <c r="C58" s="44"/>
      <c r="D58" s="44"/>
      <c r="E58" s="46"/>
      <c r="F58" s="46"/>
      <c r="G58" s="60"/>
      <c r="H58" s="54"/>
      <c r="I58" s="54"/>
      <c r="J58" s="54"/>
      <c r="K58" s="54"/>
      <c r="L58" s="54"/>
      <c r="M58" s="43"/>
      <c r="N58" s="48"/>
      <c r="O58" s="48"/>
      <c r="V58" s="49">
        <f t="shared" si="0"/>
        <v>32</v>
      </c>
      <c r="W58" s="50" t="s">
        <v>69</v>
      </c>
    </row>
    <row r="59" spans="2:23" ht="13.5" customHeight="1">
      <c r="B59" s="43"/>
      <c r="C59" s="44"/>
      <c r="D59" s="44"/>
      <c r="E59" s="45"/>
      <c r="F59" s="61"/>
      <c r="G59" s="47"/>
      <c r="H59" s="54"/>
      <c r="I59" s="54"/>
      <c r="J59" s="54"/>
      <c r="K59" s="54"/>
      <c r="L59" s="54"/>
      <c r="M59" s="43"/>
      <c r="N59" s="48"/>
      <c r="O59" s="48"/>
      <c r="V59" s="49">
        <f t="shared" si="0"/>
        <v>33</v>
      </c>
      <c r="W59" s="50" t="s">
        <v>70</v>
      </c>
    </row>
    <row r="60" spans="2:23" ht="13.5" customHeight="1">
      <c r="B60" s="35"/>
      <c r="C60" s="39"/>
      <c r="D60" s="39"/>
      <c r="E60" s="52"/>
      <c r="F60" s="52"/>
      <c r="G60" s="53"/>
      <c r="H60" s="39"/>
      <c r="I60" s="39"/>
      <c r="J60" s="39"/>
      <c r="K60" s="52"/>
      <c r="L60" s="52"/>
      <c r="M60" s="39"/>
      <c r="N60" s="35"/>
      <c r="O60" s="35"/>
      <c r="V60" s="49">
        <f t="shared" si="0"/>
        <v>34</v>
      </c>
      <c r="W60" s="50" t="s">
        <v>71</v>
      </c>
    </row>
    <row r="61" spans="2:23" ht="13.5" customHeight="1">
      <c r="B61" s="35"/>
      <c r="C61" s="39"/>
      <c r="D61" s="39"/>
      <c r="E61" s="39"/>
      <c r="F61" s="39"/>
      <c r="G61" s="53"/>
      <c r="H61" s="39"/>
      <c r="I61" s="39"/>
      <c r="J61" s="39"/>
      <c r="K61" s="39"/>
      <c r="L61" s="39"/>
      <c r="M61" s="39"/>
      <c r="N61" s="35"/>
      <c r="O61" s="35"/>
      <c r="V61" s="49">
        <f t="shared" si="0"/>
        <v>35</v>
      </c>
      <c r="W61" s="50" t="s">
        <v>72</v>
      </c>
    </row>
    <row r="62" spans="2:23" ht="13.5" customHeight="1">
      <c r="B62" s="43"/>
      <c r="C62" s="44"/>
      <c r="D62" s="44"/>
      <c r="E62" s="45"/>
      <c r="F62" s="46"/>
      <c r="G62" s="47"/>
      <c r="H62" s="54"/>
      <c r="I62" s="54"/>
      <c r="J62" s="54"/>
      <c r="K62" s="54"/>
      <c r="L62" s="54"/>
      <c r="M62" s="43"/>
      <c r="N62" s="48"/>
      <c r="O62" s="48"/>
      <c r="V62" s="49">
        <f t="shared" si="0"/>
        <v>36</v>
      </c>
      <c r="W62" s="50" t="s">
        <v>73</v>
      </c>
    </row>
    <row r="63" spans="2:23" ht="13.5" customHeight="1">
      <c r="B63" s="43"/>
      <c r="C63" s="44"/>
      <c r="D63" s="44"/>
      <c r="E63" s="45"/>
      <c r="F63" s="46"/>
      <c r="G63" s="47"/>
      <c r="H63" s="43"/>
      <c r="I63" s="43"/>
      <c r="J63" s="43"/>
      <c r="K63" s="43"/>
      <c r="L63" s="43"/>
      <c r="M63" s="43"/>
      <c r="N63" s="48"/>
      <c r="O63" s="48"/>
      <c r="V63" s="49">
        <f t="shared" si="0"/>
        <v>37</v>
      </c>
      <c r="W63" s="50" t="s">
        <v>74</v>
      </c>
    </row>
    <row r="64" spans="2:23" ht="13.5" customHeight="1">
      <c r="B64" s="35"/>
      <c r="C64" s="39"/>
      <c r="D64" s="39"/>
      <c r="E64" s="52"/>
      <c r="F64" s="52"/>
      <c r="G64" s="53"/>
      <c r="H64" s="39"/>
      <c r="I64" s="39"/>
      <c r="J64" s="39"/>
      <c r="K64" s="52"/>
      <c r="L64" s="52"/>
      <c r="M64" s="39"/>
      <c r="N64" s="35"/>
      <c r="O64" s="35"/>
      <c r="V64" s="49">
        <f t="shared" si="0"/>
        <v>38</v>
      </c>
      <c r="W64" s="50" t="s">
        <v>75</v>
      </c>
    </row>
    <row r="65" spans="2:23" ht="13.5" customHeight="1">
      <c r="B65" s="43"/>
      <c r="C65" s="44"/>
      <c r="D65" s="44"/>
      <c r="E65" s="46"/>
      <c r="F65" s="57"/>
      <c r="G65" s="58"/>
      <c r="H65" s="54"/>
      <c r="I65" s="54"/>
      <c r="J65" s="54"/>
      <c r="K65" s="54"/>
      <c r="L65" s="54"/>
      <c r="M65" s="43"/>
      <c r="N65" s="48"/>
      <c r="O65" s="48"/>
      <c r="V65" s="49">
        <f t="shared" si="0"/>
        <v>39</v>
      </c>
      <c r="W65" s="50" t="s">
        <v>76</v>
      </c>
    </row>
    <row r="66" spans="2:23" ht="13.5" customHeight="1">
      <c r="B66" s="43"/>
      <c r="C66" s="44"/>
      <c r="D66" s="44"/>
      <c r="E66" s="45"/>
      <c r="F66" s="46"/>
      <c r="G66" s="47"/>
      <c r="H66" s="54"/>
      <c r="I66" s="54"/>
      <c r="J66" s="54"/>
      <c r="K66" s="54"/>
      <c r="L66" s="54"/>
      <c r="M66" s="43"/>
      <c r="N66" s="48"/>
      <c r="O66" s="48"/>
      <c r="V66" s="49">
        <f t="shared" si="0"/>
        <v>40</v>
      </c>
      <c r="W66" s="50" t="s">
        <v>77</v>
      </c>
    </row>
    <row r="67" spans="1:15" ht="16.5">
      <c r="A67" s="48"/>
      <c r="B67" s="43"/>
      <c r="C67" s="44"/>
      <c r="D67" s="44"/>
      <c r="E67" s="45"/>
      <c r="F67" s="46"/>
      <c r="G67" s="47"/>
      <c r="H67" s="43"/>
      <c r="I67" s="43"/>
      <c r="J67" s="43"/>
      <c r="K67" s="43"/>
      <c r="L67" s="43"/>
      <c r="M67" s="43"/>
      <c r="N67" s="48"/>
      <c r="O67" s="48"/>
    </row>
    <row r="68" spans="1:15" ht="16.5">
      <c r="A68" s="48"/>
      <c r="B68" s="43"/>
      <c r="C68" s="44"/>
      <c r="D68" s="44"/>
      <c r="E68" s="46"/>
      <c r="F68" s="57"/>
      <c r="G68" s="58"/>
      <c r="H68" s="43"/>
      <c r="I68" s="43"/>
      <c r="J68" s="43"/>
      <c r="K68" s="43"/>
      <c r="L68" s="43"/>
      <c r="M68" s="43"/>
      <c r="N68" s="48"/>
      <c r="O68" s="48"/>
    </row>
    <row r="69" spans="1:15" ht="16.5">
      <c r="A69" s="48"/>
      <c r="B69" s="43"/>
      <c r="C69" s="44"/>
      <c r="D69" s="44"/>
      <c r="E69" s="45"/>
      <c r="F69" s="46"/>
      <c r="G69" s="47"/>
      <c r="H69" s="43"/>
      <c r="I69" s="43"/>
      <c r="J69" s="43"/>
      <c r="K69" s="43"/>
      <c r="L69" s="43"/>
      <c r="M69" s="43"/>
      <c r="N69" s="48"/>
      <c r="O69" s="48"/>
    </row>
    <row r="70" spans="1:15" ht="16.5">
      <c r="A70" s="48"/>
      <c r="B70" s="43"/>
      <c r="C70" s="44"/>
      <c r="D70" s="44"/>
      <c r="E70" s="46"/>
      <c r="F70" s="57"/>
      <c r="G70" s="58"/>
      <c r="H70" s="43"/>
      <c r="I70" s="43"/>
      <c r="J70" s="43"/>
      <c r="K70" s="43"/>
      <c r="L70" s="43"/>
      <c r="M70" s="43"/>
      <c r="N70" s="48"/>
      <c r="O70" s="48"/>
    </row>
    <row r="71" spans="1:15" ht="16.5">
      <c r="A71" s="48"/>
      <c r="B71" s="43"/>
      <c r="C71" s="44"/>
      <c r="D71" s="44"/>
      <c r="E71" s="45"/>
      <c r="F71" s="46"/>
      <c r="G71" s="47"/>
      <c r="H71" s="43"/>
      <c r="I71" s="43"/>
      <c r="J71" s="43"/>
      <c r="K71" s="43"/>
      <c r="L71" s="43"/>
      <c r="M71" s="43"/>
      <c r="N71" s="48"/>
      <c r="O71" s="48"/>
    </row>
    <row r="72" spans="1:15" ht="16.5">
      <c r="A72" s="48"/>
      <c r="B72" s="43"/>
      <c r="C72" s="44"/>
      <c r="D72" s="44"/>
      <c r="E72" s="46"/>
      <c r="F72" s="57"/>
      <c r="G72" s="58"/>
      <c r="H72" s="43"/>
      <c r="I72" s="43"/>
      <c r="J72" s="43"/>
      <c r="K72" s="43"/>
      <c r="L72" s="43"/>
      <c r="M72" s="43"/>
      <c r="N72" s="48"/>
      <c r="O72" s="48"/>
    </row>
    <row r="73" spans="1:15" ht="16.5">
      <c r="A73" s="48"/>
      <c r="B73" s="43"/>
      <c r="C73" s="44"/>
      <c r="D73" s="44"/>
      <c r="E73" s="46"/>
      <c r="F73" s="57"/>
      <c r="G73" s="58"/>
      <c r="H73" s="43"/>
      <c r="I73" s="43"/>
      <c r="J73" s="43"/>
      <c r="K73" s="43"/>
      <c r="L73" s="43"/>
      <c r="M73" s="43"/>
      <c r="N73" s="48"/>
      <c r="O73" s="48"/>
    </row>
    <row r="74" spans="1:15" ht="16.5">
      <c r="A74" s="48"/>
      <c r="B74" s="43"/>
      <c r="C74" s="44"/>
      <c r="D74" s="44"/>
      <c r="E74" s="46"/>
      <c r="F74" s="57"/>
      <c r="G74" s="58"/>
      <c r="H74" s="43"/>
      <c r="I74" s="43"/>
      <c r="J74" s="43"/>
      <c r="K74" s="43"/>
      <c r="L74" s="43"/>
      <c r="M74" s="43"/>
      <c r="N74" s="48"/>
      <c r="O74" s="48"/>
    </row>
    <row r="75" spans="1:15" ht="16.5">
      <c r="A75" s="48"/>
      <c r="B75" s="43"/>
      <c r="C75" s="44"/>
      <c r="D75" s="44"/>
      <c r="E75" s="45"/>
      <c r="F75" s="46"/>
      <c r="G75" s="47"/>
      <c r="H75" s="43"/>
      <c r="I75" s="43"/>
      <c r="J75" s="43"/>
      <c r="K75" s="43"/>
      <c r="L75" s="43"/>
      <c r="M75" s="43"/>
      <c r="N75" s="48"/>
      <c r="O75" s="48"/>
    </row>
    <row r="76" spans="1:15" ht="16.5">
      <c r="A76" s="48"/>
      <c r="B76" s="43"/>
      <c r="C76" s="62"/>
      <c r="D76" s="62"/>
      <c r="E76" s="46"/>
      <c r="F76" s="62"/>
      <c r="G76" s="62"/>
      <c r="H76" s="62"/>
      <c r="I76" s="43"/>
      <c r="J76" s="43"/>
      <c r="K76" s="43"/>
      <c r="L76" s="43"/>
      <c r="M76" s="43"/>
      <c r="N76" s="48"/>
      <c r="O76" s="48"/>
    </row>
    <row r="77" spans="1:15" ht="16.5">
      <c r="A77" s="48"/>
      <c r="B77" s="43"/>
      <c r="C77" s="63"/>
      <c r="D77" s="63"/>
      <c r="E77" s="64"/>
      <c r="F77" s="63"/>
      <c r="G77" s="63"/>
      <c r="H77" s="63"/>
      <c r="I77" s="48"/>
      <c r="J77" s="48"/>
      <c r="K77" s="48"/>
      <c r="L77" s="48"/>
      <c r="M77" s="48"/>
      <c r="N77" s="48"/>
      <c r="O77" s="48"/>
    </row>
    <row r="78" spans="1:15" ht="16.5">
      <c r="A78" s="48"/>
      <c r="B78" s="43"/>
      <c r="C78" s="62"/>
      <c r="D78" s="63"/>
      <c r="E78" s="63"/>
      <c r="F78" s="63"/>
      <c r="G78" s="63"/>
      <c r="H78" s="63"/>
      <c r="I78" s="48"/>
      <c r="J78" s="48"/>
      <c r="K78" s="48"/>
      <c r="L78" s="48"/>
      <c r="M78" s="48"/>
      <c r="N78" s="48"/>
      <c r="O78" s="48"/>
    </row>
    <row r="79" spans="1:15" ht="16.5">
      <c r="A79" s="48"/>
      <c r="B79" s="43"/>
      <c r="C79" s="62"/>
      <c r="D79" s="63"/>
      <c r="E79" s="63"/>
      <c r="F79" s="63"/>
      <c r="G79" s="63"/>
      <c r="H79" s="63"/>
      <c r="I79" s="48"/>
      <c r="J79" s="48"/>
      <c r="K79" s="48"/>
      <c r="L79" s="48"/>
      <c r="M79" s="48"/>
      <c r="N79" s="48"/>
      <c r="O79" s="48"/>
    </row>
    <row r="80" spans="1:15" ht="16.5">
      <c r="A80" s="48"/>
      <c r="B80" s="43"/>
      <c r="C80" s="62"/>
      <c r="D80" s="63"/>
      <c r="E80" s="63"/>
      <c r="F80" s="63"/>
      <c r="G80" s="63"/>
      <c r="H80" s="63"/>
      <c r="I80" s="48"/>
      <c r="J80" s="48"/>
      <c r="K80" s="48"/>
      <c r="L80" s="48"/>
      <c r="M80" s="48"/>
      <c r="N80" s="48"/>
      <c r="O80" s="48"/>
    </row>
    <row r="81" spans="1:15" ht="16.5">
      <c r="A81" s="48"/>
      <c r="B81" s="65"/>
      <c r="C81" s="62"/>
      <c r="D81" s="63"/>
      <c r="E81" s="63"/>
      <c r="F81" s="63"/>
      <c r="G81" s="63"/>
      <c r="H81" s="63"/>
      <c r="I81" s="48"/>
      <c r="J81" s="48"/>
      <c r="K81" s="48"/>
      <c r="L81" s="48"/>
      <c r="M81" s="48"/>
      <c r="N81" s="48"/>
      <c r="O81" s="48"/>
    </row>
    <row r="82" spans="1:15" ht="16.5">
      <c r="A82" s="48"/>
      <c r="B82" s="43"/>
      <c r="C82" s="61"/>
      <c r="D82" s="63"/>
      <c r="E82" s="63"/>
      <c r="F82" s="63"/>
      <c r="G82" s="63"/>
      <c r="H82" s="63"/>
      <c r="I82" s="48"/>
      <c r="J82" s="48"/>
      <c r="K82" s="48"/>
      <c r="L82" s="48"/>
      <c r="M82" s="48"/>
      <c r="N82" s="48"/>
      <c r="O82" s="48"/>
    </row>
    <row r="83" spans="1:15" ht="16.5">
      <c r="A83" s="48"/>
      <c r="B83" s="43"/>
      <c r="C83" s="63"/>
      <c r="D83" s="63"/>
      <c r="E83" s="63"/>
      <c r="F83" s="63"/>
      <c r="G83" s="63"/>
      <c r="H83" s="63"/>
      <c r="I83" s="48"/>
      <c r="J83" s="48"/>
      <c r="K83" s="48"/>
      <c r="L83" s="48"/>
      <c r="M83" s="48"/>
      <c r="N83" s="48"/>
      <c r="O83" s="48"/>
    </row>
    <row r="84" spans="1:15" ht="16.5">
      <c r="A84" s="48"/>
      <c r="B84" s="48"/>
      <c r="C84" s="63"/>
      <c r="D84" s="63"/>
      <c r="E84" s="63"/>
      <c r="F84" s="63"/>
      <c r="G84" s="63"/>
      <c r="H84" s="63"/>
      <c r="I84" s="48"/>
      <c r="J84" s="48"/>
      <c r="K84" s="48"/>
      <c r="L84" s="48"/>
      <c r="M84" s="48"/>
      <c r="N84" s="48"/>
      <c r="O84" s="48"/>
    </row>
    <row r="85" spans="1:15" ht="16.5">
      <c r="A85" s="48"/>
      <c r="B85" s="48"/>
      <c r="C85" s="63"/>
      <c r="D85" s="63"/>
      <c r="E85" s="63"/>
      <c r="F85" s="63"/>
      <c r="G85" s="63"/>
      <c r="H85" s="63"/>
      <c r="I85" s="48"/>
      <c r="J85" s="48"/>
      <c r="K85" s="48"/>
      <c r="L85" s="48"/>
      <c r="M85" s="48"/>
      <c r="N85" s="48"/>
      <c r="O85" s="48"/>
    </row>
    <row r="86" spans="1:15" ht="16.5">
      <c r="A86" s="48"/>
      <c r="B86" s="48"/>
      <c r="C86" s="63"/>
      <c r="D86" s="63"/>
      <c r="E86" s="63"/>
      <c r="F86" s="63"/>
      <c r="G86" s="63"/>
      <c r="H86" s="63"/>
      <c r="I86" s="48"/>
      <c r="J86" s="48"/>
      <c r="K86" s="48"/>
      <c r="L86" s="48"/>
      <c r="M86" s="48"/>
      <c r="N86" s="48"/>
      <c r="O86" s="48"/>
    </row>
    <row r="87" spans="1:15" ht="16.5">
      <c r="A87" s="48"/>
      <c r="B87" s="48"/>
      <c r="C87" s="63"/>
      <c r="D87" s="63"/>
      <c r="E87" s="63"/>
      <c r="F87" s="63"/>
      <c r="G87" s="63"/>
      <c r="H87" s="63"/>
      <c r="I87" s="48"/>
      <c r="J87" s="48"/>
      <c r="K87" s="48"/>
      <c r="L87" s="48"/>
      <c r="M87" s="48"/>
      <c r="N87" s="48"/>
      <c r="O87" s="48"/>
    </row>
    <row r="88" spans="1:15" ht="16.5">
      <c r="A88" s="48"/>
      <c r="B88" s="48"/>
      <c r="C88" s="63"/>
      <c r="D88" s="63"/>
      <c r="E88" s="63"/>
      <c r="F88" s="63"/>
      <c r="G88" s="63"/>
      <c r="H88" s="63"/>
      <c r="I88" s="48"/>
      <c r="J88" s="48"/>
      <c r="K88" s="48"/>
      <c r="L88" s="48"/>
      <c r="M88" s="48"/>
      <c r="N88" s="48"/>
      <c r="O88" s="48"/>
    </row>
    <row r="89" spans="1:15" ht="16.5">
      <c r="A89" s="48"/>
      <c r="B89" s="48"/>
      <c r="C89" s="63"/>
      <c r="D89" s="63"/>
      <c r="E89" s="63"/>
      <c r="F89" s="63"/>
      <c r="G89" s="63"/>
      <c r="H89" s="63"/>
      <c r="I89" s="48"/>
      <c r="J89" s="48"/>
      <c r="K89" s="48"/>
      <c r="L89" s="48"/>
      <c r="M89" s="48"/>
      <c r="N89" s="48"/>
      <c r="O89" s="48"/>
    </row>
    <row r="90" spans="1:15" ht="12.75">
      <c r="A90" s="48"/>
      <c r="B90" s="48"/>
      <c r="C90" s="63"/>
      <c r="D90" s="63"/>
      <c r="E90" s="63"/>
      <c r="F90" s="63"/>
      <c r="G90" s="63"/>
      <c r="H90" s="63"/>
      <c r="I90" s="48"/>
      <c r="J90" s="48"/>
      <c r="K90" s="48"/>
      <c r="L90" s="48"/>
      <c r="M90" s="48"/>
      <c r="N90" s="48"/>
      <c r="O90" s="48"/>
    </row>
    <row r="91" spans="1:15" ht="12.75">
      <c r="A91" s="48"/>
      <c r="B91" s="48"/>
      <c r="C91" s="63"/>
      <c r="D91" s="63"/>
      <c r="E91" s="63"/>
      <c r="F91" s="63"/>
      <c r="G91" s="63"/>
      <c r="H91" s="63"/>
      <c r="I91" s="48"/>
      <c r="J91" s="48"/>
      <c r="K91" s="48"/>
      <c r="L91" s="48"/>
      <c r="M91" s="48"/>
      <c r="N91" s="48"/>
      <c r="O91" s="48"/>
    </row>
    <row r="92" spans="1:15" ht="12.75">
      <c r="A92" s="48"/>
      <c r="B92" s="48"/>
      <c r="C92" s="63"/>
      <c r="D92" s="63"/>
      <c r="E92" s="63"/>
      <c r="F92" s="63"/>
      <c r="G92" s="63"/>
      <c r="H92" s="63"/>
      <c r="I92" s="48"/>
      <c r="J92" s="48"/>
      <c r="K92" s="48"/>
      <c r="L92" s="48"/>
      <c r="M92" s="48"/>
      <c r="N92" s="48"/>
      <c r="O92" s="48"/>
    </row>
    <row r="93" spans="1:15" ht="12.75">
      <c r="A93" s="48"/>
      <c r="B93" s="48"/>
      <c r="C93" s="63"/>
      <c r="D93" s="63"/>
      <c r="E93" s="63"/>
      <c r="F93" s="63"/>
      <c r="G93" s="63"/>
      <c r="H93" s="63"/>
      <c r="I93" s="48"/>
      <c r="J93" s="48"/>
      <c r="K93" s="48"/>
      <c r="L93" s="48"/>
      <c r="M93" s="48"/>
      <c r="N93" s="48"/>
      <c r="O93" s="48"/>
    </row>
    <row r="94" spans="1:15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</sheetData>
  <sheetProtection selectLockedCells="1" selectUnlockedCells="1"/>
  <mergeCells count="2">
    <mergeCell ref="A1:A2"/>
    <mergeCell ref="B1:U1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Piatek</dc:creator>
  <cp:keywords/>
  <dc:description/>
  <cp:lastModifiedBy/>
  <dcterms:created xsi:type="dcterms:W3CDTF">2009-04-29T09:49:40Z</dcterms:created>
  <dcterms:modified xsi:type="dcterms:W3CDTF">2023-04-28T07:16:26Z</dcterms:modified>
  <cp:category/>
  <cp:version/>
  <cp:contentType/>
  <cp:contentStatus/>
  <cp:revision>41</cp:revision>
</cp:coreProperties>
</file>