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370" activeTab="4"/>
  </bookViews>
  <sheets>
    <sheet name="21 km" sheetId="1" r:id="rId1"/>
    <sheet name="7 km" sheetId="2" r:id="rId2"/>
    <sheet name="Dzieci_dziewczyny" sheetId="3" r:id="rId3"/>
    <sheet name="Dzieci_chlopcy" sheetId="4" r:id="rId4"/>
    <sheet name="MISTRZOSTWA META 7 km" sheetId="5" r:id="rId5"/>
  </sheets>
  <definedNames>
    <definedName name="_xlnm._FilterDatabase" localSheetId="0" hidden="1">'21 km'!$A$5:$O$33</definedName>
    <definedName name="_xlnm._FilterDatabase" localSheetId="1" hidden="1">'7 km'!$A$5:$O$50</definedName>
    <definedName name="_xlnm._FilterDatabase" localSheetId="3" hidden="1">'Dzieci_chlopcy'!$A$5:$M$22</definedName>
    <definedName name="_xlnm._FilterDatabase" localSheetId="2" hidden="1">'Dzieci_dziewczyny'!$A$5:$M$17</definedName>
    <definedName name="_xlnm._FilterDatabase" localSheetId="4" hidden="1">'MISTRZOSTWA META 7 km'!$A$6:$G$43</definedName>
  </definedNames>
  <calcPr fullCalcOnLoad="1"/>
</workbook>
</file>

<file path=xl/sharedStrings.xml><?xml version="1.0" encoding="utf-8"?>
<sst xmlns="http://schemas.openxmlformats.org/spreadsheetml/2006/main" count="933" uniqueCount="230">
  <si>
    <t>KOPREK</t>
  </si>
  <si>
    <t>EDMUND</t>
  </si>
  <si>
    <t>M</t>
  </si>
  <si>
    <t>Półmaraton</t>
  </si>
  <si>
    <t>POL</t>
  </si>
  <si>
    <t>DOBRODZIEŃ</t>
  </si>
  <si>
    <t>WKB META LUBLINIEC</t>
  </si>
  <si>
    <t>SZAFARCZYK</t>
  </si>
  <si>
    <t>JANUSZ</t>
  </si>
  <si>
    <t>WOJTEK</t>
  </si>
  <si>
    <t>Dzieci (do lat 14)</t>
  </si>
  <si>
    <t>ROSIŃSKI</t>
  </si>
  <si>
    <t>ZBIGNIEW</t>
  </si>
  <si>
    <t>LUBLINIEC</t>
  </si>
  <si>
    <t>GRZEGORZ</t>
  </si>
  <si>
    <t>SZWED</t>
  </si>
  <si>
    <t>KRZYSZTOF</t>
  </si>
  <si>
    <t>Bieg na 7 km</t>
  </si>
  <si>
    <t>LATKA</t>
  </si>
  <si>
    <t>MAREK</t>
  </si>
  <si>
    <t>LANCMAN</t>
  </si>
  <si>
    <t>KUBISZ</t>
  </si>
  <si>
    <t>TOMASZ</t>
  </si>
  <si>
    <t>STANISŁAWCZYK</t>
  </si>
  <si>
    <t>JACEK</t>
  </si>
  <si>
    <t>OLESNO</t>
  </si>
  <si>
    <t>JANKOWSKI</t>
  </si>
  <si>
    <t>DAMIAN</t>
  </si>
  <si>
    <t>DOROTA</t>
  </si>
  <si>
    <t>K</t>
  </si>
  <si>
    <t>IMIELSKI</t>
  </si>
  <si>
    <t>WKB METALUBLINIEC</t>
  </si>
  <si>
    <t>KATOWICE</t>
  </si>
  <si>
    <t>KUCHARSKI</t>
  </si>
  <si>
    <t>CZĘSTOCHOWA</t>
  </si>
  <si>
    <t>ZABIEGANI CZESTOCHOWA</t>
  </si>
  <si>
    <t>MAŁEK</t>
  </si>
  <si>
    <t>MUSIAŁ</t>
  </si>
  <si>
    <t>JANINA</t>
  </si>
  <si>
    <t>MEBLE DOBRODZIEŃ</t>
  </si>
  <si>
    <t>GRABIŃSKI</t>
  </si>
  <si>
    <t>BYSIEC</t>
  </si>
  <si>
    <t>CZESŁAW</t>
  </si>
  <si>
    <t>BŁACHÓW</t>
  </si>
  <si>
    <t>FOKCZYNSKA</t>
  </si>
  <si>
    <t>EWA</t>
  </si>
  <si>
    <t>CZICHY</t>
  </si>
  <si>
    <t>BARBARA</t>
  </si>
  <si>
    <t>TARNOWSKIE GÓRY</t>
  </si>
  <si>
    <t>BUKAŁA</t>
  </si>
  <si>
    <t>KACPER</t>
  </si>
  <si>
    <t>WOŹNICA</t>
  </si>
  <si>
    <t>KAROLINA</t>
  </si>
  <si>
    <t>RURANSKI</t>
  </si>
  <si>
    <t>BARTOSZ</t>
  </si>
  <si>
    <t>X-KINETIC</t>
  </si>
  <si>
    <t>SPAŁEK</t>
  </si>
  <si>
    <t>BOGDAN</t>
  </si>
  <si>
    <t>SAUVAKAVELY NW LUBLINIEC</t>
  </si>
  <si>
    <t>KUCHMISTRZ</t>
  </si>
  <si>
    <t>ANNA</t>
  </si>
  <si>
    <t>ZABRZE</t>
  </si>
  <si>
    <t>MICHAŁ</t>
  </si>
  <si>
    <t>IRLIK</t>
  </si>
  <si>
    <t>JURAND</t>
  </si>
  <si>
    <t>ŚWIERKLANIEC</t>
  </si>
  <si>
    <t>NADLEŚNICTWO LUBLINIEC</t>
  </si>
  <si>
    <t>BOROSCH</t>
  </si>
  <si>
    <t>IRMGARD</t>
  </si>
  <si>
    <t>KORDZIŃSKI</t>
  </si>
  <si>
    <t>KAZIMIERZ</t>
  </si>
  <si>
    <t>RMD MONTRAIL TEAM</t>
  </si>
  <si>
    <t>KUCHARCZYK</t>
  </si>
  <si>
    <t>SOSNOWSKI</t>
  </si>
  <si>
    <t>KŁOBUCK</t>
  </si>
  <si>
    <t>SKIBA</t>
  </si>
  <si>
    <t>KOSZĘCIN</t>
  </si>
  <si>
    <t>KASIERSKA</t>
  </si>
  <si>
    <t>EWA KATARZYNA</t>
  </si>
  <si>
    <t>POZNAŃ</t>
  </si>
  <si>
    <t>GREZEL</t>
  </si>
  <si>
    <t>ANDRZEJ</t>
  </si>
  <si>
    <t>WANCERZÓW</t>
  </si>
  <si>
    <t>WKB META  LUBLINIEC</t>
  </si>
  <si>
    <t>SZRAUCNER</t>
  </si>
  <si>
    <t>MIROSŁAW</t>
  </si>
  <si>
    <t>BAJDA</t>
  </si>
  <si>
    <t>PILSZCZ</t>
  </si>
  <si>
    <t>SZUKALSKI</t>
  </si>
  <si>
    <t>PAJĘCZNO</t>
  </si>
  <si>
    <t>RAZIK</t>
  </si>
  <si>
    <t>HERBY</t>
  </si>
  <si>
    <t>ŁUKASZ</t>
  </si>
  <si>
    <t>KOWALSKI</t>
  </si>
  <si>
    <t>ROMAN</t>
  </si>
  <si>
    <t>DRALINY</t>
  </si>
  <si>
    <t>WOLNY STSZELEC</t>
  </si>
  <si>
    <t>PAWŁOWSKI</t>
  </si>
  <si>
    <t>KOTULIN</t>
  </si>
  <si>
    <t>JAKUB</t>
  </si>
  <si>
    <t>C2 TEAM</t>
  </si>
  <si>
    <t>MROZEK</t>
  </si>
  <si>
    <t>OSP KOTULIN</t>
  </si>
  <si>
    <t>KRAWCZYK</t>
  </si>
  <si>
    <t>SZKOŁA PODSTAWOWA W KOTULINIE</t>
  </si>
  <si>
    <t>WRAZIDŁO</t>
  </si>
  <si>
    <t>DANIEL</t>
  </si>
  <si>
    <t>PODRAZA</t>
  </si>
  <si>
    <t>DAWID</t>
  </si>
  <si>
    <t>KRZYKAWSKI</t>
  </si>
  <si>
    <t>MICHNA</t>
  </si>
  <si>
    <t>WILCZEK</t>
  </si>
  <si>
    <t>NIKOLA</t>
  </si>
  <si>
    <t>ILONA</t>
  </si>
  <si>
    <t>KAROL</t>
  </si>
  <si>
    <t>KONRAD</t>
  </si>
  <si>
    <t>KAŁA</t>
  </si>
  <si>
    <t>KARINA</t>
  </si>
  <si>
    <t>HADRA</t>
  </si>
  <si>
    <t>KOBYLIŃSKI</t>
  </si>
  <si>
    <t>LESIK</t>
  </si>
  <si>
    <t>SZYBKI SZCZELEC</t>
  </si>
  <si>
    <t>MAŁGORZATA</t>
  </si>
  <si>
    <t>SZKOŁA PODSTAWOWA NR 13</t>
  </si>
  <si>
    <t>ADAM</t>
  </si>
  <si>
    <t>ALEKSANDRA</t>
  </si>
  <si>
    <t>OSMÓLSKA</t>
  </si>
  <si>
    <t>EDYTA</t>
  </si>
  <si>
    <t>BENSZ</t>
  </si>
  <si>
    <t>SŁAWOMIR</t>
  </si>
  <si>
    <t>KUBACKI</t>
  </si>
  <si>
    <t>PILARSKA</t>
  </si>
  <si>
    <t>WOJCIECH</t>
  </si>
  <si>
    <t>CIELNIASZEK</t>
  </si>
  <si>
    <t>BĘDZIN</t>
  </si>
  <si>
    <t>ASMARPETRUK</t>
  </si>
  <si>
    <t>DYBAŁ</t>
  </si>
  <si>
    <t>JOANNA</t>
  </si>
  <si>
    <t>Rodzaj biegu</t>
  </si>
  <si>
    <t>Miejsce : LUBLINIEC</t>
  </si>
  <si>
    <t>Termin : 25.05.2013</t>
  </si>
  <si>
    <t>Lp</t>
  </si>
  <si>
    <t>Numer</t>
  </si>
  <si>
    <t>Nazwisko</t>
  </si>
  <si>
    <t>Imię</t>
  </si>
  <si>
    <t>Kraj</t>
  </si>
  <si>
    <t>Płeć</t>
  </si>
  <si>
    <t>Rocznik</t>
  </si>
  <si>
    <t>Miasto</t>
  </si>
  <si>
    <t>Klub</t>
  </si>
  <si>
    <t>Czas</t>
  </si>
  <si>
    <t>Miejsce</t>
  </si>
  <si>
    <t>Dystans / w km/</t>
  </si>
  <si>
    <t>średnio / 1 km</t>
  </si>
  <si>
    <t>Nazwa Biegu : III PÓŁMARATON LEŚNY "O PUCHAR NADLEŚNICZEGO"</t>
  </si>
  <si>
    <t>POWRÓSŁO</t>
  </si>
  <si>
    <t>MIRIAM</t>
  </si>
  <si>
    <t>SZOŁTYSIK</t>
  </si>
  <si>
    <t>VANESSA</t>
  </si>
  <si>
    <t>MAŚNICA</t>
  </si>
  <si>
    <t>MATEUSZ</t>
  </si>
  <si>
    <t>NATALIA</t>
  </si>
  <si>
    <t>Tomasz</t>
  </si>
  <si>
    <t>WKB META Lubliniec</t>
  </si>
  <si>
    <t>Robert</t>
  </si>
  <si>
    <t>ITA</t>
  </si>
  <si>
    <t>Ewelina</t>
  </si>
  <si>
    <t>WYNIKI</t>
  </si>
  <si>
    <t>Mistrzostwa WKB META LUBLINIEC 7 km</t>
  </si>
  <si>
    <t xml:space="preserve"> WYNIKI</t>
  </si>
  <si>
    <t xml:space="preserve">Dystans :  7 km </t>
  </si>
  <si>
    <t>Miejsce K/M</t>
  </si>
  <si>
    <t>SZULC</t>
  </si>
  <si>
    <t>ZUZANNA</t>
  </si>
  <si>
    <t>KOĆWIN</t>
  </si>
  <si>
    <t>JULIA</t>
  </si>
  <si>
    <t>PIPIORSKA</t>
  </si>
  <si>
    <t>WIERZCHOWISKO</t>
  </si>
  <si>
    <t>SZYMON</t>
  </si>
  <si>
    <t>BARTŁOMIEJ</t>
  </si>
  <si>
    <t>ALBERT</t>
  </si>
  <si>
    <t>OSMÓLSKI</t>
  </si>
  <si>
    <t>WIKTOR</t>
  </si>
  <si>
    <t>Dystans :  800 m</t>
  </si>
  <si>
    <t>FOKCZYŃSKI</t>
  </si>
  <si>
    <t>BUDNA</t>
  </si>
  <si>
    <t>BRYŁA</t>
  </si>
  <si>
    <t>FOKCZYŃSKA</t>
  </si>
  <si>
    <t>TESEI</t>
  </si>
  <si>
    <t>ROBERTA</t>
  </si>
  <si>
    <t>KRAKÓW</t>
  </si>
  <si>
    <t>BORUCIN</t>
  </si>
  <si>
    <t>OŻAROWICE</t>
  </si>
  <si>
    <t>PRZYWARY</t>
  </si>
  <si>
    <t>DRONIOWICE</t>
  </si>
  <si>
    <t>BUBA</t>
  </si>
  <si>
    <t>STASICZEK</t>
  </si>
  <si>
    <t>JAN</t>
  </si>
  <si>
    <t>BAMBYNEK</t>
  </si>
  <si>
    <t>TOMŻYŃSKI</t>
  </si>
  <si>
    <t>JAROSŁAW</t>
  </si>
  <si>
    <t>KOŁODZIEJCZYK</t>
  </si>
  <si>
    <t>BUDNY</t>
  </si>
  <si>
    <t>DUDA</t>
  </si>
  <si>
    <t>RADOSŁAW</t>
  </si>
  <si>
    <t>ULFIK</t>
  </si>
  <si>
    <t>FLORIAN</t>
  </si>
  <si>
    <t xml:space="preserve">ROBERT </t>
  </si>
  <si>
    <t>ANCZOK</t>
  </si>
  <si>
    <t>PIPIORSKI</t>
  </si>
  <si>
    <t>PAWEŁ</t>
  </si>
  <si>
    <t>KOSELSKI</t>
  </si>
  <si>
    <t>KAMIL</t>
  </si>
  <si>
    <t xml:space="preserve"> WYNIKI DZIECI</t>
  </si>
  <si>
    <t>Bieg na 14 km</t>
  </si>
  <si>
    <t>TRZEPIZUR</t>
  </si>
  <si>
    <t>MAGDALENA</t>
  </si>
  <si>
    <t>PATRZYKOWSKI</t>
  </si>
  <si>
    <t>PIOTR</t>
  </si>
  <si>
    <t>SZYDZIAK</t>
  </si>
  <si>
    <t>ZYGMUNT</t>
  </si>
  <si>
    <t>STALKA</t>
  </si>
  <si>
    <t>KRYSIAK</t>
  </si>
  <si>
    <t>SIERAKÓW ŚLĄSKI</t>
  </si>
  <si>
    <t>SZCZEPANIK</t>
  </si>
  <si>
    <t>BARABARA</t>
  </si>
  <si>
    <t>MIEJSCE K/M</t>
  </si>
  <si>
    <t>CZAS</t>
  </si>
  <si>
    <t>KLUB</t>
  </si>
  <si>
    <t xml:space="preserve">Miejsce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</si>
</sst>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h]:mm:ss;@"/>
    <numFmt numFmtId="166" formatCode="0.0000"/>
    <numFmt numFmtId="167" formatCode="0.000"/>
    <numFmt numFmtId="168" formatCode="0.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3" borderId="1" applyNumberFormat="0" applyAlignment="0" applyProtection="0"/>
    <xf numFmtId="0" fontId="3" fillId="9" borderId="2" applyNumberFormat="0" applyAlignment="0" applyProtection="0"/>
    <xf numFmtId="0" fontId="4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14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1" fillId="9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28">
    <xf numFmtId="0" fontId="0" fillId="0" borderId="0" xfId="0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/>
    </xf>
    <xf numFmtId="165" fontId="14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17" fillId="0" borderId="0" xfId="0" applyFont="1" applyAlignment="1">
      <alignment/>
    </xf>
    <xf numFmtId="0" fontId="18" fillId="0" borderId="10" xfId="0" applyFont="1" applyBorder="1" applyAlignment="1">
      <alignment/>
    </xf>
    <xf numFmtId="1" fontId="14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68" fontId="19" fillId="0" borderId="10" xfId="0" applyNumberFormat="1" applyFont="1" applyBorder="1" applyAlignment="1">
      <alignment/>
    </xf>
    <xf numFmtId="165" fontId="19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0" fontId="14" fillId="0" borderId="10" xfId="0" applyFont="1" applyFill="1" applyBorder="1" applyAlignment="1">
      <alignment/>
    </xf>
    <xf numFmtId="0" fontId="19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1" fontId="19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/>
    </xf>
    <xf numFmtId="168" fontId="19" fillId="0" borderId="10" xfId="0" applyNumberFormat="1" applyFont="1" applyFill="1" applyBorder="1" applyAlignment="1">
      <alignment/>
    </xf>
    <xf numFmtId="21" fontId="14" fillId="0" borderId="10" xfId="0" applyNumberFormat="1" applyFont="1" applyBorder="1" applyAlignment="1">
      <alignment/>
    </xf>
    <xf numFmtId="21" fontId="19" fillId="0" borderId="10" xfId="0" applyNumberFormat="1" applyFont="1" applyBorder="1" applyAlignment="1">
      <alignment/>
    </xf>
    <xf numFmtId="46" fontId="19" fillId="0" borderId="10" xfId="0" applyNumberFormat="1" applyFont="1" applyBorder="1" applyAlignment="1">
      <alignment/>
    </xf>
    <xf numFmtId="168" fontId="14" fillId="0" borderId="10" xfId="0" applyNumberFormat="1" applyFont="1" applyBorder="1" applyAlignment="1">
      <alignment/>
    </xf>
    <xf numFmtId="168" fontId="14" fillId="0" borderId="10" xfId="0" applyNumberFormat="1" applyFont="1" applyFill="1" applyBorder="1" applyAlignment="1">
      <alignment/>
    </xf>
    <xf numFmtId="166" fontId="19" fillId="0" borderId="10" xfId="0" applyNumberFormat="1" applyFont="1" applyBorder="1" applyAlignment="1">
      <alignment/>
    </xf>
    <xf numFmtId="166" fontId="14" fillId="0" borderId="10" xfId="0" applyNumberFormat="1" applyFont="1" applyBorder="1" applyAlignment="1">
      <alignment/>
    </xf>
    <xf numFmtId="0" fontId="1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9">
      <selection activeCell="L35" sqref="L35"/>
    </sheetView>
  </sheetViews>
  <sheetFormatPr defaultColWidth="9.140625" defaultRowHeight="15"/>
  <cols>
    <col min="1" max="1" width="5.57421875" style="0" customWidth="1"/>
    <col min="2" max="2" width="7.8515625" style="0" customWidth="1"/>
    <col min="3" max="3" width="8.28125" style="0" customWidth="1"/>
    <col min="4" max="4" width="15.57421875" style="0" customWidth="1"/>
    <col min="5" max="5" width="16.140625" style="0" customWidth="1"/>
    <col min="6" max="6" width="6.8515625" style="0" customWidth="1"/>
    <col min="7" max="7" width="6.140625" style="0" customWidth="1"/>
    <col min="8" max="8" width="7.8515625" style="0" customWidth="1"/>
    <col min="9" max="9" width="15.7109375" style="0" customWidth="1"/>
    <col min="10" max="10" width="21.8515625" style="0" customWidth="1"/>
    <col min="11" max="11" width="12.00390625" style="0" customWidth="1"/>
  </cols>
  <sheetData>
    <row r="1" spans="1:11" ht="15">
      <c r="A1" s="2" t="s">
        <v>154</v>
      </c>
      <c r="I1" s="6"/>
      <c r="J1" s="6"/>
      <c r="K1" s="6"/>
    </row>
    <row r="2" spans="1:11" ht="15">
      <c r="A2" s="2" t="s">
        <v>139</v>
      </c>
      <c r="H2" s="2" t="s">
        <v>169</v>
      </c>
      <c r="K2" s="6"/>
    </row>
    <row r="3" spans="1:11" ht="15">
      <c r="A3" s="2" t="s">
        <v>140</v>
      </c>
      <c r="I3" s="6"/>
      <c r="J3" s="6"/>
      <c r="K3" s="6"/>
    </row>
    <row r="4" spans="1:11" ht="15">
      <c r="A4" s="2" t="s">
        <v>170</v>
      </c>
      <c r="I4" s="6"/>
      <c r="J4" s="6"/>
      <c r="K4" s="6"/>
    </row>
    <row r="5" spans="1:14" ht="30">
      <c r="A5" s="15" t="s">
        <v>141</v>
      </c>
      <c r="B5" s="15" t="s">
        <v>171</v>
      </c>
      <c r="C5" s="15" t="s">
        <v>142</v>
      </c>
      <c r="D5" s="15" t="s">
        <v>143</v>
      </c>
      <c r="E5" s="15" t="s">
        <v>144</v>
      </c>
      <c r="F5" s="15" t="s">
        <v>145</v>
      </c>
      <c r="G5" s="15" t="s">
        <v>146</v>
      </c>
      <c r="H5" s="15" t="s">
        <v>147</v>
      </c>
      <c r="I5" s="15" t="s">
        <v>148</v>
      </c>
      <c r="J5" s="15" t="s">
        <v>149</v>
      </c>
      <c r="K5" s="15" t="s">
        <v>138</v>
      </c>
      <c r="L5" s="16" t="s">
        <v>152</v>
      </c>
      <c r="M5" s="15" t="s">
        <v>150</v>
      </c>
      <c r="N5" s="15" t="s">
        <v>153</v>
      </c>
    </row>
    <row r="6" spans="1:14" ht="15">
      <c r="A6" s="9">
        <v>1</v>
      </c>
      <c r="B6" s="9">
        <v>1</v>
      </c>
      <c r="C6" s="9">
        <v>18</v>
      </c>
      <c r="D6" s="9" t="s">
        <v>133</v>
      </c>
      <c r="E6" s="9" t="s">
        <v>19</v>
      </c>
      <c r="F6" s="9" t="s">
        <v>4</v>
      </c>
      <c r="G6" s="9" t="s">
        <v>2</v>
      </c>
      <c r="H6" s="9">
        <v>1978</v>
      </c>
      <c r="I6" s="10" t="s">
        <v>134</v>
      </c>
      <c r="J6" s="10" t="s">
        <v>135</v>
      </c>
      <c r="K6" s="10" t="s">
        <v>3</v>
      </c>
      <c r="L6" s="25">
        <v>21.0975</v>
      </c>
      <c r="M6" s="12">
        <v>0.05797453703703703</v>
      </c>
      <c r="N6" s="12">
        <f aca="true" t="shared" si="0" ref="N6:N24">M6/L6</f>
        <v>0.0027479339749750934</v>
      </c>
    </row>
    <row r="7" spans="1:14" ht="15">
      <c r="A7" s="9">
        <f aca="true" t="shared" si="1" ref="A7:A33">A6+1</f>
        <v>2</v>
      </c>
      <c r="B7" s="9">
        <v>2</v>
      </c>
      <c r="C7" s="9">
        <v>85</v>
      </c>
      <c r="D7" s="9" t="s">
        <v>86</v>
      </c>
      <c r="E7" s="9" t="s">
        <v>24</v>
      </c>
      <c r="F7" s="9" t="s">
        <v>4</v>
      </c>
      <c r="G7" s="9" t="s">
        <v>2</v>
      </c>
      <c r="H7" s="9">
        <v>1977</v>
      </c>
      <c r="I7" s="10" t="s">
        <v>87</v>
      </c>
      <c r="J7" s="10" t="s">
        <v>6</v>
      </c>
      <c r="K7" s="10" t="s">
        <v>3</v>
      </c>
      <c r="L7" s="25">
        <v>21.0975</v>
      </c>
      <c r="M7" s="12">
        <v>0.06240740740740741</v>
      </c>
      <c r="N7" s="12">
        <f t="shared" si="0"/>
        <v>0.00295804751308958</v>
      </c>
    </row>
    <row r="8" spans="1:14" ht="15">
      <c r="A8" s="9">
        <f t="shared" si="1"/>
        <v>3</v>
      </c>
      <c r="B8" s="9">
        <v>3</v>
      </c>
      <c r="C8" s="9">
        <v>8</v>
      </c>
      <c r="D8" s="9" t="s">
        <v>20</v>
      </c>
      <c r="E8" s="9" t="s">
        <v>14</v>
      </c>
      <c r="F8" s="9" t="s">
        <v>4</v>
      </c>
      <c r="G8" s="9" t="s">
        <v>2</v>
      </c>
      <c r="H8" s="9">
        <v>1969</v>
      </c>
      <c r="I8" s="10" t="s">
        <v>13</v>
      </c>
      <c r="J8" s="10" t="s">
        <v>6</v>
      </c>
      <c r="K8" s="10" t="s">
        <v>3</v>
      </c>
      <c r="L8" s="25">
        <v>21.0975</v>
      </c>
      <c r="M8" s="12">
        <v>0.06694444444444445</v>
      </c>
      <c r="N8" s="12">
        <f t="shared" si="0"/>
        <v>0.003173098445050098</v>
      </c>
    </row>
    <row r="9" spans="1:14" ht="15">
      <c r="A9" s="9">
        <f t="shared" si="1"/>
        <v>4</v>
      </c>
      <c r="B9" s="9">
        <v>4</v>
      </c>
      <c r="C9" s="9">
        <v>39</v>
      </c>
      <c r="D9" s="9" t="s">
        <v>11</v>
      </c>
      <c r="E9" s="9" t="s">
        <v>92</v>
      </c>
      <c r="F9" s="9" t="s">
        <v>4</v>
      </c>
      <c r="G9" s="9" t="s">
        <v>2</v>
      </c>
      <c r="H9" s="9">
        <v>1983</v>
      </c>
      <c r="I9" s="10" t="s">
        <v>13</v>
      </c>
      <c r="J9" s="10" t="s">
        <v>6</v>
      </c>
      <c r="K9" s="10" t="s">
        <v>3</v>
      </c>
      <c r="L9" s="25">
        <v>21.0975</v>
      </c>
      <c r="M9" s="12">
        <v>0.07163194444444444</v>
      </c>
      <c r="N9" s="12">
        <f t="shared" si="0"/>
        <v>0.003395281168121552</v>
      </c>
    </row>
    <row r="10" spans="1:14" ht="15">
      <c r="A10" s="9">
        <f t="shared" si="1"/>
        <v>5</v>
      </c>
      <c r="B10" s="9">
        <v>5</v>
      </c>
      <c r="C10" s="9">
        <v>83</v>
      </c>
      <c r="D10" s="9" t="s">
        <v>11</v>
      </c>
      <c r="E10" s="9" t="s">
        <v>12</v>
      </c>
      <c r="F10" s="9" t="s">
        <v>4</v>
      </c>
      <c r="G10" s="9" t="s">
        <v>2</v>
      </c>
      <c r="H10" s="9">
        <v>1960</v>
      </c>
      <c r="I10" s="10" t="s">
        <v>13</v>
      </c>
      <c r="J10" s="10" t="s">
        <v>6</v>
      </c>
      <c r="K10" s="10" t="s">
        <v>3</v>
      </c>
      <c r="L10" s="25">
        <v>21.0975</v>
      </c>
      <c r="M10" s="12">
        <v>0.07163194444444444</v>
      </c>
      <c r="N10" s="12">
        <f t="shared" si="0"/>
        <v>0.003395281168121552</v>
      </c>
    </row>
    <row r="11" spans="1:14" ht="15">
      <c r="A11" s="9">
        <f t="shared" si="1"/>
        <v>6</v>
      </c>
      <c r="B11" s="9">
        <v>6</v>
      </c>
      <c r="C11" s="18">
        <v>65</v>
      </c>
      <c r="D11" s="9" t="s">
        <v>0</v>
      </c>
      <c r="E11" s="9" t="s">
        <v>1</v>
      </c>
      <c r="F11" s="9" t="s">
        <v>4</v>
      </c>
      <c r="G11" s="9" t="s">
        <v>2</v>
      </c>
      <c r="H11" s="9">
        <v>1960</v>
      </c>
      <c r="I11" s="10" t="s">
        <v>5</v>
      </c>
      <c r="J11" s="10" t="s">
        <v>6</v>
      </c>
      <c r="K11" s="10" t="s">
        <v>3</v>
      </c>
      <c r="L11" s="25">
        <v>21.0975</v>
      </c>
      <c r="M11" s="12">
        <v>0.07184027777777778</v>
      </c>
      <c r="N11" s="12">
        <f t="shared" si="0"/>
        <v>0.0034051559558136166</v>
      </c>
    </row>
    <row r="12" spans="1:14" ht="15">
      <c r="A12" s="9">
        <f t="shared" si="1"/>
        <v>7</v>
      </c>
      <c r="B12" s="9">
        <v>7</v>
      </c>
      <c r="C12" s="18">
        <v>64</v>
      </c>
      <c r="D12" s="18" t="s">
        <v>217</v>
      </c>
      <c r="E12" s="18" t="s">
        <v>218</v>
      </c>
      <c r="F12" s="9" t="s">
        <v>4</v>
      </c>
      <c r="G12" s="9" t="s">
        <v>2</v>
      </c>
      <c r="H12" s="18">
        <v>1975</v>
      </c>
      <c r="I12" s="10" t="s">
        <v>223</v>
      </c>
      <c r="J12" s="10"/>
      <c r="K12" s="10" t="s">
        <v>3</v>
      </c>
      <c r="L12" s="25">
        <v>21.0975</v>
      </c>
      <c r="M12" s="12">
        <v>0.07215277777777777</v>
      </c>
      <c r="N12" s="12">
        <f t="shared" si="0"/>
        <v>0.0034199681373517136</v>
      </c>
    </row>
    <row r="13" spans="1:14" ht="15">
      <c r="A13" s="9">
        <f t="shared" si="1"/>
        <v>8</v>
      </c>
      <c r="B13" s="9">
        <v>8</v>
      </c>
      <c r="C13" s="9">
        <v>2</v>
      </c>
      <c r="D13" s="18" t="s">
        <v>219</v>
      </c>
      <c r="E13" s="18" t="s">
        <v>220</v>
      </c>
      <c r="F13" s="9" t="s">
        <v>4</v>
      </c>
      <c r="G13" s="9" t="s">
        <v>2</v>
      </c>
      <c r="H13" s="18">
        <v>1983</v>
      </c>
      <c r="I13" s="10" t="s">
        <v>193</v>
      </c>
      <c r="J13" s="10"/>
      <c r="K13" s="10" t="s">
        <v>3</v>
      </c>
      <c r="L13" s="25">
        <v>21.0975</v>
      </c>
      <c r="M13" s="12">
        <v>0.0721875</v>
      </c>
      <c r="N13" s="12">
        <f t="shared" si="0"/>
        <v>0.003421613935300391</v>
      </c>
    </row>
    <row r="14" spans="1:14" ht="15">
      <c r="A14" s="9">
        <f t="shared" si="1"/>
        <v>9</v>
      </c>
      <c r="B14" s="9">
        <v>9</v>
      </c>
      <c r="C14" s="9">
        <v>49</v>
      </c>
      <c r="D14" s="9" t="s">
        <v>49</v>
      </c>
      <c r="E14" s="9" t="s">
        <v>16</v>
      </c>
      <c r="F14" s="9" t="s">
        <v>4</v>
      </c>
      <c r="G14" s="9" t="s">
        <v>2</v>
      </c>
      <c r="H14" s="9">
        <v>1974</v>
      </c>
      <c r="I14" s="10" t="s">
        <v>34</v>
      </c>
      <c r="J14" s="10"/>
      <c r="K14" s="10" t="s">
        <v>3</v>
      </c>
      <c r="L14" s="25">
        <v>21.0975</v>
      </c>
      <c r="M14" s="12">
        <v>0.07394675925925925</v>
      </c>
      <c r="N14" s="12">
        <f t="shared" si="0"/>
        <v>0.003505001031366714</v>
      </c>
    </row>
    <row r="15" spans="1:14" ht="15">
      <c r="A15" s="9">
        <f t="shared" si="1"/>
        <v>10</v>
      </c>
      <c r="B15" s="9">
        <v>10</v>
      </c>
      <c r="C15" s="9">
        <v>26</v>
      </c>
      <c r="D15" s="9" t="s">
        <v>97</v>
      </c>
      <c r="E15" s="9" t="s">
        <v>99</v>
      </c>
      <c r="F15" s="9" t="s">
        <v>4</v>
      </c>
      <c r="G15" s="9" t="s">
        <v>2</v>
      </c>
      <c r="H15" s="9">
        <v>1990</v>
      </c>
      <c r="I15" s="10" t="s">
        <v>98</v>
      </c>
      <c r="J15" s="10" t="s">
        <v>100</v>
      </c>
      <c r="K15" s="10" t="s">
        <v>3</v>
      </c>
      <c r="L15" s="25">
        <v>21.0975</v>
      </c>
      <c r="M15" s="12">
        <v>0.07429398148148149</v>
      </c>
      <c r="N15" s="12">
        <f t="shared" si="0"/>
        <v>0.0035214590108534893</v>
      </c>
    </row>
    <row r="16" spans="1:14" ht="15">
      <c r="A16" s="9">
        <f t="shared" si="1"/>
        <v>11</v>
      </c>
      <c r="B16" s="9">
        <v>11</v>
      </c>
      <c r="C16" s="9">
        <v>27</v>
      </c>
      <c r="D16" s="9" t="s">
        <v>101</v>
      </c>
      <c r="E16" s="9" t="s">
        <v>19</v>
      </c>
      <c r="F16" s="9" t="s">
        <v>4</v>
      </c>
      <c r="G16" s="9" t="s">
        <v>2</v>
      </c>
      <c r="H16" s="9">
        <v>1970</v>
      </c>
      <c r="I16" s="10" t="s">
        <v>98</v>
      </c>
      <c r="J16" s="10" t="s">
        <v>102</v>
      </c>
      <c r="K16" s="10" t="s">
        <v>3</v>
      </c>
      <c r="L16" s="25">
        <v>21.0975</v>
      </c>
      <c r="M16" s="12">
        <v>0.07430555555555556</v>
      </c>
      <c r="N16" s="12">
        <f t="shared" si="0"/>
        <v>0.003522007610169715</v>
      </c>
    </row>
    <row r="17" spans="1:14" ht="15">
      <c r="A17" s="9">
        <f t="shared" si="1"/>
        <v>12</v>
      </c>
      <c r="B17" s="9">
        <v>12</v>
      </c>
      <c r="C17" s="9">
        <v>46</v>
      </c>
      <c r="D17" s="9" t="s">
        <v>93</v>
      </c>
      <c r="E17" s="9" t="s">
        <v>94</v>
      </c>
      <c r="F17" s="9" t="s">
        <v>4</v>
      </c>
      <c r="G17" s="9" t="s">
        <v>2</v>
      </c>
      <c r="H17" s="9">
        <v>1973</v>
      </c>
      <c r="I17" s="10" t="s">
        <v>95</v>
      </c>
      <c r="J17" s="10" t="s">
        <v>96</v>
      </c>
      <c r="K17" s="10" t="s">
        <v>3</v>
      </c>
      <c r="L17" s="25">
        <v>21.0975</v>
      </c>
      <c r="M17" s="12">
        <v>0.07644675925925926</v>
      </c>
      <c r="N17" s="12">
        <f t="shared" si="0"/>
        <v>0.0036234984836714897</v>
      </c>
    </row>
    <row r="18" spans="1:14" s="1" customFormat="1" ht="15">
      <c r="A18" s="3">
        <f t="shared" si="1"/>
        <v>13</v>
      </c>
      <c r="B18" s="3">
        <v>1</v>
      </c>
      <c r="C18" s="3">
        <v>19</v>
      </c>
      <c r="D18" s="3" t="s">
        <v>136</v>
      </c>
      <c r="E18" s="3" t="s">
        <v>137</v>
      </c>
      <c r="F18" s="3" t="s">
        <v>4</v>
      </c>
      <c r="G18" s="3" t="s">
        <v>29</v>
      </c>
      <c r="H18" s="3">
        <v>1979</v>
      </c>
      <c r="I18" s="7" t="s">
        <v>134</v>
      </c>
      <c r="J18" s="7" t="s">
        <v>135</v>
      </c>
      <c r="K18" s="7" t="s">
        <v>3</v>
      </c>
      <c r="L18" s="26">
        <v>21.0975</v>
      </c>
      <c r="M18" s="4">
        <v>0.07686342592592592</v>
      </c>
      <c r="N18" s="4">
        <f t="shared" si="0"/>
        <v>0.003643248059055619</v>
      </c>
    </row>
    <row r="19" spans="1:14" ht="15">
      <c r="A19" s="9">
        <f t="shared" si="1"/>
        <v>14</v>
      </c>
      <c r="B19" s="9">
        <v>13</v>
      </c>
      <c r="C19" s="18">
        <v>75</v>
      </c>
      <c r="D19" s="18" t="s">
        <v>221</v>
      </c>
      <c r="E19" s="18" t="s">
        <v>92</v>
      </c>
      <c r="F19" s="9" t="s">
        <v>4</v>
      </c>
      <c r="G19" s="9" t="s">
        <v>2</v>
      </c>
      <c r="H19" s="18">
        <v>1986</v>
      </c>
      <c r="I19" s="10" t="s">
        <v>48</v>
      </c>
      <c r="J19" s="10"/>
      <c r="K19" s="10" t="s">
        <v>3</v>
      </c>
      <c r="L19" s="25">
        <v>21.0975</v>
      </c>
      <c r="M19" s="12">
        <v>0.07732638888888889</v>
      </c>
      <c r="N19" s="12">
        <f t="shared" si="0"/>
        <v>0.0036651920317046518</v>
      </c>
    </row>
    <row r="20" spans="1:14" ht="15">
      <c r="A20" s="9">
        <f t="shared" si="1"/>
        <v>15</v>
      </c>
      <c r="B20" s="9">
        <v>14</v>
      </c>
      <c r="C20" s="9">
        <v>82</v>
      </c>
      <c r="D20" s="9" t="s">
        <v>40</v>
      </c>
      <c r="E20" s="9" t="s">
        <v>22</v>
      </c>
      <c r="F20" s="9" t="s">
        <v>4</v>
      </c>
      <c r="G20" s="9" t="s">
        <v>2</v>
      </c>
      <c r="H20" s="9">
        <v>1976</v>
      </c>
      <c r="I20" s="10" t="s">
        <v>5</v>
      </c>
      <c r="J20" s="10" t="s">
        <v>39</v>
      </c>
      <c r="K20" s="10" t="s">
        <v>3</v>
      </c>
      <c r="L20" s="25">
        <v>21.0975</v>
      </c>
      <c r="M20" s="12">
        <v>0.08003472222222223</v>
      </c>
      <c r="N20" s="12">
        <f t="shared" si="0"/>
        <v>0.003793564271701492</v>
      </c>
    </row>
    <row r="21" spans="1:14" ht="15">
      <c r="A21" s="9">
        <f t="shared" si="1"/>
        <v>16</v>
      </c>
      <c r="B21" s="9">
        <v>15</v>
      </c>
      <c r="C21" s="9">
        <v>79</v>
      </c>
      <c r="D21" s="9" t="s">
        <v>30</v>
      </c>
      <c r="E21" s="9" t="s">
        <v>19</v>
      </c>
      <c r="F21" s="9" t="s">
        <v>4</v>
      </c>
      <c r="G21" s="9" t="s">
        <v>2</v>
      </c>
      <c r="H21" s="9">
        <v>1959</v>
      </c>
      <c r="I21" s="10" t="s">
        <v>13</v>
      </c>
      <c r="J21" s="10" t="s">
        <v>31</v>
      </c>
      <c r="K21" s="10" t="s">
        <v>3</v>
      </c>
      <c r="L21" s="25">
        <v>21.0975</v>
      </c>
      <c r="M21" s="12">
        <v>0.08131944444444444</v>
      </c>
      <c r="N21" s="12">
        <f t="shared" si="0"/>
        <v>0.003854458795802557</v>
      </c>
    </row>
    <row r="22" spans="1:14" ht="15">
      <c r="A22" s="9">
        <f t="shared" si="1"/>
        <v>17</v>
      </c>
      <c r="B22" s="9">
        <v>16</v>
      </c>
      <c r="C22" s="9">
        <v>41</v>
      </c>
      <c r="D22" s="9" t="s">
        <v>120</v>
      </c>
      <c r="E22" s="9" t="s">
        <v>14</v>
      </c>
      <c r="F22" s="9" t="s">
        <v>4</v>
      </c>
      <c r="G22" s="9" t="s">
        <v>2</v>
      </c>
      <c r="H22" s="9">
        <v>1970</v>
      </c>
      <c r="I22" s="10" t="s">
        <v>13</v>
      </c>
      <c r="J22" s="10" t="s">
        <v>121</v>
      </c>
      <c r="K22" s="10" t="s">
        <v>3</v>
      </c>
      <c r="L22" s="25">
        <v>21.0975</v>
      </c>
      <c r="M22" s="12">
        <v>0.08436342592592593</v>
      </c>
      <c r="N22" s="12">
        <f t="shared" si="0"/>
        <v>0.003998740415969946</v>
      </c>
    </row>
    <row r="23" spans="1:14" s="1" customFormat="1" ht="15">
      <c r="A23" s="3">
        <f t="shared" si="1"/>
        <v>18</v>
      </c>
      <c r="B23" s="3">
        <v>2</v>
      </c>
      <c r="C23" s="3">
        <v>10</v>
      </c>
      <c r="D23" s="14" t="s">
        <v>215</v>
      </c>
      <c r="E23" s="14" t="s">
        <v>216</v>
      </c>
      <c r="F23" s="14" t="s">
        <v>4</v>
      </c>
      <c r="G23" s="3" t="s">
        <v>29</v>
      </c>
      <c r="H23" s="14">
        <v>1974</v>
      </c>
      <c r="I23" s="7" t="s">
        <v>34</v>
      </c>
      <c r="J23" s="7"/>
      <c r="K23" s="7" t="s">
        <v>3</v>
      </c>
      <c r="L23" s="26">
        <v>21.0975</v>
      </c>
      <c r="M23" s="4">
        <v>0.08527777777777779</v>
      </c>
      <c r="N23" s="4">
        <f t="shared" si="0"/>
        <v>0.004042079761951785</v>
      </c>
    </row>
    <row r="24" spans="1:14" ht="15">
      <c r="A24" s="9">
        <f t="shared" si="1"/>
        <v>19</v>
      </c>
      <c r="B24" s="9">
        <v>17</v>
      </c>
      <c r="C24" s="9">
        <v>9</v>
      </c>
      <c r="D24" s="9" t="s">
        <v>33</v>
      </c>
      <c r="E24" s="9" t="s">
        <v>27</v>
      </c>
      <c r="F24" s="9" t="s">
        <v>4</v>
      </c>
      <c r="G24" s="9" t="s">
        <v>2</v>
      </c>
      <c r="H24" s="9">
        <v>1986</v>
      </c>
      <c r="I24" s="10" t="s">
        <v>34</v>
      </c>
      <c r="J24" s="10" t="s">
        <v>35</v>
      </c>
      <c r="K24" s="10" t="s">
        <v>3</v>
      </c>
      <c r="L24" s="25">
        <v>21.0975</v>
      </c>
      <c r="M24" s="12">
        <v>0.08532407407407407</v>
      </c>
      <c r="N24" s="12">
        <f t="shared" si="0"/>
        <v>0.004044274159216687</v>
      </c>
    </row>
    <row r="25" spans="1:14" ht="15">
      <c r="A25" s="9">
        <f t="shared" si="1"/>
        <v>20</v>
      </c>
      <c r="B25" s="9">
        <v>18</v>
      </c>
      <c r="C25" s="9">
        <v>11</v>
      </c>
      <c r="D25" s="18" t="s">
        <v>224</v>
      </c>
      <c r="E25" s="18" t="s">
        <v>162</v>
      </c>
      <c r="F25" s="9" t="s">
        <v>4</v>
      </c>
      <c r="G25" s="9" t="s">
        <v>2</v>
      </c>
      <c r="H25" s="18">
        <v>1967</v>
      </c>
      <c r="I25" s="10" t="s">
        <v>34</v>
      </c>
      <c r="J25" s="10"/>
      <c r="K25" s="10" t="s">
        <v>3</v>
      </c>
      <c r="L25" s="25">
        <v>21.0975</v>
      </c>
      <c r="M25" s="12">
        <v>0.08532407407407407</v>
      </c>
      <c r="N25" s="12">
        <v>0</v>
      </c>
    </row>
    <row r="26" spans="1:14" ht="15">
      <c r="A26" s="9">
        <f t="shared" si="1"/>
        <v>21</v>
      </c>
      <c r="B26" s="9">
        <v>19</v>
      </c>
      <c r="C26" s="18">
        <v>73</v>
      </c>
      <c r="D26" s="18" t="s">
        <v>174</v>
      </c>
      <c r="E26" s="18" t="s">
        <v>210</v>
      </c>
      <c r="F26" s="9" t="s">
        <v>4</v>
      </c>
      <c r="G26" s="9" t="s">
        <v>2</v>
      </c>
      <c r="H26" s="18">
        <v>1978</v>
      </c>
      <c r="I26" s="10" t="s">
        <v>34</v>
      </c>
      <c r="J26" s="10"/>
      <c r="K26" s="10" t="s">
        <v>3</v>
      </c>
      <c r="L26" s="25">
        <v>21.0975</v>
      </c>
      <c r="M26" s="12">
        <v>0.08534722222222223</v>
      </c>
      <c r="N26" s="12">
        <f aca="true" t="shared" si="2" ref="N26:N33">M26/L26</f>
        <v>0.00404537135784914</v>
      </c>
    </row>
    <row r="27" spans="1:14" s="1" customFormat="1" ht="15">
      <c r="A27" s="3">
        <f t="shared" si="1"/>
        <v>22</v>
      </c>
      <c r="B27" s="3">
        <v>3</v>
      </c>
      <c r="C27" s="3">
        <v>52</v>
      </c>
      <c r="D27" s="3" t="s">
        <v>37</v>
      </c>
      <c r="E27" s="3" t="s">
        <v>38</v>
      </c>
      <c r="F27" s="3" t="s">
        <v>4</v>
      </c>
      <c r="G27" s="3" t="s">
        <v>29</v>
      </c>
      <c r="H27" s="3">
        <v>1954</v>
      </c>
      <c r="I27" s="7" t="s">
        <v>5</v>
      </c>
      <c r="J27" s="7" t="s">
        <v>39</v>
      </c>
      <c r="K27" s="7" t="s">
        <v>3</v>
      </c>
      <c r="L27" s="26">
        <v>21.0975</v>
      </c>
      <c r="M27" s="4">
        <v>0.08672453703703703</v>
      </c>
      <c r="N27" s="4">
        <f t="shared" si="2"/>
        <v>0.004110654676480011</v>
      </c>
    </row>
    <row r="28" spans="1:14" ht="15">
      <c r="A28" s="9">
        <f t="shared" si="1"/>
        <v>23</v>
      </c>
      <c r="B28" s="9">
        <v>20</v>
      </c>
      <c r="C28" s="18">
        <v>86</v>
      </c>
      <c r="D28" s="18" t="s">
        <v>222</v>
      </c>
      <c r="E28" s="18" t="s">
        <v>16</v>
      </c>
      <c r="F28" s="9" t="s">
        <v>4</v>
      </c>
      <c r="G28" s="9" t="s">
        <v>2</v>
      </c>
      <c r="H28" s="18">
        <v>1986</v>
      </c>
      <c r="I28" s="10" t="s">
        <v>13</v>
      </c>
      <c r="J28" s="10"/>
      <c r="K28" s="10" t="s">
        <v>3</v>
      </c>
      <c r="L28" s="25">
        <v>21.0975</v>
      </c>
      <c r="M28" s="12">
        <v>0.08846064814814815</v>
      </c>
      <c r="N28" s="12">
        <f t="shared" si="2"/>
        <v>0.004192944573913883</v>
      </c>
    </row>
    <row r="29" spans="1:14" ht="15">
      <c r="A29" s="9">
        <f t="shared" si="1"/>
        <v>24</v>
      </c>
      <c r="B29" s="9">
        <v>21</v>
      </c>
      <c r="C29" s="9">
        <v>50</v>
      </c>
      <c r="D29" s="9" t="s">
        <v>41</v>
      </c>
      <c r="E29" s="9" t="s">
        <v>42</v>
      </c>
      <c r="F29" s="9" t="s">
        <v>4</v>
      </c>
      <c r="G29" s="9" t="s">
        <v>2</v>
      </c>
      <c r="H29" s="9">
        <v>1949</v>
      </c>
      <c r="I29" s="10" t="s">
        <v>43</v>
      </c>
      <c r="J29" s="10" t="s">
        <v>31</v>
      </c>
      <c r="K29" s="10" t="s">
        <v>3</v>
      </c>
      <c r="L29" s="25">
        <v>21.0975</v>
      </c>
      <c r="M29" s="12">
        <v>0.08925925925925926</v>
      </c>
      <c r="N29" s="12">
        <f t="shared" si="2"/>
        <v>0.004230797926733464</v>
      </c>
    </row>
    <row r="30" spans="1:14" ht="15">
      <c r="A30" s="9">
        <f t="shared" si="1"/>
        <v>25</v>
      </c>
      <c r="B30" s="9">
        <v>22</v>
      </c>
      <c r="C30" s="9">
        <v>45</v>
      </c>
      <c r="D30" s="9" t="s">
        <v>18</v>
      </c>
      <c r="E30" s="9" t="s">
        <v>19</v>
      </c>
      <c r="F30" s="9" t="s">
        <v>4</v>
      </c>
      <c r="G30" s="9" t="s">
        <v>2</v>
      </c>
      <c r="H30" s="9">
        <v>1990</v>
      </c>
      <c r="I30" s="10" t="s">
        <v>13</v>
      </c>
      <c r="J30" s="10" t="s">
        <v>6</v>
      </c>
      <c r="K30" s="10" t="s">
        <v>3</v>
      </c>
      <c r="L30" s="25">
        <v>21.0975</v>
      </c>
      <c r="M30" s="12">
        <v>0.09479166666666666</v>
      </c>
      <c r="N30" s="12">
        <f t="shared" si="2"/>
        <v>0.0044930283998894024</v>
      </c>
    </row>
    <row r="31" spans="1:14" ht="15">
      <c r="A31" s="9">
        <f t="shared" si="1"/>
        <v>26</v>
      </c>
      <c r="B31" s="9">
        <v>23</v>
      </c>
      <c r="C31" s="9">
        <v>51</v>
      </c>
      <c r="D31" s="9" t="s">
        <v>36</v>
      </c>
      <c r="E31" s="9" t="s">
        <v>8</v>
      </c>
      <c r="F31" s="9" t="s">
        <v>4</v>
      </c>
      <c r="G31" s="9" t="s">
        <v>2</v>
      </c>
      <c r="H31" s="9">
        <v>1952</v>
      </c>
      <c r="I31" s="10" t="s">
        <v>5</v>
      </c>
      <c r="J31" s="10" t="s">
        <v>6</v>
      </c>
      <c r="K31" s="10" t="s">
        <v>3</v>
      </c>
      <c r="L31" s="25">
        <v>21.0975</v>
      </c>
      <c r="M31" s="12">
        <v>0.09778935185185185</v>
      </c>
      <c r="N31" s="12">
        <f t="shared" si="2"/>
        <v>0.004635115622791888</v>
      </c>
    </row>
    <row r="32" spans="1:14" ht="15">
      <c r="A32" s="9">
        <f t="shared" si="1"/>
        <v>27</v>
      </c>
      <c r="B32" s="9">
        <v>24</v>
      </c>
      <c r="C32" s="9">
        <v>7</v>
      </c>
      <c r="D32" s="9" t="s">
        <v>23</v>
      </c>
      <c r="E32" s="9" t="s">
        <v>24</v>
      </c>
      <c r="F32" s="9" t="s">
        <v>4</v>
      </c>
      <c r="G32" s="9" t="s">
        <v>2</v>
      </c>
      <c r="H32" s="9">
        <v>1968</v>
      </c>
      <c r="I32" s="10" t="s">
        <v>25</v>
      </c>
      <c r="J32" s="10" t="s">
        <v>6</v>
      </c>
      <c r="K32" s="10" t="s">
        <v>3</v>
      </c>
      <c r="L32" s="25">
        <v>21.0975</v>
      </c>
      <c r="M32" s="12">
        <v>0.09780092592592593</v>
      </c>
      <c r="N32" s="12">
        <f t="shared" si="2"/>
        <v>0.004635664222108113</v>
      </c>
    </row>
    <row r="33" spans="1:14" s="1" customFormat="1" ht="15">
      <c r="A33" s="3">
        <f t="shared" si="1"/>
        <v>28</v>
      </c>
      <c r="B33" s="3">
        <v>4</v>
      </c>
      <c r="C33" s="3">
        <v>1</v>
      </c>
      <c r="D33" s="3" t="s">
        <v>77</v>
      </c>
      <c r="E33" s="3" t="s">
        <v>78</v>
      </c>
      <c r="F33" s="3" t="s">
        <v>4</v>
      </c>
      <c r="G33" s="3" t="s">
        <v>29</v>
      </c>
      <c r="H33" s="3">
        <v>1948</v>
      </c>
      <c r="I33" s="7" t="s">
        <v>79</v>
      </c>
      <c r="J33" s="7" t="s">
        <v>6</v>
      </c>
      <c r="K33" s="7" t="s">
        <v>3</v>
      </c>
      <c r="L33" s="26">
        <v>21.0975</v>
      </c>
      <c r="M33" s="4">
        <v>0.1100462962962963</v>
      </c>
      <c r="N33" s="4">
        <f t="shared" si="2"/>
        <v>0.005216082298675023</v>
      </c>
    </row>
    <row r="34" spans="1:14" ht="15">
      <c r="A34" s="9">
        <v>29</v>
      </c>
      <c r="B34" s="9">
        <v>1</v>
      </c>
      <c r="C34" s="18">
        <v>87</v>
      </c>
      <c r="D34" s="18" t="s">
        <v>211</v>
      </c>
      <c r="E34" s="18" t="s">
        <v>212</v>
      </c>
      <c r="F34" s="9" t="s">
        <v>4</v>
      </c>
      <c r="G34" s="9" t="s">
        <v>2</v>
      </c>
      <c r="H34" s="18">
        <v>1986</v>
      </c>
      <c r="I34" s="10" t="s">
        <v>13</v>
      </c>
      <c r="J34" s="10" t="s">
        <v>6</v>
      </c>
      <c r="K34" s="10" t="s">
        <v>214</v>
      </c>
      <c r="L34" s="17">
        <v>14</v>
      </c>
      <c r="M34" s="12">
        <v>0.05092592592592593</v>
      </c>
      <c r="N34" s="12">
        <f>M34/L34</f>
        <v>0.003637566137566138</v>
      </c>
    </row>
    <row r="35" spans="1:14" s="1" customFormat="1" ht="15">
      <c r="A35" s="3">
        <f>A34+1</f>
        <v>30</v>
      </c>
      <c r="B35" s="3">
        <v>1</v>
      </c>
      <c r="C35" s="3">
        <v>17</v>
      </c>
      <c r="D35" s="3" t="s">
        <v>46</v>
      </c>
      <c r="E35" s="3" t="s">
        <v>47</v>
      </c>
      <c r="F35" s="3" t="s">
        <v>4</v>
      </c>
      <c r="G35" s="3" t="s">
        <v>29</v>
      </c>
      <c r="H35" s="3">
        <v>1966</v>
      </c>
      <c r="I35" s="7" t="s">
        <v>48</v>
      </c>
      <c r="J35" s="7"/>
      <c r="K35" s="7" t="s">
        <v>214</v>
      </c>
      <c r="L35" s="8">
        <v>14</v>
      </c>
      <c r="M35" s="4">
        <v>0.057638888888888885</v>
      </c>
      <c r="N35" s="4">
        <f>M35/L35</f>
        <v>0.004117063492063492</v>
      </c>
    </row>
  </sheetData>
  <sheetProtection/>
  <autoFilter ref="A5:O33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37">
      <selection activeCell="D49" sqref="D49"/>
    </sheetView>
  </sheetViews>
  <sheetFormatPr defaultColWidth="9.140625" defaultRowHeight="15"/>
  <cols>
    <col min="1" max="1" width="6.140625" style="0" customWidth="1"/>
    <col min="2" max="2" width="8.140625" style="0" customWidth="1"/>
    <col min="3" max="3" width="7.7109375" style="0" customWidth="1"/>
    <col min="4" max="4" width="16.57421875" style="0" customWidth="1"/>
    <col min="5" max="5" width="13.28125" style="0" customWidth="1"/>
    <col min="6" max="6" width="7.7109375" style="0" customWidth="1"/>
    <col min="7" max="7" width="7.140625" style="0" customWidth="1"/>
    <col min="9" max="9" width="16.00390625" style="0" customWidth="1"/>
    <col min="10" max="10" width="22.7109375" style="0" customWidth="1"/>
    <col min="11" max="11" width="13.57421875" style="0" customWidth="1"/>
  </cols>
  <sheetData>
    <row r="1" spans="1:11" ht="15">
      <c r="A1" s="2" t="s">
        <v>154</v>
      </c>
      <c r="I1" s="6"/>
      <c r="J1" s="6"/>
      <c r="K1" s="6"/>
    </row>
    <row r="2" spans="1:11" ht="15">
      <c r="A2" s="2" t="s">
        <v>139</v>
      </c>
      <c r="H2" s="2" t="s">
        <v>169</v>
      </c>
      <c r="K2" s="6"/>
    </row>
    <row r="3" spans="1:11" ht="15">
      <c r="A3" s="2" t="s">
        <v>140</v>
      </c>
      <c r="I3" s="6"/>
      <c r="J3" s="6"/>
      <c r="K3" s="6"/>
    </row>
    <row r="4" spans="1:11" ht="15">
      <c r="A4" s="2" t="s">
        <v>170</v>
      </c>
      <c r="I4" s="6"/>
      <c r="J4" s="6"/>
      <c r="K4" s="6"/>
    </row>
    <row r="5" spans="1:14" ht="30">
      <c r="A5" s="15" t="s">
        <v>141</v>
      </c>
      <c r="B5" s="15" t="s">
        <v>171</v>
      </c>
      <c r="C5" s="15" t="s">
        <v>142</v>
      </c>
      <c r="D5" s="15" t="s">
        <v>143</v>
      </c>
      <c r="E5" s="15" t="s">
        <v>144</v>
      </c>
      <c r="F5" s="15" t="s">
        <v>145</v>
      </c>
      <c r="G5" s="15" t="s">
        <v>146</v>
      </c>
      <c r="H5" s="15" t="s">
        <v>147</v>
      </c>
      <c r="I5" s="15" t="s">
        <v>148</v>
      </c>
      <c r="J5" s="15" t="s">
        <v>149</v>
      </c>
      <c r="K5" s="15" t="s">
        <v>138</v>
      </c>
      <c r="L5" s="16" t="s">
        <v>152</v>
      </c>
      <c r="M5" s="15" t="s">
        <v>150</v>
      </c>
      <c r="N5" s="15" t="s">
        <v>153</v>
      </c>
    </row>
    <row r="6" spans="1:14" ht="15">
      <c r="A6" s="9">
        <v>1</v>
      </c>
      <c r="B6" s="9">
        <v>1</v>
      </c>
      <c r="C6" s="9">
        <v>12</v>
      </c>
      <c r="D6" s="9" t="s">
        <v>72</v>
      </c>
      <c r="E6" s="9" t="s">
        <v>22</v>
      </c>
      <c r="F6" s="9" t="s">
        <v>4</v>
      </c>
      <c r="G6" s="9" t="s">
        <v>2</v>
      </c>
      <c r="H6" s="9">
        <v>1989</v>
      </c>
      <c r="I6" s="10" t="s">
        <v>13</v>
      </c>
      <c r="J6" s="10" t="s">
        <v>6</v>
      </c>
      <c r="K6" s="10" t="s">
        <v>17</v>
      </c>
      <c r="L6" s="17">
        <v>7</v>
      </c>
      <c r="M6" s="12">
        <v>0.0178125</v>
      </c>
      <c r="N6" s="12">
        <f aca="true" t="shared" si="0" ref="N6:N50">M6/L6</f>
        <v>0.002544642857142857</v>
      </c>
    </row>
    <row r="7" spans="1:14" ht="15">
      <c r="A7" s="9">
        <f aca="true" t="shared" si="1" ref="A7:A50">A6+1</f>
        <v>2</v>
      </c>
      <c r="B7" s="9">
        <v>2</v>
      </c>
      <c r="C7" s="9">
        <v>22</v>
      </c>
      <c r="D7" s="9" t="s">
        <v>73</v>
      </c>
      <c r="E7" s="9" t="s">
        <v>22</v>
      </c>
      <c r="F7" s="9" t="s">
        <v>4</v>
      </c>
      <c r="G7" s="9" t="s">
        <v>2</v>
      </c>
      <c r="H7" s="9">
        <v>1977</v>
      </c>
      <c r="I7" s="10" t="s">
        <v>74</v>
      </c>
      <c r="J7" s="10" t="s">
        <v>6</v>
      </c>
      <c r="K7" s="10" t="s">
        <v>17</v>
      </c>
      <c r="L7" s="17">
        <v>7</v>
      </c>
      <c r="M7" s="12">
        <v>0.018078703703703704</v>
      </c>
      <c r="N7" s="12">
        <f t="shared" si="0"/>
        <v>0.0025826719576719577</v>
      </c>
    </row>
    <row r="8" spans="1:14" ht="15">
      <c r="A8" s="9">
        <f t="shared" si="1"/>
        <v>3</v>
      </c>
      <c r="B8" s="9">
        <v>3</v>
      </c>
      <c r="C8" s="9">
        <v>66</v>
      </c>
      <c r="D8" s="9" t="s">
        <v>75</v>
      </c>
      <c r="E8" s="9" t="s">
        <v>16</v>
      </c>
      <c r="F8" s="9" t="s">
        <v>4</v>
      </c>
      <c r="G8" s="9" t="s">
        <v>2</v>
      </c>
      <c r="H8" s="9">
        <v>1996</v>
      </c>
      <c r="I8" s="10" t="s">
        <v>76</v>
      </c>
      <c r="J8" s="10" t="s">
        <v>6</v>
      </c>
      <c r="K8" s="10" t="s">
        <v>17</v>
      </c>
      <c r="L8" s="17">
        <v>7</v>
      </c>
      <c r="M8" s="12">
        <v>0.018506944444444444</v>
      </c>
      <c r="N8" s="12">
        <f t="shared" si="0"/>
        <v>0.002643849206349206</v>
      </c>
    </row>
    <row r="9" spans="1:14" ht="15">
      <c r="A9" s="9">
        <f t="shared" si="1"/>
        <v>4</v>
      </c>
      <c r="B9" s="9">
        <v>4</v>
      </c>
      <c r="C9" s="9">
        <v>3</v>
      </c>
      <c r="D9" s="9" t="s">
        <v>15</v>
      </c>
      <c r="E9" s="9" t="s">
        <v>16</v>
      </c>
      <c r="F9" s="9" t="s">
        <v>4</v>
      </c>
      <c r="G9" s="9" t="s">
        <v>2</v>
      </c>
      <c r="H9" s="9">
        <v>1965</v>
      </c>
      <c r="I9" s="10" t="s">
        <v>13</v>
      </c>
      <c r="J9" s="10" t="s">
        <v>6</v>
      </c>
      <c r="K9" s="10" t="s">
        <v>17</v>
      </c>
      <c r="L9" s="17">
        <v>7</v>
      </c>
      <c r="M9" s="12">
        <v>0.018935185185185183</v>
      </c>
      <c r="N9" s="12">
        <f t="shared" si="0"/>
        <v>0.0027050264550264546</v>
      </c>
    </row>
    <row r="10" spans="1:14" ht="15">
      <c r="A10" s="9">
        <f t="shared" si="1"/>
        <v>5</v>
      </c>
      <c r="B10" s="9">
        <v>5</v>
      </c>
      <c r="C10" s="9">
        <v>32</v>
      </c>
      <c r="D10" s="9" t="s">
        <v>84</v>
      </c>
      <c r="E10" s="9" t="s">
        <v>85</v>
      </c>
      <c r="F10" s="9" t="s">
        <v>4</v>
      </c>
      <c r="G10" s="9" t="s">
        <v>2</v>
      </c>
      <c r="H10" s="9">
        <v>1969</v>
      </c>
      <c r="I10" s="10" t="s">
        <v>13</v>
      </c>
      <c r="J10" s="10" t="s">
        <v>6</v>
      </c>
      <c r="K10" s="10" t="s">
        <v>17</v>
      </c>
      <c r="L10" s="17">
        <v>7</v>
      </c>
      <c r="M10" s="12">
        <v>0.01909722222222222</v>
      </c>
      <c r="N10" s="12">
        <f t="shared" si="0"/>
        <v>0.002728174603174603</v>
      </c>
    </row>
    <row r="11" spans="1:14" ht="15">
      <c r="A11" s="9">
        <f t="shared" si="1"/>
        <v>6</v>
      </c>
      <c r="B11" s="9">
        <v>6</v>
      </c>
      <c r="C11" s="9">
        <v>28</v>
      </c>
      <c r="D11" s="9" t="s">
        <v>88</v>
      </c>
      <c r="E11" s="9" t="s">
        <v>14</v>
      </c>
      <c r="F11" s="9" t="s">
        <v>4</v>
      </c>
      <c r="G11" s="9" t="s">
        <v>2</v>
      </c>
      <c r="H11" s="9">
        <v>1979</v>
      </c>
      <c r="I11" s="10" t="s">
        <v>89</v>
      </c>
      <c r="J11" s="10" t="s">
        <v>6</v>
      </c>
      <c r="K11" s="10" t="s">
        <v>17</v>
      </c>
      <c r="L11" s="17">
        <v>7</v>
      </c>
      <c r="M11" s="12">
        <v>0.01994212962962963</v>
      </c>
      <c r="N11" s="12">
        <f t="shared" si="0"/>
        <v>0.002848875661375661</v>
      </c>
    </row>
    <row r="12" spans="1:14" ht="15">
      <c r="A12" s="9">
        <f t="shared" si="1"/>
        <v>7</v>
      </c>
      <c r="B12" s="9">
        <v>7</v>
      </c>
      <c r="C12" s="9">
        <v>33</v>
      </c>
      <c r="D12" s="9" t="s">
        <v>21</v>
      </c>
      <c r="E12" s="9" t="s">
        <v>22</v>
      </c>
      <c r="F12" s="9" t="s">
        <v>4</v>
      </c>
      <c r="G12" s="9" t="s">
        <v>2</v>
      </c>
      <c r="H12" s="9">
        <v>1976</v>
      </c>
      <c r="I12" s="10" t="s">
        <v>13</v>
      </c>
      <c r="J12" s="10" t="s">
        <v>6</v>
      </c>
      <c r="K12" s="10" t="s">
        <v>17</v>
      </c>
      <c r="L12" s="17">
        <v>7</v>
      </c>
      <c r="M12" s="12">
        <v>0.020023148148148148</v>
      </c>
      <c r="N12" s="12">
        <f t="shared" si="0"/>
        <v>0.0028604497354497356</v>
      </c>
    </row>
    <row r="13" spans="1:14" ht="15">
      <c r="A13" s="9">
        <f t="shared" si="1"/>
        <v>8</v>
      </c>
      <c r="B13" s="9">
        <v>8</v>
      </c>
      <c r="C13" s="9">
        <v>78</v>
      </c>
      <c r="D13" s="9" t="s">
        <v>90</v>
      </c>
      <c r="E13" s="9" t="s">
        <v>24</v>
      </c>
      <c r="F13" s="9" t="s">
        <v>4</v>
      </c>
      <c r="G13" s="9" t="s">
        <v>2</v>
      </c>
      <c r="H13" s="9">
        <v>1968</v>
      </c>
      <c r="I13" s="10" t="s">
        <v>91</v>
      </c>
      <c r="J13" s="10" t="s">
        <v>6</v>
      </c>
      <c r="K13" s="10" t="s">
        <v>17</v>
      </c>
      <c r="L13" s="17">
        <v>7</v>
      </c>
      <c r="M13" s="12">
        <v>0.020092592592592592</v>
      </c>
      <c r="N13" s="12">
        <f t="shared" si="0"/>
        <v>0.0028703703703703703</v>
      </c>
    </row>
    <row r="14" spans="1:14" ht="15">
      <c r="A14" s="9">
        <f t="shared" si="1"/>
        <v>9</v>
      </c>
      <c r="B14" s="9">
        <v>9</v>
      </c>
      <c r="C14" s="9">
        <v>4</v>
      </c>
      <c r="D14" s="9" t="s">
        <v>80</v>
      </c>
      <c r="E14" s="9" t="s">
        <v>81</v>
      </c>
      <c r="F14" s="9" t="s">
        <v>4</v>
      </c>
      <c r="G14" s="9" t="s">
        <v>2</v>
      </c>
      <c r="H14" s="9">
        <v>1957</v>
      </c>
      <c r="I14" s="10" t="s">
        <v>82</v>
      </c>
      <c r="J14" s="10" t="s">
        <v>83</v>
      </c>
      <c r="K14" s="10" t="s">
        <v>17</v>
      </c>
      <c r="L14" s="17">
        <v>7</v>
      </c>
      <c r="M14" s="12">
        <v>0.02045138888888889</v>
      </c>
      <c r="N14" s="12">
        <f t="shared" si="0"/>
        <v>0.0029216269841269844</v>
      </c>
    </row>
    <row r="15" spans="1:14" s="1" customFormat="1" ht="15">
      <c r="A15" s="3">
        <f t="shared" si="1"/>
        <v>10</v>
      </c>
      <c r="B15" s="3">
        <v>1</v>
      </c>
      <c r="C15" s="3">
        <v>38</v>
      </c>
      <c r="D15" s="3" t="s">
        <v>131</v>
      </c>
      <c r="E15" s="3" t="s">
        <v>52</v>
      </c>
      <c r="F15" s="3" t="s">
        <v>4</v>
      </c>
      <c r="G15" s="3" t="s">
        <v>29</v>
      </c>
      <c r="H15" s="3">
        <v>1987</v>
      </c>
      <c r="I15" s="7" t="s">
        <v>76</v>
      </c>
      <c r="J15" s="7" t="s">
        <v>6</v>
      </c>
      <c r="K15" s="7" t="s">
        <v>17</v>
      </c>
      <c r="L15" s="8">
        <v>7</v>
      </c>
      <c r="M15" s="4">
        <v>0.021342592592592594</v>
      </c>
      <c r="N15" s="4">
        <f t="shared" si="0"/>
        <v>0.003048941798941799</v>
      </c>
    </row>
    <row r="16" spans="1:14" ht="15">
      <c r="A16" s="9">
        <f t="shared" si="1"/>
        <v>11</v>
      </c>
      <c r="B16" s="9">
        <v>10</v>
      </c>
      <c r="C16" s="9">
        <v>21</v>
      </c>
      <c r="D16" s="9" t="s">
        <v>53</v>
      </c>
      <c r="E16" s="9" t="s">
        <v>54</v>
      </c>
      <c r="F16" s="9" t="s">
        <v>4</v>
      </c>
      <c r="G16" s="9" t="s">
        <v>2</v>
      </c>
      <c r="H16" s="9">
        <v>1993</v>
      </c>
      <c r="I16" s="10" t="s">
        <v>13</v>
      </c>
      <c r="J16" s="10" t="s">
        <v>55</v>
      </c>
      <c r="K16" s="10" t="s">
        <v>17</v>
      </c>
      <c r="L16" s="17">
        <v>7</v>
      </c>
      <c r="M16" s="12">
        <v>0.022673611111111113</v>
      </c>
      <c r="N16" s="12">
        <f t="shared" si="0"/>
        <v>0.003239087301587302</v>
      </c>
    </row>
    <row r="17" spans="1:14" ht="15">
      <c r="A17" s="9">
        <f t="shared" si="1"/>
        <v>12</v>
      </c>
      <c r="B17" s="9">
        <v>11</v>
      </c>
      <c r="C17" s="9">
        <v>15</v>
      </c>
      <c r="D17" s="9" t="s">
        <v>63</v>
      </c>
      <c r="E17" s="9" t="s">
        <v>132</v>
      </c>
      <c r="F17" s="9" t="s">
        <v>4</v>
      </c>
      <c r="G17" s="9" t="s">
        <v>2</v>
      </c>
      <c r="H17" s="9">
        <v>1998</v>
      </c>
      <c r="I17" s="10" t="s">
        <v>65</v>
      </c>
      <c r="J17" s="10" t="s">
        <v>66</v>
      </c>
      <c r="K17" s="10" t="s">
        <v>17</v>
      </c>
      <c r="L17" s="17">
        <v>7</v>
      </c>
      <c r="M17" s="12">
        <v>0.02297453703703704</v>
      </c>
      <c r="N17" s="12">
        <f t="shared" si="0"/>
        <v>0.00328207671957672</v>
      </c>
    </row>
    <row r="18" spans="1:14" ht="15">
      <c r="A18" s="9">
        <f t="shared" si="1"/>
        <v>13</v>
      </c>
      <c r="B18" s="9">
        <v>12</v>
      </c>
      <c r="C18" s="9">
        <v>14</v>
      </c>
      <c r="D18" s="9" t="s">
        <v>63</v>
      </c>
      <c r="E18" s="9" t="s">
        <v>64</v>
      </c>
      <c r="F18" s="9" t="s">
        <v>4</v>
      </c>
      <c r="G18" s="9" t="s">
        <v>2</v>
      </c>
      <c r="H18" s="9">
        <v>1971</v>
      </c>
      <c r="I18" s="10" t="s">
        <v>65</v>
      </c>
      <c r="J18" s="10" t="s">
        <v>66</v>
      </c>
      <c r="K18" s="10" t="s">
        <v>17</v>
      </c>
      <c r="L18" s="17">
        <v>7</v>
      </c>
      <c r="M18" s="12">
        <v>0.02351851851851852</v>
      </c>
      <c r="N18" s="12">
        <f t="shared" si="0"/>
        <v>0.00335978835978836</v>
      </c>
    </row>
    <row r="19" spans="1:14" ht="15">
      <c r="A19" s="9">
        <f t="shared" si="1"/>
        <v>14</v>
      </c>
      <c r="B19" s="9">
        <v>13</v>
      </c>
      <c r="C19" s="9">
        <v>13</v>
      </c>
      <c r="D19" s="9" t="s">
        <v>69</v>
      </c>
      <c r="E19" s="9" t="s">
        <v>70</v>
      </c>
      <c r="F19" s="9" t="s">
        <v>4</v>
      </c>
      <c r="G19" s="9" t="s">
        <v>2</v>
      </c>
      <c r="H19" s="9">
        <v>1958</v>
      </c>
      <c r="I19" s="10" t="s">
        <v>13</v>
      </c>
      <c r="J19" s="10" t="s">
        <v>71</v>
      </c>
      <c r="K19" s="10" t="s">
        <v>17</v>
      </c>
      <c r="L19" s="17">
        <v>7</v>
      </c>
      <c r="M19" s="12">
        <v>0.023877314814814813</v>
      </c>
      <c r="N19" s="12">
        <f t="shared" si="0"/>
        <v>0.003411044973544973</v>
      </c>
    </row>
    <row r="20" spans="1:14" s="1" customFormat="1" ht="15">
      <c r="A20" s="3">
        <f t="shared" si="1"/>
        <v>15</v>
      </c>
      <c r="B20" s="3">
        <v>2</v>
      </c>
      <c r="C20" s="3">
        <v>34</v>
      </c>
      <c r="D20" s="3" t="s">
        <v>21</v>
      </c>
      <c r="E20" s="3" t="s">
        <v>28</v>
      </c>
      <c r="F20" s="3" t="s">
        <v>4</v>
      </c>
      <c r="G20" s="3" t="s">
        <v>29</v>
      </c>
      <c r="H20" s="3">
        <v>1977</v>
      </c>
      <c r="I20" s="7" t="s">
        <v>13</v>
      </c>
      <c r="J20" s="7" t="s">
        <v>6</v>
      </c>
      <c r="K20" s="7" t="s">
        <v>17</v>
      </c>
      <c r="L20" s="8">
        <v>7</v>
      </c>
      <c r="M20" s="4">
        <v>0.02388888888888889</v>
      </c>
      <c r="N20" s="4">
        <f t="shared" si="0"/>
        <v>0.003412698412698413</v>
      </c>
    </row>
    <row r="21" spans="1:14" ht="15">
      <c r="A21" s="9">
        <f t="shared" si="1"/>
        <v>16</v>
      </c>
      <c r="B21" s="9">
        <v>14</v>
      </c>
      <c r="C21" s="9">
        <v>29</v>
      </c>
      <c r="D21" s="9" t="s">
        <v>128</v>
      </c>
      <c r="E21" s="9" t="s">
        <v>62</v>
      </c>
      <c r="F21" s="9" t="s">
        <v>4</v>
      </c>
      <c r="G21" s="9" t="s">
        <v>2</v>
      </c>
      <c r="H21" s="9">
        <v>1970</v>
      </c>
      <c r="I21" s="10" t="s">
        <v>13</v>
      </c>
      <c r="J21" s="10"/>
      <c r="K21" s="10" t="s">
        <v>17</v>
      </c>
      <c r="L21" s="17">
        <v>7</v>
      </c>
      <c r="M21" s="12">
        <v>0.02398148148148148</v>
      </c>
      <c r="N21" s="12">
        <f t="shared" si="0"/>
        <v>0.0034259259259259256</v>
      </c>
    </row>
    <row r="22" spans="1:14" ht="15">
      <c r="A22" s="9">
        <f t="shared" si="1"/>
        <v>17</v>
      </c>
      <c r="B22" s="9">
        <v>15</v>
      </c>
      <c r="C22" s="18">
        <v>88</v>
      </c>
      <c r="D22" s="18" t="s">
        <v>195</v>
      </c>
      <c r="E22" s="18" t="s">
        <v>81</v>
      </c>
      <c r="F22" s="9" t="s">
        <v>4</v>
      </c>
      <c r="G22" s="9" t="s">
        <v>2</v>
      </c>
      <c r="H22" s="18">
        <v>1975</v>
      </c>
      <c r="I22" s="10" t="s">
        <v>13</v>
      </c>
      <c r="J22" s="10" t="s">
        <v>83</v>
      </c>
      <c r="K22" s="10" t="s">
        <v>17</v>
      </c>
      <c r="L22" s="17">
        <v>7</v>
      </c>
      <c r="M22" s="12">
        <v>0.024016203703703706</v>
      </c>
      <c r="N22" s="12">
        <f t="shared" si="0"/>
        <v>0.0034308862433862436</v>
      </c>
    </row>
    <row r="23" spans="1:14" ht="15">
      <c r="A23" s="9">
        <f t="shared" si="1"/>
        <v>18</v>
      </c>
      <c r="B23" s="9">
        <v>16</v>
      </c>
      <c r="C23" s="18">
        <v>48</v>
      </c>
      <c r="D23" s="18" t="s">
        <v>196</v>
      </c>
      <c r="E23" s="18" t="s">
        <v>197</v>
      </c>
      <c r="F23" s="9" t="s">
        <v>4</v>
      </c>
      <c r="G23" s="9" t="s">
        <v>2</v>
      </c>
      <c r="H23" s="18">
        <v>1975</v>
      </c>
      <c r="I23" s="10" t="s">
        <v>32</v>
      </c>
      <c r="J23" s="10" t="s">
        <v>83</v>
      </c>
      <c r="K23" s="10" t="s">
        <v>17</v>
      </c>
      <c r="L23" s="17">
        <v>7</v>
      </c>
      <c r="M23" s="12">
        <v>0.024166666666666666</v>
      </c>
      <c r="N23" s="12">
        <f t="shared" si="0"/>
        <v>0.0034523809523809524</v>
      </c>
    </row>
    <row r="24" spans="1:14" ht="15">
      <c r="A24" s="9">
        <f t="shared" si="1"/>
        <v>19</v>
      </c>
      <c r="B24" s="9">
        <v>17</v>
      </c>
      <c r="C24" s="18">
        <v>84</v>
      </c>
      <c r="D24" s="18" t="s">
        <v>198</v>
      </c>
      <c r="E24" s="18" t="s">
        <v>81</v>
      </c>
      <c r="F24" s="9" t="s">
        <v>4</v>
      </c>
      <c r="G24" s="9" t="s">
        <v>2</v>
      </c>
      <c r="H24" s="18">
        <v>1974</v>
      </c>
      <c r="I24" s="10" t="s">
        <v>194</v>
      </c>
      <c r="J24" s="10" t="s">
        <v>83</v>
      </c>
      <c r="K24" s="10" t="s">
        <v>17</v>
      </c>
      <c r="L24" s="17">
        <v>7</v>
      </c>
      <c r="M24" s="12">
        <v>0.02460648148148148</v>
      </c>
      <c r="N24" s="12">
        <f t="shared" si="0"/>
        <v>0.00351521164021164</v>
      </c>
    </row>
    <row r="25" spans="1:14" ht="15">
      <c r="A25" s="9">
        <f t="shared" si="1"/>
        <v>20</v>
      </c>
      <c r="B25" s="9">
        <v>18</v>
      </c>
      <c r="C25" s="9">
        <v>6</v>
      </c>
      <c r="D25" s="18" t="s">
        <v>199</v>
      </c>
      <c r="E25" s="18" t="s">
        <v>200</v>
      </c>
      <c r="F25" s="9" t="s">
        <v>4</v>
      </c>
      <c r="G25" s="9" t="s">
        <v>2</v>
      </c>
      <c r="H25" s="18">
        <v>1983</v>
      </c>
      <c r="I25" s="10" t="s">
        <v>34</v>
      </c>
      <c r="J25" s="10"/>
      <c r="K25" s="10" t="s">
        <v>17</v>
      </c>
      <c r="L25" s="17">
        <v>7</v>
      </c>
      <c r="M25" s="12">
        <v>0.024849537037037035</v>
      </c>
      <c r="N25" s="12">
        <f t="shared" si="0"/>
        <v>0.003549933862433862</v>
      </c>
    </row>
    <row r="26" spans="1:14" ht="15">
      <c r="A26" s="9">
        <f t="shared" si="1"/>
        <v>21</v>
      </c>
      <c r="B26" s="9">
        <v>19</v>
      </c>
      <c r="C26" s="9">
        <v>23</v>
      </c>
      <c r="D26" s="9" t="s">
        <v>97</v>
      </c>
      <c r="E26" s="9" t="s">
        <v>19</v>
      </c>
      <c r="F26" s="9" t="s">
        <v>4</v>
      </c>
      <c r="G26" s="9" t="s">
        <v>2</v>
      </c>
      <c r="H26" s="9">
        <v>1960</v>
      </c>
      <c r="I26" s="10" t="s">
        <v>98</v>
      </c>
      <c r="J26" s="10"/>
      <c r="K26" s="10" t="s">
        <v>17</v>
      </c>
      <c r="L26" s="17">
        <v>7</v>
      </c>
      <c r="M26" s="12">
        <v>0.025092592592592593</v>
      </c>
      <c r="N26" s="12">
        <f t="shared" si="0"/>
        <v>0.003584656084656085</v>
      </c>
    </row>
    <row r="27" spans="1:14" ht="15">
      <c r="A27" s="9">
        <f t="shared" si="1"/>
        <v>22</v>
      </c>
      <c r="B27" s="9">
        <v>20</v>
      </c>
      <c r="C27" s="9">
        <v>16</v>
      </c>
      <c r="D27" s="9" t="s">
        <v>130</v>
      </c>
      <c r="E27" s="9" t="s">
        <v>81</v>
      </c>
      <c r="F27" s="9" t="s">
        <v>4</v>
      </c>
      <c r="G27" s="9" t="s">
        <v>2</v>
      </c>
      <c r="H27" s="9">
        <v>1975</v>
      </c>
      <c r="I27" s="10" t="s">
        <v>13</v>
      </c>
      <c r="J27" s="10" t="s">
        <v>66</v>
      </c>
      <c r="K27" s="10" t="s">
        <v>17</v>
      </c>
      <c r="L27" s="17">
        <v>7</v>
      </c>
      <c r="M27" s="12">
        <v>0.025949074074074072</v>
      </c>
      <c r="N27" s="12">
        <f t="shared" si="0"/>
        <v>0.003707010582010582</v>
      </c>
    </row>
    <row r="28" spans="1:14" ht="15">
      <c r="A28" s="9">
        <f t="shared" si="1"/>
        <v>23</v>
      </c>
      <c r="B28" s="9">
        <v>21</v>
      </c>
      <c r="C28" s="9">
        <v>30</v>
      </c>
      <c r="D28" s="9" t="s">
        <v>128</v>
      </c>
      <c r="E28" s="9" t="s">
        <v>129</v>
      </c>
      <c r="F28" s="9" t="s">
        <v>4</v>
      </c>
      <c r="G28" s="9" t="s">
        <v>2</v>
      </c>
      <c r="H28" s="9">
        <v>2001</v>
      </c>
      <c r="I28" s="10" t="s">
        <v>13</v>
      </c>
      <c r="J28" s="10" t="s">
        <v>6</v>
      </c>
      <c r="K28" s="10" t="s">
        <v>17</v>
      </c>
      <c r="L28" s="17">
        <v>7</v>
      </c>
      <c r="M28" s="12">
        <v>0.026157407407407407</v>
      </c>
      <c r="N28" s="12">
        <f t="shared" si="0"/>
        <v>0.0037367724867724867</v>
      </c>
    </row>
    <row r="29" spans="1:14" ht="15">
      <c r="A29" s="9">
        <f t="shared" si="1"/>
        <v>24</v>
      </c>
      <c r="B29" s="9">
        <v>22</v>
      </c>
      <c r="C29" s="9">
        <v>53</v>
      </c>
      <c r="D29" s="9" t="s">
        <v>37</v>
      </c>
      <c r="E29" s="9" t="s">
        <v>124</v>
      </c>
      <c r="F29" s="9" t="s">
        <v>4</v>
      </c>
      <c r="G29" s="9" t="s">
        <v>2</v>
      </c>
      <c r="H29" s="9">
        <v>1970</v>
      </c>
      <c r="I29" s="10" t="s">
        <v>13</v>
      </c>
      <c r="J29" s="10" t="s">
        <v>6</v>
      </c>
      <c r="K29" s="10" t="s">
        <v>17</v>
      </c>
      <c r="L29" s="17">
        <v>7</v>
      </c>
      <c r="M29" s="12">
        <v>0.02638888888888889</v>
      </c>
      <c r="N29" s="12">
        <f t="shared" si="0"/>
        <v>0.00376984126984127</v>
      </c>
    </row>
    <row r="30" spans="1:14" s="1" customFormat="1" ht="15">
      <c r="A30" s="3">
        <f t="shared" si="1"/>
        <v>25</v>
      </c>
      <c r="B30" s="3">
        <v>3</v>
      </c>
      <c r="C30" s="14">
        <v>61</v>
      </c>
      <c r="D30" s="14" t="s">
        <v>126</v>
      </c>
      <c r="E30" s="14" t="s">
        <v>127</v>
      </c>
      <c r="F30" s="14" t="s">
        <v>4</v>
      </c>
      <c r="G30" s="14" t="s">
        <v>29</v>
      </c>
      <c r="H30" s="14">
        <v>1987</v>
      </c>
      <c r="I30" s="7" t="s">
        <v>13</v>
      </c>
      <c r="J30" s="7"/>
      <c r="K30" s="7" t="s">
        <v>17</v>
      </c>
      <c r="L30" s="8">
        <v>7</v>
      </c>
      <c r="M30" s="4">
        <v>0.02648148148148148</v>
      </c>
      <c r="N30" s="4">
        <f t="shared" si="0"/>
        <v>0.003783068783068783</v>
      </c>
    </row>
    <row r="31" spans="1:14" ht="15">
      <c r="A31" s="9">
        <f t="shared" si="1"/>
        <v>26</v>
      </c>
      <c r="B31" s="9">
        <v>23</v>
      </c>
      <c r="C31" s="18">
        <v>63</v>
      </c>
      <c r="D31" s="18" t="s">
        <v>201</v>
      </c>
      <c r="E31" s="18" t="s">
        <v>27</v>
      </c>
      <c r="F31" s="9" t="s">
        <v>4</v>
      </c>
      <c r="G31" s="9" t="s">
        <v>2</v>
      </c>
      <c r="H31" s="18">
        <v>1984</v>
      </c>
      <c r="I31" s="10" t="s">
        <v>193</v>
      </c>
      <c r="J31" s="10"/>
      <c r="K31" s="10" t="s">
        <v>17</v>
      </c>
      <c r="L31" s="17">
        <v>7</v>
      </c>
      <c r="M31" s="12">
        <v>0.027395833333333338</v>
      </c>
      <c r="N31" s="12">
        <f t="shared" si="0"/>
        <v>0.003913690476190477</v>
      </c>
    </row>
    <row r="32" spans="1:14" s="1" customFormat="1" ht="15">
      <c r="A32" s="3">
        <f t="shared" si="1"/>
        <v>27</v>
      </c>
      <c r="B32" s="3">
        <v>4</v>
      </c>
      <c r="C32" s="3">
        <v>24</v>
      </c>
      <c r="D32" s="14" t="s">
        <v>185</v>
      </c>
      <c r="E32" s="14" t="s">
        <v>47</v>
      </c>
      <c r="F32" s="14" t="s">
        <v>4</v>
      </c>
      <c r="G32" s="14" t="s">
        <v>29</v>
      </c>
      <c r="H32" s="14">
        <v>1970</v>
      </c>
      <c r="I32" s="7" t="s">
        <v>13</v>
      </c>
      <c r="J32" s="7" t="s">
        <v>163</v>
      </c>
      <c r="K32" s="7" t="s">
        <v>17</v>
      </c>
      <c r="L32" s="8">
        <v>7</v>
      </c>
      <c r="M32" s="4">
        <v>0.027777777777777776</v>
      </c>
      <c r="N32" s="4">
        <f t="shared" si="0"/>
        <v>0.003968253968253968</v>
      </c>
    </row>
    <row r="33" spans="1:14" ht="15">
      <c r="A33" s="9">
        <f t="shared" si="1"/>
        <v>28</v>
      </c>
      <c r="B33" s="9">
        <v>24</v>
      </c>
      <c r="C33" s="9">
        <v>25</v>
      </c>
      <c r="D33" s="18" t="s">
        <v>202</v>
      </c>
      <c r="E33" s="18" t="s">
        <v>81</v>
      </c>
      <c r="F33" s="9" t="s">
        <v>4</v>
      </c>
      <c r="G33" s="9" t="s">
        <v>2</v>
      </c>
      <c r="H33" s="18">
        <v>1973</v>
      </c>
      <c r="I33" s="10" t="s">
        <v>13</v>
      </c>
      <c r="J33" s="10" t="s">
        <v>6</v>
      </c>
      <c r="K33" s="10" t="s">
        <v>17</v>
      </c>
      <c r="L33" s="17">
        <v>7</v>
      </c>
      <c r="M33" s="12">
        <v>0.027777777777777776</v>
      </c>
      <c r="N33" s="12">
        <f t="shared" si="0"/>
        <v>0.003968253968253968</v>
      </c>
    </row>
    <row r="34" spans="1:14" s="1" customFormat="1" ht="15">
      <c r="A34" s="3">
        <f t="shared" si="1"/>
        <v>29</v>
      </c>
      <c r="B34" s="3">
        <v>5</v>
      </c>
      <c r="C34" s="14">
        <v>81</v>
      </c>
      <c r="D34" s="14" t="s">
        <v>186</v>
      </c>
      <c r="E34" s="14" t="s">
        <v>125</v>
      </c>
      <c r="F34" s="14" t="s">
        <v>4</v>
      </c>
      <c r="G34" s="14" t="s">
        <v>29</v>
      </c>
      <c r="H34" s="14">
        <v>1990</v>
      </c>
      <c r="I34" s="7" t="s">
        <v>13</v>
      </c>
      <c r="J34" s="7" t="s">
        <v>163</v>
      </c>
      <c r="K34" s="7" t="s">
        <v>17</v>
      </c>
      <c r="L34" s="8">
        <v>7</v>
      </c>
      <c r="M34" s="4">
        <v>0.027858796296296298</v>
      </c>
      <c r="N34" s="4">
        <f t="shared" si="0"/>
        <v>0.0039798280423280425</v>
      </c>
    </row>
    <row r="35" spans="1:14" ht="15">
      <c r="A35" s="9">
        <f t="shared" si="1"/>
        <v>30</v>
      </c>
      <c r="B35" s="9">
        <v>25</v>
      </c>
      <c r="C35" s="9">
        <v>20</v>
      </c>
      <c r="D35" s="9" t="s">
        <v>26</v>
      </c>
      <c r="E35" s="9" t="s">
        <v>27</v>
      </c>
      <c r="F35" s="9" t="s">
        <v>4</v>
      </c>
      <c r="G35" s="9" t="s">
        <v>2</v>
      </c>
      <c r="H35" s="9">
        <v>1983</v>
      </c>
      <c r="I35" s="10" t="s">
        <v>13</v>
      </c>
      <c r="J35" s="10" t="s">
        <v>6</v>
      </c>
      <c r="K35" s="10" t="s">
        <v>17</v>
      </c>
      <c r="L35" s="17">
        <v>7</v>
      </c>
      <c r="M35" s="12">
        <v>0.028287037037037038</v>
      </c>
      <c r="N35" s="12">
        <f t="shared" si="0"/>
        <v>0.004041005291005291</v>
      </c>
    </row>
    <row r="36" spans="1:14" ht="15">
      <c r="A36" s="9">
        <f t="shared" si="1"/>
        <v>31</v>
      </c>
      <c r="B36" s="9">
        <v>26</v>
      </c>
      <c r="C36" s="18">
        <v>76</v>
      </c>
      <c r="D36" s="18" t="s">
        <v>203</v>
      </c>
      <c r="E36" s="18" t="s">
        <v>204</v>
      </c>
      <c r="F36" s="9" t="s">
        <v>4</v>
      </c>
      <c r="G36" s="9" t="s">
        <v>2</v>
      </c>
      <c r="H36" s="18">
        <v>1990</v>
      </c>
      <c r="I36" s="10" t="s">
        <v>192</v>
      </c>
      <c r="J36" s="10"/>
      <c r="K36" s="10" t="s">
        <v>17</v>
      </c>
      <c r="L36" s="17">
        <v>7</v>
      </c>
      <c r="M36" s="12">
        <v>0.02832175925925926</v>
      </c>
      <c r="N36" s="12">
        <f t="shared" si="0"/>
        <v>0.004045965608465608</v>
      </c>
    </row>
    <row r="37" spans="1:14" s="1" customFormat="1" ht="15">
      <c r="A37" s="3">
        <f t="shared" si="1"/>
        <v>32</v>
      </c>
      <c r="B37" s="3">
        <v>6</v>
      </c>
      <c r="C37" s="3">
        <v>31</v>
      </c>
      <c r="D37" s="3" t="s">
        <v>187</v>
      </c>
      <c r="E37" s="3" t="s">
        <v>45</v>
      </c>
      <c r="F37" s="3" t="s">
        <v>4</v>
      </c>
      <c r="G37" s="3" t="s">
        <v>29</v>
      </c>
      <c r="H37" s="3">
        <v>1974</v>
      </c>
      <c r="I37" s="7" t="s">
        <v>13</v>
      </c>
      <c r="J37" s="7" t="s">
        <v>6</v>
      </c>
      <c r="K37" s="7" t="s">
        <v>17</v>
      </c>
      <c r="L37" s="8">
        <v>7</v>
      </c>
      <c r="M37" s="4">
        <v>0.028506944444444442</v>
      </c>
      <c r="N37" s="4">
        <f t="shared" si="0"/>
        <v>0.0040724206349206345</v>
      </c>
    </row>
    <row r="38" spans="1:14" s="1" customFormat="1" ht="15">
      <c r="A38" s="3">
        <f t="shared" si="1"/>
        <v>33</v>
      </c>
      <c r="B38" s="3">
        <v>7</v>
      </c>
      <c r="C38" s="3">
        <v>68</v>
      </c>
      <c r="D38" s="3" t="s">
        <v>59</v>
      </c>
      <c r="E38" s="3" t="s">
        <v>60</v>
      </c>
      <c r="F38" s="3" t="s">
        <v>4</v>
      </c>
      <c r="G38" s="3" t="s">
        <v>29</v>
      </c>
      <c r="H38" s="3">
        <v>1974</v>
      </c>
      <c r="I38" s="7" t="s">
        <v>61</v>
      </c>
      <c r="J38" s="7" t="s">
        <v>6</v>
      </c>
      <c r="K38" s="7" t="s">
        <v>17</v>
      </c>
      <c r="L38" s="8">
        <v>7</v>
      </c>
      <c r="M38" s="4">
        <v>0.030694444444444444</v>
      </c>
      <c r="N38" s="4">
        <f t="shared" si="0"/>
        <v>0.004384920634920635</v>
      </c>
    </row>
    <row r="39" spans="1:14" ht="15">
      <c r="A39" s="9">
        <f t="shared" si="1"/>
        <v>34</v>
      </c>
      <c r="B39" s="9">
        <v>27</v>
      </c>
      <c r="C39" s="9">
        <v>72</v>
      </c>
      <c r="D39" s="9" t="s">
        <v>119</v>
      </c>
      <c r="E39" s="9" t="s">
        <v>22</v>
      </c>
      <c r="F39" s="9" t="s">
        <v>4</v>
      </c>
      <c r="G39" s="9" t="s">
        <v>2</v>
      </c>
      <c r="H39" s="9">
        <v>1976</v>
      </c>
      <c r="I39" s="10" t="s">
        <v>61</v>
      </c>
      <c r="J39" s="10" t="s">
        <v>6</v>
      </c>
      <c r="K39" s="10" t="s">
        <v>17</v>
      </c>
      <c r="L39" s="17">
        <v>7</v>
      </c>
      <c r="M39" s="12">
        <v>0.03070601851851852</v>
      </c>
      <c r="N39" s="12">
        <f t="shared" si="0"/>
        <v>0.004386574074074075</v>
      </c>
    </row>
    <row r="40" spans="1:14" ht="15">
      <c r="A40" s="9">
        <f t="shared" si="1"/>
        <v>35</v>
      </c>
      <c r="B40" s="9">
        <v>28</v>
      </c>
      <c r="C40" s="18">
        <v>80</v>
      </c>
      <c r="D40" s="18" t="s">
        <v>205</v>
      </c>
      <c r="E40" s="18" t="s">
        <v>206</v>
      </c>
      <c r="F40" s="9" t="s">
        <v>4</v>
      </c>
      <c r="G40" s="9" t="s">
        <v>2</v>
      </c>
      <c r="H40" s="18">
        <v>1948</v>
      </c>
      <c r="I40" s="10" t="s">
        <v>13</v>
      </c>
      <c r="J40" s="10" t="s">
        <v>83</v>
      </c>
      <c r="K40" s="10" t="s">
        <v>17</v>
      </c>
      <c r="L40" s="17">
        <v>7</v>
      </c>
      <c r="M40" s="12">
        <v>0.03072916666666667</v>
      </c>
      <c r="N40" s="12">
        <f t="shared" si="0"/>
        <v>0.004389880952380952</v>
      </c>
    </row>
    <row r="41" spans="1:14" ht="15">
      <c r="A41" s="9">
        <f t="shared" si="1"/>
        <v>36</v>
      </c>
      <c r="B41" s="9">
        <v>29</v>
      </c>
      <c r="C41" s="18">
        <v>40</v>
      </c>
      <c r="D41" s="18" t="s">
        <v>51</v>
      </c>
      <c r="E41" s="18" t="s">
        <v>207</v>
      </c>
      <c r="F41" s="9" t="s">
        <v>4</v>
      </c>
      <c r="G41" s="9" t="s">
        <v>2</v>
      </c>
      <c r="H41" s="18">
        <v>1964</v>
      </c>
      <c r="I41" s="10" t="s">
        <v>191</v>
      </c>
      <c r="J41" s="10" t="s">
        <v>6</v>
      </c>
      <c r="K41" s="10" t="s">
        <v>17</v>
      </c>
      <c r="L41" s="17">
        <v>7</v>
      </c>
      <c r="M41" s="12">
        <v>0.030891203703703702</v>
      </c>
      <c r="N41" s="12">
        <f t="shared" si="0"/>
        <v>0.0044130291005291</v>
      </c>
    </row>
    <row r="42" spans="1:14" ht="15">
      <c r="A42" s="9">
        <f t="shared" si="1"/>
        <v>37</v>
      </c>
      <c r="B42" s="9">
        <v>30</v>
      </c>
      <c r="C42" s="9">
        <v>5</v>
      </c>
      <c r="D42" s="9" t="s">
        <v>80</v>
      </c>
      <c r="E42" s="9" t="s">
        <v>92</v>
      </c>
      <c r="F42" s="9" t="s">
        <v>4</v>
      </c>
      <c r="G42" s="9" t="s">
        <v>2</v>
      </c>
      <c r="H42" s="9">
        <v>1986</v>
      </c>
      <c r="I42" s="10" t="s">
        <v>82</v>
      </c>
      <c r="J42" s="10"/>
      <c r="K42" s="10" t="s">
        <v>17</v>
      </c>
      <c r="L42" s="17">
        <v>7</v>
      </c>
      <c r="M42" s="12">
        <v>0.03144675925925926</v>
      </c>
      <c r="N42" s="12">
        <f t="shared" si="0"/>
        <v>0.00449239417989418</v>
      </c>
    </row>
    <row r="43" spans="1:14" s="1" customFormat="1" ht="15">
      <c r="A43" s="3">
        <f t="shared" si="1"/>
        <v>38</v>
      </c>
      <c r="B43" s="3">
        <v>8</v>
      </c>
      <c r="C43" s="14">
        <v>74</v>
      </c>
      <c r="D43" s="14" t="s">
        <v>103</v>
      </c>
      <c r="E43" s="14" t="s">
        <v>166</v>
      </c>
      <c r="F43" s="3" t="s">
        <v>4</v>
      </c>
      <c r="G43" s="14" t="s">
        <v>29</v>
      </c>
      <c r="H43" s="14">
        <v>1981</v>
      </c>
      <c r="I43" s="7" t="s">
        <v>34</v>
      </c>
      <c r="J43" s="7"/>
      <c r="K43" s="7" t="s">
        <v>17</v>
      </c>
      <c r="L43" s="8">
        <v>7</v>
      </c>
      <c r="M43" s="4">
        <v>0.03145833333333333</v>
      </c>
      <c r="N43" s="4">
        <f t="shared" si="0"/>
        <v>0.004494047619047619</v>
      </c>
    </row>
    <row r="44" spans="1:14" s="1" customFormat="1" ht="15">
      <c r="A44" s="3">
        <f t="shared" si="1"/>
        <v>39</v>
      </c>
      <c r="B44" s="3">
        <v>9</v>
      </c>
      <c r="C44" s="14">
        <v>43</v>
      </c>
      <c r="D44" s="14" t="s">
        <v>188</v>
      </c>
      <c r="E44" s="14" t="s">
        <v>189</v>
      </c>
      <c r="F44" s="14" t="s">
        <v>165</v>
      </c>
      <c r="G44" s="14" t="s">
        <v>29</v>
      </c>
      <c r="H44" s="14">
        <v>1961</v>
      </c>
      <c r="I44" s="7" t="s">
        <v>190</v>
      </c>
      <c r="J44" s="7"/>
      <c r="K44" s="7" t="s">
        <v>17</v>
      </c>
      <c r="L44" s="8">
        <v>7</v>
      </c>
      <c r="M44" s="4">
        <v>0.032719907407407406</v>
      </c>
      <c r="N44" s="4">
        <f t="shared" si="0"/>
        <v>0.004674272486772486</v>
      </c>
    </row>
    <row r="45" spans="1:14" ht="15">
      <c r="A45" s="9">
        <f t="shared" si="1"/>
        <v>40</v>
      </c>
      <c r="B45" s="9">
        <v>31</v>
      </c>
      <c r="C45" s="9">
        <v>57</v>
      </c>
      <c r="D45" s="9" t="s">
        <v>56</v>
      </c>
      <c r="E45" s="9" t="s">
        <v>57</v>
      </c>
      <c r="F45" s="9" t="s">
        <v>4</v>
      </c>
      <c r="G45" s="9" t="s">
        <v>2</v>
      </c>
      <c r="H45" s="9">
        <v>1964</v>
      </c>
      <c r="I45" s="10" t="s">
        <v>13</v>
      </c>
      <c r="J45" s="10" t="s">
        <v>58</v>
      </c>
      <c r="K45" s="10" t="s">
        <v>17</v>
      </c>
      <c r="L45" s="17">
        <v>7</v>
      </c>
      <c r="M45" s="12">
        <v>0.03563657407407408</v>
      </c>
      <c r="N45" s="12">
        <f t="shared" si="0"/>
        <v>0.005090939153439154</v>
      </c>
    </row>
    <row r="46" spans="1:14" ht="15">
      <c r="A46" s="9">
        <f t="shared" si="1"/>
        <v>41</v>
      </c>
      <c r="B46" s="9">
        <v>32</v>
      </c>
      <c r="C46" s="18">
        <v>77</v>
      </c>
      <c r="D46" s="18" t="s">
        <v>208</v>
      </c>
      <c r="E46" s="18" t="s">
        <v>16</v>
      </c>
      <c r="F46" s="9" t="s">
        <v>4</v>
      </c>
      <c r="G46" s="9" t="s">
        <v>2</v>
      </c>
      <c r="H46" s="18">
        <v>1967</v>
      </c>
      <c r="I46" s="10" t="s">
        <v>13</v>
      </c>
      <c r="J46" s="10"/>
      <c r="K46" s="10" t="s">
        <v>17</v>
      </c>
      <c r="L46" s="17">
        <v>7</v>
      </c>
      <c r="M46" s="12">
        <v>0.03571759259259259</v>
      </c>
      <c r="N46" s="12">
        <f t="shared" si="0"/>
        <v>0.005102513227513227</v>
      </c>
    </row>
    <row r="47" spans="1:14" ht="15">
      <c r="A47" s="9">
        <f t="shared" si="1"/>
        <v>42</v>
      </c>
      <c r="B47" s="9">
        <v>33</v>
      </c>
      <c r="C47" s="18">
        <v>54</v>
      </c>
      <c r="D47" s="18" t="s">
        <v>209</v>
      </c>
      <c r="E47" s="18" t="s">
        <v>210</v>
      </c>
      <c r="F47" s="9" t="s">
        <v>4</v>
      </c>
      <c r="G47" s="9" t="s">
        <v>2</v>
      </c>
      <c r="H47" s="18">
        <v>1973</v>
      </c>
      <c r="I47" s="10" t="s">
        <v>13</v>
      </c>
      <c r="J47" s="10" t="s">
        <v>83</v>
      </c>
      <c r="K47" s="10" t="s">
        <v>17</v>
      </c>
      <c r="L47" s="17">
        <v>7</v>
      </c>
      <c r="M47" s="12">
        <v>0.03613425925925926</v>
      </c>
      <c r="N47" s="12">
        <f t="shared" si="0"/>
        <v>0.005162037037037037</v>
      </c>
    </row>
    <row r="48" spans="1:14" s="1" customFormat="1" ht="15">
      <c r="A48" s="3">
        <f t="shared" si="1"/>
        <v>43</v>
      </c>
      <c r="B48" s="3">
        <v>10</v>
      </c>
      <c r="C48" s="3">
        <v>35</v>
      </c>
      <c r="D48" s="3" t="s">
        <v>116</v>
      </c>
      <c r="E48" s="3" t="s">
        <v>117</v>
      </c>
      <c r="F48" s="3" t="s">
        <v>4</v>
      </c>
      <c r="G48" s="3" t="s">
        <v>29</v>
      </c>
      <c r="H48" s="3">
        <v>1996</v>
      </c>
      <c r="I48" s="7" t="s">
        <v>118</v>
      </c>
      <c r="J48" s="7"/>
      <c r="K48" s="7" t="s">
        <v>17</v>
      </c>
      <c r="L48" s="8">
        <v>7</v>
      </c>
      <c r="M48" s="4">
        <v>0.04305555555555556</v>
      </c>
      <c r="N48" s="4">
        <f t="shared" si="0"/>
        <v>0.0061507936507936515</v>
      </c>
    </row>
    <row r="49" spans="1:14" s="1" customFormat="1" ht="15">
      <c r="A49" s="3">
        <f t="shared" si="1"/>
        <v>44</v>
      </c>
      <c r="B49" s="3">
        <v>11</v>
      </c>
      <c r="C49" s="3">
        <v>58</v>
      </c>
      <c r="D49" s="3" t="s">
        <v>67</v>
      </c>
      <c r="E49" s="3" t="s">
        <v>68</v>
      </c>
      <c r="F49" s="3" t="s">
        <v>4</v>
      </c>
      <c r="G49" s="3" t="s">
        <v>29</v>
      </c>
      <c r="H49" s="3">
        <v>1944</v>
      </c>
      <c r="I49" s="7" t="s">
        <v>13</v>
      </c>
      <c r="J49" s="7"/>
      <c r="K49" s="7" t="s">
        <v>17</v>
      </c>
      <c r="L49" s="8">
        <v>7</v>
      </c>
      <c r="M49" s="4">
        <v>0.04402777777777778</v>
      </c>
      <c r="N49" s="4">
        <f t="shared" si="0"/>
        <v>0.0062896825396825395</v>
      </c>
    </row>
    <row r="50" spans="1:14" s="1" customFormat="1" ht="15">
      <c r="A50" s="3">
        <f t="shared" si="1"/>
        <v>45</v>
      </c>
      <c r="B50" s="3">
        <v>12</v>
      </c>
      <c r="C50" s="3">
        <v>56</v>
      </c>
      <c r="D50" s="3" t="s">
        <v>56</v>
      </c>
      <c r="E50" s="3" t="s">
        <v>47</v>
      </c>
      <c r="F50" s="3" t="s">
        <v>4</v>
      </c>
      <c r="G50" s="3" t="s">
        <v>29</v>
      </c>
      <c r="H50" s="3">
        <v>1967</v>
      </c>
      <c r="I50" s="7" t="s">
        <v>13</v>
      </c>
      <c r="J50" s="7" t="s">
        <v>58</v>
      </c>
      <c r="K50" s="7" t="s">
        <v>17</v>
      </c>
      <c r="L50" s="8">
        <v>7</v>
      </c>
      <c r="M50" s="4">
        <v>0.04403935185185185</v>
      </c>
      <c r="N50" s="4">
        <f t="shared" si="0"/>
        <v>0.006291335978835979</v>
      </c>
    </row>
  </sheetData>
  <sheetProtection/>
  <autoFilter ref="A5:O5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6.28125" style="0" customWidth="1"/>
    <col min="3" max="3" width="14.57421875" style="0" customWidth="1"/>
    <col min="4" max="4" width="15.140625" style="0" customWidth="1"/>
    <col min="6" max="6" width="6.8515625" style="0" customWidth="1"/>
    <col min="7" max="7" width="8.28125" style="0" customWidth="1"/>
    <col min="8" max="8" width="17.28125" style="0" customWidth="1"/>
    <col min="9" max="9" width="29.421875" style="0" customWidth="1"/>
    <col min="10" max="10" width="15.140625" style="0" customWidth="1"/>
  </cols>
  <sheetData>
    <row r="1" spans="1:10" ht="15">
      <c r="A1" s="2" t="s">
        <v>154</v>
      </c>
      <c r="H1" s="6"/>
      <c r="I1" s="6"/>
      <c r="J1" s="6"/>
    </row>
    <row r="2" spans="1:10" ht="15">
      <c r="A2" s="2" t="s">
        <v>139</v>
      </c>
      <c r="G2" s="2" t="s">
        <v>213</v>
      </c>
      <c r="J2" s="6"/>
    </row>
    <row r="3" spans="1:10" ht="15">
      <c r="A3" s="2" t="s">
        <v>140</v>
      </c>
      <c r="H3" s="6"/>
      <c r="I3" s="6"/>
      <c r="J3" s="6"/>
    </row>
    <row r="4" spans="1:10" ht="15">
      <c r="A4" s="2" t="s">
        <v>183</v>
      </c>
      <c r="H4" s="6"/>
      <c r="I4" s="6"/>
      <c r="J4" s="6"/>
    </row>
    <row r="5" spans="1:13" ht="30">
      <c r="A5" s="15" t="s">
        <v>151</v>
      </c>
      <c r="B5" s="15" t="s">
        <v>142</v>
      </c>
      <c r="C5" s="15" t="s">
        <v>143</v>
      </c>
      <c r="D5" s="15" t="s">
        <v>144</v>
      </c>
      <c r="E5" s="15" t="s">
        <v>145</v>
      </c>
      <c r="F5" s="15" t="s">
        <v>146</v>
      </c>
      <c r="G5" s="15" t="s">
        <v>147</v>
      </c>
      <c r="H5" s="15" t="s">
        <v>148</v>
      </c>
      <c r="I5" s="15" t="s">
        <v>149</v>
      </c>
      <c r="J5" s="15" t="s">
        <v>138</v>
      </c>
      <c r="K5" s="16" t="s">
        <v>152</v>
      </c>
      <c r="L5" s="15" t="s">
        <v>150</v>
      </c>
      <c r="M5" s="15" t="s">
        <v>153</v>
      </c>
    </row>
    <row r="6" spans="1:13" s="1" customFormat="1" ht="15">
      <c r="A6" s="3">
        <v>1</v>
      </c>
      <c r="B6" s="3">
        <v>165</v>
      </c>
      <c r="C6" s="3" t="s">
        <v>20</v>
      </c>
      <c r="D6" s="3" t="s">
        <v>52</v>
      </c>
      <c r="E6" s="3" t="s">
        <v>4</v>
      </c>
      <c r="F6" s="3" t="s">
        <v>29</v>
      </c>
      <c r="G6" s="3">
        <v>1999</v>
      </c>
      <c r="H6" s="7" t="s">
        <v>13</v>
      </c>
      <c r="I6" s="7" t="s">
        <v>6</v>
      </c>
      <c r="J6" s="7" t="s">
        <v>10</v>
      </c>
      <c r="K6" s="23">
        <v>0.8</v>
      </c>
      <c r="L6" s="4">
        <v>0.0021527777777777778</v>
      </c>
      <c r="M6" s="4">
        <f aca="true" t="shared" si="0" ref="M6:M17">L6/K6</f>
        <v>0.002690972222222222</v>
      </c>
    </row>
    <row r="7" spans="1:13" s="1" customFormat="1" ht="15">
      <c r="A7" s="3">
        <f aca="true" t="shared" si="1" ref="A7:A17">A6+1</f>
        <v>2</v>
      </c>
      <c r="B7" s="3">
        <v>188</v>
      </c>
      <c r="C7" s="3" t="s">
        <v>110</v>
      </c>
      <c r="D7" s="3" t="s">
        <v>60</v>
      </c>
      <c r="E7" s="3" t="s">
        <v>4</v>
      </c>
      <c r="F7" s="3" t="s">
        <v>29</v>
      </c>
      <c r="G7" s="3">
        <v>2001</v>
      </c>
      <c r="H7" s="7" t="s">
        <v>98</v>
      </c>
      <c r="I7" s="7" t="s">
        <v>104</v>
      </c>
      <c r="J7" s="7" t="s">
        <v>10</v>
      </c>
      <c r="K7" s="23">
        <v>0.8</v>
      </c>
      <c r="L7" s="4">
        <v>0.002199074074074074</v>
      </c>
      <c r="M7" s="4">
        <f t="shared" si="0"/>
        <v>0.0027488425925925927</v>
      </c>
    </row>
    <row r="8" spans="1:13" s="1" customFormat="1" ht="15">
      <c r="A8" s="3">
        <f t="shared" si="1"/>
        <v>3</v>
      </c>
      <c r="B8" s="3">
        <v>521</v>
      </c>
      <c r="C8" s="3" t="s">
        <v>111</v>
      </c>
      <c r="D8" s="3" t="s">
        <v>112</v>
      </c>
      <c r="E8" s="3" t="s">
        <v>4</v>
      </c>
      <c r="F8" s="3" t="s">
        <v>29</v>
      </c>
      <c r="G8" s="3">
        <v>2000</v>
      </c>
      <c r="H8" s="7" t="s">
        <v>98</v>
      </c>
      <c r="I8" s="7" t="s">
        <v>104</v>
      </c>
      <c r="J8" s="7" t="s">
        <v>10</v>
      </c>
      <c r="K8" s="23">
        <v>0.8</v>
      </c>
      <c r="L8" s="4">
        <v>0.0022337962962962967</v>
      </c>
      <c r="M8" s="4">
        <f t="shared" si="0"/>
        <v>0.0027922453703703707</v>
      </c>
    </row>
    <row r="9" spans="1:13" s="1" customFormat="1" ht="15">
      <c r="A9" s="3">
        <f t="shared" si="1"/>
        <v>4</v>
      </c>
      <c r="B9" s="3">
        <v>192</v>
      </c>
      <c r="C9" s="3" t="s">
        <v>107</v>
      </c>
      <c r="D9" s="3" t="s">
        <v>113</v>
      </c>
      <c r="E9" s="3" t="s">
        <v>4</v>
      </c>
      <c r="F9" s="3" t="s">
        <v>29</v>
      </c>
      <c r="G9" s="3">
        <v>2003</v>
      </c>
      <c r="H9" s="7" t="s">
        <v>98</v>
      </c>
      <c r="I9" s="7" t="s">
        <v>104</v>
      </c>
      <c r="J9" s="7" t="s">
        <v>10</v>
      </c>
      <c r="K9" s="23">
        <v>0.8</v>
      </c>
      <c r="L9" s="4">
        <v>0.0022916666666666667</v>
      </c>
      <c r="M9" s="4">
        <f t="shared" si="0"/>
        <v>0.002864583333333333</v>
      </c>
    </row>
    <row r="10" spans="1:13" s="1" customFormat="1" ht="15">
      <c r="A10" s="3">
        <f t="shared" si="1"/>
        <v>5</v>
      </c>
      <c r="B10" s="3">
        <v>171</v>
      </c>
      <c r="C10" s="3" t="s">
        <v>46</v>
      </c>
      <c r="D10" s="3" t="s">
        <v>122</v>
      </c>
      <c r="E10" s="3" t="s">
        <v>4</v>
      </c>
      <c r="F10" s="3" t="s">
        <v>29</v>
      </c>
      <c r="G10" s="3">
        <v>1999</v>
      </c>
      <c r="H10" s="7" t="s">
        <v>48</v>
      </c>
      <c r="I10" s="7" t="s">
        <v>123</v>
      </c>
      <c r="J10" s="7" t="s">
        <v>10</v>
      </c>
      <c r="K10" s="23">
        <v>0.8</v>
      </c>
      <c r="L10" s="4">
        <v>0.0024074074074074076</v>
      </c>
      <c r="M10" s="4">
        <f t="shared" si="0"/>
        <v>0.0030092592592592593</v>
      </c>
    </row>
    <row r="11" spans="1:13" s="1" customFormat="1" ht="15">
      <c r="A11" s="3">
        <f t="shared" si="1"/>
        <v>6</v>
      </c>
      <c r="B11" s="3">
        <v>197</v>
      </c>
      <c r="C11" s="3" t="s">
        <v>155</v>
      </c>
      <c r="D11" s="3" t="s">
        <v>156</v>
      </c>
      <c r="E11" s="3" t="s">
        <v>4</v>
      </c>
      <c r="F11" s="3" t="s">
        <v>29</v>
      </c>
      <c r="G11" s="3">
        <v>2003</v>
      </c>
      <c r="H11" s="7" t="s">
        <v>98</v>
      </c>
      <c r="I11" s="7" t="s">
        <v>104</v>
      </c>
      <c r="J11" s="7" t="s">
        <v>10</v>
      </c>
      <c r="K11" s="23">
        <v>0.8</v>
      </c>
      <c r="L11" s="4">
        <v>0.0025925925925925925</v>
      </c>
      <c r="M11" s="4">
        <f t="shared" si="0"/>
        <v>0.0032407407407407406</v>
      </c>
    </row>
    <row r="12" spans="1:13" s="1" customFormat="1" ht="15">
      <c r="A12" s="3">
        <f t="shared" si="1"/>
        <v>7</v>
      </c>
      <c r="B12" s="14">
        <v>60</v>
      </c>
      <c r="C12" s="14" t="s">
        <v>172</v>
      </c>
      <c r="D12" s="14" t="s">
        <v>173</v>
      </c>
      <c r="E12" s="14" t="s">
        <v>4</v>
      </c>
      <c r="F12" s="14" t="s">
        <v>29</v>
      </c>
      <c r="G12" s="14">
        <v>2001</v>
      </c>
      <c r="H12" s="7" t="s">
        <v>13</v>
      </c>
      <c r="I12" s="7"/>
      <c r="J12" s="7" t="s">
        <v>10</v>
      </c>
      <c r="K12" s="24">
        <v>0.8</v>
      </c>
      <c r="L12" s="4">
        <v>0.0027546296296296294</v>
      </c>
      <c r="M12" s="4">
        <f t="shared" si="0"/>
        <v>0.003443287037037037</v>
      </c>
    </row>
    <row r="13" spans="1:13" s="1" customFormat="1" ht="15">
      <c r="A13" s="3">
        <f t="shared" si="1"/>
        <v>8</v>
      </c>
      <c r="B13" s="3">
        <v>185</v>
      </c>
      <c r="C13" s="3" t="s">
        <v>159</v>
      </c>
      <c r="D13" s="3" t="s">
        <v>161</v>
      </c>
      <c r="E13" s="3" t="s">
        <v>4</v>
      </c>
      <c r="F13" s="3" t="s">
        <v>29</v>
      </c>
      <c r="G13" s="3">
        <v>2001</v>
      </c>
      <c r="H13" s="7" t="s">
        <v>98</v>
      </c>
      <c r="I13" s="7" t="s">
        <v>104</v>
      </c>
      <c r="J13" s="7" t="s">
        <v>10</v>
      </c>
      <c r="K13" s="23">
        <v>0.8</v>
      </c>
      <c r="L13" s="4">
        <v>0.0028124999999999995</v>
      </c>
      <c r="M13" s="4">
        <f t="shared" si="0"/>
        <v>0.0035156249999999992</v>
      </c>
    </row>
    <row r="14" spans="1:13" s="1" customFormat="1" ht="15">
      <c r="A14" s="3">
        <f t="shared" si="1"/>
        <v>9</v>
      </c>
      <c r="B14" s="3">
        <v>517</v>
      </c>
      <c r="C14" s="3" t="s">
        <v>157</v>
      </c>
      <c r="D14" s="3" t="s">
        <v>158</v>
      </c>
      <c r="E14" s="3" t="s">
        <v>4</v>
      </c>
      <c r="F14" s="3" t="s">
        <v>29</v>
      </c>
      <c r="G14" s="3">
        <v>2001</v>
      </c>
      <c r="H14" s="7" t="s">
        <v>98</v>
      </c>
      <c r="I14" s="7" t="s">
        <v>104</v>
      </c>
      <c r="J14" s="7" t="s">
        <v>10</v>
      </c>
      <c r="K14" s="23">
        <v>0.8</v>
      </c>
      <c r="L14" s="4">
        <v>0.002824074074074074</v>
      </c>
      <c r="M14" s="4">
        <f t="shared" si="0"/>
        <v>0.003530092592592592</v>
      </c>
    </row>
    <row r="15" spans="1:13" s="1" customFormat="1" ht="15">
      <c r="A15" s="3">
        <f t="shared" si="1"/>
        <v>10</v>
      </c>
      <c r="B15" s="14">
        <v>71</v>
      </c>
      <c r="C15" s="14" t="s">
        <v>174</v>
      </c>
      <c r="D15" s="14" t="s">
        <v>175</v>
      </c>
      <c r="E15" s="3" t="s">
        <v>4</v>
      </c>
      <c r="F15" s="14" t="s">
        <v>29</v>
      </c>
      <c r="G15" s="14">
        <v>2005</v>
      </c>
      <c r="H15" s="7" t="s">
        <v>177</v>
      </c>
      <c r="I15" s="7"/>
      <c r="J15" s="7" t="s">
        <v>10</v>
      </c>
      <c r="K15" s="24">
        <v>0.8</v>
      </c>
      <c r="L15" s="4">
        <v>0.003090277777777778</v>
      </c>
      <c r="M15" s="4">
        <f t="shared" si="0"/>
        <v>0.0038628472222222224</v>
      </c>
    </row>
    <row r="16" spans="1:13" s="1" customFormat="1" ht="15">
      <c r="A16" s="3">
        <f t="shared" si="1"/>
        <v>11</v>
      </c>
      <c r="B16" s="14">
        <v>55</v>
      </c>
      <c r="C16" s="14" t="s">
        <v>176</v>
      </c>
      <c r="D16" s="14" t="s">
        <v>52</v>
      </c>
      <c r="E16" s="3" t="s">
        <v>4</v>
      </c>
      <c r="F16" s="14" t="s">
        <v>29</v>
      </c>
      <c r="G16" s="14">
        <v>2005</v>
      </c>
      <c r="H16" s="7" t="s">
        <v>13</v>
      </c>
      <c r="I16" s="7" t="s">
        <v>6</v>
      </c>
      <c r="J16" s="7" t="s">
        <v>10</v>
      </c>
      <c r="K16" s="24">
        <v>0.8</v>
      </c>
      <c r="L16" s="4">
        <v>0.004074074074074075</v>
      </c>
      <c r="M16" s="4">
        <f t="shared" si="0"/>
        <v>0.005092592592592593</v>
      </c>
    </row>
    <row r="17" spans="1:13" s="1" customFormat="1" ht="15">
      <c r="A17" s="3">
        <f t="shared" si="1"/>
        <v>12</v>
      </c>
      <c r="B17" s="14">
        <v>70</v>
      </c>
      <c r="C17" s="14" t="s">
        <v>103</v>
      </c>
      <c r="D17" s="14" t="s">
        <v>161</v>
      </c>
      <c r="E17" s="3" t="s">
        <v>4</v>
      </c>
      <c r="F17" s="14" t="s">
        <v>29</v>
      </c>
      <c r="G17" s="14">
        <v>2005</v>
      </c>
      <c r="H17" s="7" t="s">
        <v>177</v>
      </c>
      <c r="I17" s="7"/>
      <c r="J17" s="7" t="s">
        <v>10</v>
      </c>
      <c r="K17" s="24">
        <v>0.8</v>
      </c>
      <c r="L17" s="4">
        <v>0.004074074074074075</v>
      </c>
      <c r="M17" s="4">
        <f t="shared" si="0"/>
        <v>0.005092592592592593</v>
      </c>
    </row>
  </sheetData>
  <sheetProtection/>
  <autoFilter ref="A5:M17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0">
      <selection activeCell="C29" sqref="C29"/>
    </sheetView>
  </sheetViews>
  <sheetFormatPr defaultColWidth="9.140625" defaultRowHeight="15"/>
  <cols>
    <col min="1" max="1" width="8.7109375" style="0" customWidth="1"/>
    <col min="3" max="3" width="14.57421875" style="0" customWidth="1"/>
    <col min="4" max="4" width="15.140625" style="0" customWidth="1"/>
    <col min="6" max="6" width="6.8515625" style="0" customWidth="1"/>
    <col min="7" max="7" width="8.28125" style="0" customWidth="1"/>
    <col min="8" max="8" width="17.28125" style="0" customWidth="1"/>
    <col min="9" max="9" width="29.421875" style="0" customWidth="1"/>
    <col min="10" max="10" width="15.140625" style="0" customWidth="1"/>
  </cols>
  <sheetData>
    <row r="1" spans="1:10" ht="15">
      <c r="A1" s="2" t="s">
        <v>154</v>
      </c>
      <c r="H1" s="6"/>
      <c r="I1" s="6"/>
      <c r="J1" s="6"/>
    </row>
    <row r="2" spans="1:10" ht="15">
      <c r="A2" s="2" t="s">
        <v>139</v>
      </c>
      <c r="G2" s="2" t="s">
        <v>213</v>
      </c>
      <c r="J2" s="6"/>
    </row>
    <row r="3" spans="1:10" ht="15">
      <c r="A3" s="2" t="s">
        <v>140</v>
      </c>
      <c r="H3" s="6"/>
      <c r="I3" s="6"/>
      <c r="J3" s="6"/>
    </row>
    <row r="4" spans="1:10" ht="15">
      <c r="A4" s="2" t="s">
        <v>183</v>
      </c>
      <c r="H4" s="6"/>
      <c r="I4" s="6"/>
      <c r="J4" s="6"/>
    </row>
    <row r="5" spans="1:13" ht="30">
      <c r="A5" s="15" t="s">
        <v>229</v>
      </c>
      <c r="B5" s="15" t="s">
        <v>142</v>
      </c>
      <c r="C5" s="15" t="s">
        <v>143</v>
      </c>
      <c r="D5" s="15" t="s">
        <v>144</v>
      </c>
      <c r="E5" s="15" t="s">
        <v>145</v>
      </c>
      <c r="F5" s="15" t="s">
        <v>146</v>
      </c>
      <c r="G5" s="15" t="s">
        <v>147</v>
      </c>
      <c r="H5" s="15" t="s">
        <v>148</v>
      </c>
      <c r="I5" s="15" t="s">
        <v>149</v>
      </c>
      <c r="J5" s="15" t="s">
        <v>138</v>
      </c>
      <c r="K5" s="16" t="s">
        <v>152</v>
      </c>
      <c r="L5" s="15" t="s">
        <v>150</v>
      </c>
      <c r="M5" s="15" t="s">
        <v>153</v>
      </c>
    </row>
    <row r="6" spans="1:13" s="13" customFormat="1" ht="15">
      <c r="A6" s="9">
        <v>1</v>
      </c>
      <c r="B6" s="18">
        <v>47</v>
      </c>
      <c r="C6" s="18" t="s">
        <v>49</v>
      </c>
      <c r="D6" s="18" t="s">
        <v>50</v>
      </c>
      <c r="E6" s="18" t="s">
        <v>4</v>
      </c>
      <c r="F6" s="9" t="s">
        <v>2</v>
      </c>
      <c r="G6" s="18">
        <v>1998</v>
      </c>
      <c r="H6" s="10" t="s">
        <v>34</v>
      </c>
      <c r="I6" s="10"/>
      <c r="J6" s="10" t="s">
        <v>10</v>
      </c>
      <c r="K6" s="19">
        <v>0.8</v>
      </c>
      <c r="L6" s="12">
        <v>0.0019097222222222222</v>
      </c>
      <c r="M6" s="12">
        <f aca="true" t="shared" si="0" ref="M6:M22">L6/K6</f>
        <v>0.0023871527777777775</v>
      </c>
    </row>
    <row r="7" spans="1:13" s="13" customFormat="1" ht="15">
      <c r="A7" s="9">
        <f aca="true" t="shared" si="1" ref="A7:A22">A6+1</f>
        <v>2</v>
      </c>
      <c r="B7" s="9">
        <v>525</v>
      </c>
      <c r="C7" s="9" t="s">
        <v>105</v>
      </c>
      <c r="D7" s="9" t="s">
        <v>106</v>
      </c>
      <c r="E7" s="9" t="s">
        <v>4</v>
      </c>
      <c r="F7" s="9" t="s">
        <v>2</v>
      </c>
      <c r="G7" s="9">
        <v>2001</v>
      </c>
      <c r="H7" s="10" t="s">
        <v>98</v>
      </c>
      <c r="I7" s="10" t="s">
        <v>104</v>
      </c>
      <c r="J7" s="10" t="s">
        <v>10</v>
      </c>
      <c r="K7" s="11">
        <v>0.8</v>
      </c>
      <c r="L7" s="12">
        <v>0.001979166666666667</v>
      </c>
      <c r="M7" s="12">
        <f t="shared" si="0"/>
        <v>0.0024739583333333332</v>
      </c>
    </row>
    <row r="8" spans="1:13" s="13" customFormat="1" ht="15">
      <c r="A8" s="9">
        <f t="shared" si="1"/>
        <v>3</v>
      </c>
      <c r="B8" s="9">
        <v>67</v>
      </c>
      <c r="C8" s="9" t="s">
        <v>59</v>
      </c>
      <c r="D8" s="9" t="s">
        <v>62</v>
      </c>
      <c r="E8" s="9" t="s">
        <v>4</v>
      </c>
      <c r="F8" s="9" t="s">
        <v>2</v>
      </c>
      <c r="G8" s="9">
        <v>2002</v>
      </c>
      <c r="H8" s="10" t="s">
        <v>61</v>
      </c>
      <c r="I8" s="10" t="s">
        <v>6</v>
      </c>
      <c r="J8" s="10" t="s">
        <v>10</v>
      </c>
      <c r="K8" s="11">
        <v>0.8</v>
      </c>
      <c r="L8" s="12">
        <v>0.0021064814814814813</v>
      </c>
      <c r="M8" s="12">
        <f t="shared" si="0"/>
        <v>0.0026331018518518513</v>
      </c>
    </row>
    <row r="9" spans="1:13" s="13" customFormat="1" ht="15">
      <c r="A9" s="9">
        <f t="shared" si="1"/>
        <v>4</v>
      </c>
      <c r="B9" s="9">
        <v>189</v>
      </c>
      <c r="C9" s="9" t="s">
        <v>107</v>
      </c>
      <c r="D9" s="9" t="s">
        <v>108</v>
      </c>
      <c r="E9" s="9" t="s">
        <v>4</v>
      </c>
      <c r="F9" s="9" t="s">
        <v>2</v>
      </c>
      <c r="G9" s="9">
        <v>2001</v>
      </c>
      <c r="H9" s="10" t="s">
        <v>98</v>
      </c>
      <c r="I9" s="10" t="s">
        <v>104</v>
      </c>
      <c r="J9" s="10" t="s">
        <v>10</v>
      </c>
      <c r="K9" s="11">
        <v>0.8</v>
      </c>
      <c r="L9" s="12">
        <v>0.002199074074074074</v>
      </c>
      <c r="M9" s="12">
        <f t="shared" si="0"/>
        <v>0.0027488425925925927</v>
      </c>
    </row>
    <row r="10" spans="1:13" s="13" customFormat="1" ht="15">
      <c r="A10" s="9">
        <f t="shared" si="1"/>
        <v>5</v>
      </c>
      <c r="B10" s="9">
        <v>36</v>
      </c>
      <c r="C10" s="9" t="s">
        <v>21</v>
      </c>
      <c r="D10" s="9" t="s">
        <v>114</v>
      </c>
      <c r="E10" s="9" t="s">
        <v>4</v>
      </c>
      <c r="F10" s="9" t="s">
        <v>2</v>
      </c>
      <c r="G10" s="9">
        <v>2000</v>
      </c>
      <c r="H10" s="10" t="s">
        <v>13</v>
      </c>
      <c r="I10" s="10" t="s">
        <v>6</v>
      </c>
      <c r="J10" s="10" t="s">
        <v>10</v>
      </c>
      <c r="K10" s="11">
        <v>0.8</v>
      </c>
      <c r="L10" s="12">
        <v>0.0022337962962962967</v>
      </c>
      <c r="M10" s="12">
        <f t="shared" si="0"/>
        <v>0.0027922453703703707</v>
      </c>
    </row>
    <row r="11" spans="1:13" s="13" customFormat="1" ht="15">
      <c r="A11" s="9">
        <f t="shared" si="1"/>
        <v>6</v>
      </c>
      <c r="B11" s="9">
        <v>30</v>
      </c>
      <c r="C11" s="9" t="s">
        <v>128</v>
      </c>
      <c r="D11" s="9" t="s">
        <v>129</v>
      </c>
      <c r="E11" s="9" t="s">
        <v>4</v>
      </c>
      <c r="F11" s="9" t="s">
        <v>2</v>
      </c>
      <c r="G11" s="9">
        <v>2001</v>
      </c>
      <c r="H11" s="10" t="s">
        <v>13</v>
      </c>
      <c r="I11" s="10" t="s">
        <v>6</v>
      </c>
      <c r="J11" s="10" t="s">
        <v>10</v>
      </c>
      <c r="K11" s="11">
        <v>0.8</v>
      </c>
      <c r="L11" s="12">
        <v>0.0022569444444444447</v>
      </c>
      <c r="M11" s="12">
        <f t="shared" si="0"/>
        <v>0.0028211805555555555</v>
      </c>
    </row>
    <row r="12" spans="1:13" s="13" customFormat="1" ht="15">
      <c r="A12" s="9">
        <f t="shared" si="1"/>
        <v>7</v>
      </c>
      <c r="B12" s="9">
        <v>176</v>
      </c>
      <c r="C12" s="9" t="s">
        <v>103</v>
      </c>
      <c r="D12" s="9" t="s">
        <v>99</v>
      </c>
      <c r="E12" s="9" t="s">
        <v>4</v>
      </c>
      <c r="F12" s="9" t="s">
        <v>2</v>
      </c>
      <c r="G12" s="9">
        <v>2000</v>
      </c>
      <c r="H12" s="10" t="s">
        <v>98</v>
      </c>
      <c r="I12" s="10" t="s">
        <v>104</v>
      </c>
      <c r="J12" s="10" t="s">
        <v>10</v>
      </c>
      <c r="K12" s="11">
        <v>0.8</v>
      </c>
      <c r="L12" s="12">
        <v>0.0022916666666666667</v>
      </c>
      <c r="M12" s="12">
        <f t="shared" si="0"/>
        <v>0.002864583333333333</v>
      </c>
    </row>
    <row r="13" spans="1:13" s="13" customFormat="1" ht="15">
      <c r="A13" s="9">
        <f t="shared" si="1"/>
        <v>8</v>
      </c>
      <c r="B13" s="9">
        <v>182</v>
      </c>
      <c r="C13" s="9" t="s">
        <v>109</v>
      </c>
      <c r="D13" s="9" t="s">
        <v>108</v>
      </c>
      <c r="E13" s="9" t="s">
        <v>4</v>
      </c>
      <c r="F13" s="9" t="s">
        <v>2</v>
      </c>
      <c r="G13" s="9">
        <v>2002</v>
      </c>
      <c r="H13" s="10" t="s">
        <v>98</v>
      </c>
      <c r="I13" s="10" t="s">
        <v>104</v>
      </c>
      <c r="J13" s="10" t="s">
        <v>10</v>
      </c>
      <c r="K13" s="11">
        <v>0.8</v>
      </c>
      <c r="L13" s="12">
        <v>0.002314814814814815</v>
      </c>
      <c r="M13" s="12">
        <f t="shared" si="0"/>
        <v>0.002893518518518519</v>
      </c>
    </row>
    <row r="14" spans="1:13" s="13" customFormat="1" ht="15">
      <c r="A14" s="9">
        <f t="shared" si="1"/>
        <v>9</v>
      </c>
      <c r="B14" s="18">
        <v>163</v>
      </c>
      <c r="C14" s="18" t="s">
        <v>184</v>
      </c>
      <c r="D14" s="18" t="s">
        <v>9</v>
      </c>
      <c r="E14" s="9" t="s">
        <v>4</v>
      </c>
      <c r="F14" s="9" t="s">
        <v>2</v>
      </c>
      <c r="G14" s="18">
        <v>2001</v>
      </c>
      <c r="H14" s="10" t="s">
        <v>13</v>
      </c>
      <c r="I14" s="10" t="s">
        <v>6</v>
      </c>
      <c r="J14" s="10" t="s">
        <v>10</v>
      </c>
      <c r="K14" s="19">
        <v>0.8</v>
      </c>
      <c r="L14" s="12">
        <v>0.0023263888888888887</v>
      </c>
      <c r="M14" s="12">
        <f t="shared" si="0"/>
        <v>0.0029079861111111108</v>
      </c>
    </row>
    <row r="15" spans="1:13" s="13" customFormat="1" ht="15">
      <c r="A15" s="9">
        <f t="shared" si="1"/>
        <v>10</v>
      </c>
      <c r="B15" s="9">
        <v>184</v>
      </c>
      <c r="C15" s="9" t="s">
        <v>159</v>
      </c>
      <c r="D15" s="9" t="s">
        <v>160</v>
      </c>
      <c r="E15" s="9" t="s">
        <v>4</v>
      </c>
      <c r="F15" s="9" t="s">
        <v>2</v>
      </c>
      <c r="G15" s="9">
        <v>2003</v>
      </c>
      <c r="H15" s="10" t="s">
        <v>98</v>
      </c>
      <c r="I15" s="10" t="s">
        <v>104</v>
      </c>
      <c r="J15" s="10" t="s">
        <v>10</v>
      </c>
      <c r="K15" s="11">
        <v>0.8</v>
      </c>
      <c r="L15" s="12">
        <v>0.002372685185185185</v>
      </c>
      <c r="M15" s="12">
        <f t="shared" si="0"/>
        <v>0.002965856481481481</v>
      </c>
    </row>
    <row r="16" spans="1:13" s="13" customFormat="1" ht="15">
      <c r="A16" s="9">
        <f t="shared" si="1"/>
        <v>11</v>
      </c>
      <c r="B16" s="18">
        <v>42</v>
      </c>
      <c r="C16" s="18" t="s">
        <v>120</v>
      </c>
      <c r="D16" s="18" t="s">
        <v>178</v>
      </c>
      <c r="E16" s="9" t="s">
        <v>4</v>
      </c>
      <c r="F16" s="9" t="s">
        <v>2</v>
      </c>
      <c r="G16" s="18">
        <v>2006</v>
      </c>
      <c r="H16" s="10" t="s">
        <v>13</v>
      </c>
      <c r="I16" s="10"/>
      <c r="J16" s="10" t="s">
        <v>10</v>
      </c>
      <c r="K16" s="19">
        <v>0.8</v>
      </c>
      <c r="L16" s="12">
        <v>0.0024074074074074076</v>
      </c>
      <c r="M16" s="12">
        <f t="shared" si="0"/>
        <v>0.0030092592592592593</v>
      </c>
    </row>
    <row r="17" spans="1:13" s="13" customFormat="1" ht="15">
      <c r="A17" s="9">
        <f t="shared" si="1"/>
        <v>12</v>
      </c>
      <c r="B17" s="18">
        <v>59</v>
      </c>
      <c r="C17" s="18" t="s">
        <v>172</v>
      </c>
      <c r="D17" s="18" t="s">
        <v>179</v>
      </c>
      <c r="E17" s="9" t="s">
        <v>4</v>
      </c>
      <c r="F17" s="9" t="s">
        <v>2</v>
      </c>
      <c r="G17" s="18">
        <v>2003</v>
      </c>
      <c r="H17" s="10" t="s">
        <v>13</v>
      </c>
      <c r="I17" s="10"/>
      <c r="J17" s="10" t="s">
        <v>10</v>
      </c>
      <c r="K17" s="19">
        <v>0.8</v>
      </c>
      <c r="L17" s="12">
        <v>0.0024768518518518516</v>
      </c>
      <c r="M17" s="12">
        <f t="shared" si="0"/>
        <v>0.0030960648148148145</v>
      </c>
    </row>
    <row r="18" spans="1:13" s="13" customFormat="1" ht="15">
      <c r="A18" s="9">
        <f t="shared" si="1"/>
        <v>13</v>
      </c>
      <c r="B18" s="9">
        <v>37</v>
      </c>
      <c r="C18" s="9" t="s">
        <v>21</v>
      </c>
      <c r="D18" s="9" t="s">
        <v>115</v>
      </c>
      <c r="E18" s="9" t="s">
        <v>4</v>
      </c>
      <c r="F18" s="9" t="s">
        <v>2</v>
      </c>
      <c r="G18" s="9">
        <v>2003</v>
      </c>
      <c r="H18" s="10" t="s">
        <v>13</v>
      </c>
      <c r="I18" s="10" t="s">
        <v>6</v>
      </c>
      <c r="J18" s="10" t="s">
        <v>10</v>
      </c>
      <c r="K18" s="11">
        <v>0.8</v>
      </c>
      <c r="L18" s="12">
        <v>0.0025</v>
      </c>
      <c r="M18" s="12">
        <f t="shared" si="0"/>
        <v>0.0031249999999999997</v>
      </c>
    </row>
    <row r="19" spans="1:13" s="13" customFormat="1" ht="15">
      <c r="A19" s="9">
        <f t="shared" si="1"/>
        <v>14</v>
      </c>
      <c r="B19" s="18">
        <v>69</v>
      </c>
      <c r="C19" s="18" t="s">
        <v>103</v>
      </c>
      <c r="D19" s="18" t="s">
        <v>160</v>
      </c>
      <c r="E19" s="9" t="s">
        <v>4</v>
      </c>
      <c r="F19" s="9" t="s">
        <v>2</v>
      </c>
      <c r="G19" s="18">
        <v>2002</v>
      </c>
      <c r="H19" s="10" t="s">
        <v>177</v>
      </c>
      <c r="I19" s="10"/>
      <c r="J19" s="10" t="s">
        <v>10</v>
      </c>
      <c r="K19" s="19">
        <v>0.8</v>
      </c>
      <c r="L19" s="12">
        <v>0.0026041666666666665</v>
      </c>
      <c r="M19" s="12">
        <f t="shared" si="0"/>
        <v>0.003255208333333333</v>
      </c>
    </row>
    <row r="20" spans="1:13" s="13" customFormat="1" ht="15">
      <c r="A20" s="9">
        <f t="shared" si="1"/>
        <v>15</v>
      </c>
      <c r="B20" s="9">
        <v>168</v>
      </c>
      <c r="C20" s="9" t="s">
        <v>7</v>
      </c>
      <c r="D20" s="9" t="s">
        <v>9</v>
      </c>
      <c r="E20" s="9" t="s">
        <v>4</v>
      </c>
      <c r="F20" s="9" t="s">
        <v>2</v>
      </c>
      <c r="G20" s="9">
        <v>2005</v>
      </c>
      <c r="H20" s="10" t="s">
        <v>5</v>
      </c>
      <c r="I20" s="10" t="s">
        <v>6</v>
      </c>
      <c r="J20" s="10" t="s">
        <v>10</v>
      </c>
      <c r="K20" s="11">
        <v>0.8</v>
      </c>
      <c r="L20" s="12">
        <v>0.002673611111111111</v>
      </c>
      <c r="M20" s="12">
        <f t="shared" si="0"/>
        <v>0.0033420138888888887</v>
      </c>
    </row>
    <row r="21" spans="1:13" s="13" customFormat="1" ht="15">
      <c r="A21" s="9">
        <f t="shared" si="1"/>
        <v>16</v>
      </c>
      <c r="B21" s="18">
        <v>44</v>
      </c>
      <c r="C21" s="18" t="s">
        <v>49</v>
      </c>
      <c r="D21" s="18" t="s">
        <v>180</v>
      </c>
      <c r="E21" s="9" t="s">
        <v>4</v>
      </c>
      <c r="F21" s="9" t="s">
        <v>2</v>
      </c>
      <c r="G21" s="18">
        <v>2008</v>
      </c>
      <c r="H21" s="10" t="s">
        <v>34</v>
      </c>
      <c r="I21" s="10"/>
      <c r="J21" s="10" t="s">
        <v>10</v>
      </c>
      <c r="K21" s="19">
        <v>0.8</v>
      </c>
      <c r="L21" s="12">
        <v>0.004641203703703704</v>
      </c>
      <c r="M21" s="12">
        <f t="shared" si="0"/>
        <v>0.0058015046296296295</v>
      </c>
    </row>
    <row r="22" spans="1:13" s="13" customFormat="1" ht="15">
      <c r="A22" s="9">
        <f t="shared" si="1"/>
        <v>17</v>
      </c>
      <c r="B22" s="18">
        <v>62</v>
      </c>
      <c r="C22" s="18" t="s">
        <v>181</v>
      </c>
      <c r="D22" s="18" t="s">
        <v>182</v>
      </c>
      <c r="E22" s="9" t="s">
        <v>4</v>
      </c>
      <c r="F22" s="9" t="s">
        <v>2</v>
      </c>
      <c r="G22" s="18">
        <v>2010</v>
      </c>
      <c r="H22" s="10" t="s">
        <v>13</v>
      </c>
      <c r="I22" s="10"/>
      <c r="J22" s="10" t="s">
        <v>10</v>
      </c>
      <c r="K22" s="19">
        <v>0.8</v>
      </c>
      <c r="L22" s="12">
        <v>0.005011574074074074</v>
      </c>
      <c r="M22" s="12">
        <f t="shared" si="0"/>
        <v>0.0062644675925925914</v>
      </c>
    </row>
  </sheetData>
  <sheetProtection/>
  <autoFilter ref="A5:M22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3" max="3" width="17.421875" style="0" customWidth="1"/>
    <col min="4" max="4" width="16.140625" style="0" customWidth="1"/>
    <col min="5" max="5" width="7.421875" style="0" customWidth="1"/>
    <col min="6" max="6" width="21.8515625" style="0" customWidth="1"/>
    <col min="7" max="7" width="14.421875" style="0" customWidth="1"/>
  </cols>
  <sheetData>
    <row r="1" ht="15">
      <c r="A1" s="2" t="s">
        <v>154</v>
      </c>
    </row>
    <row r="2" ht="15">
      <c r="A2" s="2" t="s">
        <v>168</v>
      </c>
    </row>
    <row r="3" spans="1:4" ht="15">
      <c r="A3" s="2" t="s">
        <v>139</v>
      </c>
      <c r="D3" s="27" t="s">
        <v>167</v>
      </c>
    </row>
    <row r="4" ht="15">
      <c r="A4" s="2" t="s">
        <v>140</v>
      </c>
    </row>
    <row r="5" ht="15">
      <c r="A5" s="2" t="s">
        <v>170</v>
      </c>
    </row>
    <row r="6" spans="1:7" s="5" customFormat="1" ht="30">
      <c r="A6" s="15" t="s">
        <v>151</v>
      </c>
      <c r="B6" s="15" t="s">
        <v>226</v>
      </c>
      <c r="C6" s="15" t="s">
        <v>143</v>
      </c>
      <c r="D6" s="15" t="s">
        <v>144</v>
      </c>
      <c r="E6" s="15" t="s">
        <v>146</v>
      </c>
      <c r="F6" s="15" t="s">
        <v>228</v>
      </c>
      <c r="G6" s="15" t="s">
        <v>227</v>
      </c>
    </row>
    <row r="7" spans="1:7" ht="15">
      <c r="A7" s="9">
        <v>1</v>
      </c>
      <c r="B7" s="9">
        <v>1</v>
      </c>
      <c r="C7" s="9" t="s">
        <v>72</v>
      </c>
      <c r="D7" s="9" t="s">
        <v>22</v>
      </c>
      <c r="E7" s="9" t="s">
        <v>2</v>
      </c>
      <c r="F7" s="9" t="s">
        <v>6</v>
      </c>
      <c r="G7" s="12">
        <v>0.0178125</v>
      </c>
    </row>
    <row r="8" spans="1:7" ht="15">
      <c r="A8" s="9">
        <v>2</v>
      </c>
      <c r="B8" s="9">
        <v>2</v>
      </c>
      <c r="C8" s="9" t="s">
        <v>73</v>
      </c>
      <c r="D8" s="9" t="s">
        <v>22</v>
      </c>
      <c r="E8" s="9" t="s">
        <v>2</v>
      </c>
      <c r="F8" s="9" t="s">
        <v>6</v>
      </c>
      <c r="G8" s="12">
        <v>0.018078703703703704</v>
      </c>
    </row>
    <row r="9" spans="1:7" ht="15">
      <c r="A9" s="9">
        <v>3</v>
      </c>
      <c r="B9" s="9">
        <v>3</v>
      </c>
      <c r="C9" s="9" t="s">
        <v>75</v>
      </c>
      <c r="D9" s="9" t="s">
        <v>16</v>
      </c>
      <c r="E9" s="9" t="s">
        <v>2</v>
      </c>
      <c r="F9" s="9" t="s">
        <v>6</v>
      </c>
      <c r="G9" s="12">
        <v>0.018506944444444444</v>
      </c>
    </row>
    <row r="10" spans="1:7" ht="15">
      <c r="A10" s="9">
        <v>4</v>
      </c>
      <c r="B10" s="9">
        <v>4</v>
      </c>
      <c r="C10" s="9" t="s">
        <v>15</v>
      </c>
      <c r="D10" s="9" t="s">
        <v>16</v>
      </c>
      <c r="E10" s="9" t="s">
        <v>2</v>
      </c>
      <c r="F10" s="9" t="s">
        <v>6</v>
      </c>
      <c r="G10" s="12">
        <v>0.018935185185185183</v>
      </c>
    </row>
    <row r="11" spans="1:7" ht="15">
      <c r="A11" s="9">
        <v>5</v>
      </c>
      <c r="B11" s="9">
        <v>5</v>
      </c>
      <c r="C11" s="9" t="s">
        <v>84</v>
      </c>
      <c r="D11" s="9" t="s">
        <v>85</v>
      </c>
      <c r="E11" s="9" t="s">
        <v>2</v>
      </c>
      <c r="F11" s="9" t="s">
        <v>6</v>
      </c>
      <c r="G11" s="12">
        <v>0.01909722222222222</v>
      </c>
    </row>
    <row r="12" spans="1:7" ht="15">
      <c r="A12" s="9">
        <v>6</v>
      </c>
      <c r="B12" s="9">
        <v>6</v>
      </c>
      <c r="C12" s="9" t="s">
        <v>88</v>
      </c>
      <c r="D12" s="9" t="s">
        <v>14</v>
      </c>
      <c r="E12" s="9" t="s">
        <v>2</v>
      </c>
      <c r="F12" s="9" t="s">
        <v>6</v>
      </c>
      <c r="G12" s="12">
        <v>0.01994212962962963</v>
      </c>
    </row>
    <row r="13" spans="1:7" ht="15">
      <c r="A13" s="9">
        <v>7</v>
      </c>
      <c r="B13" s="9">
        <v>7</v>
      </c>
      <c r="C13" s="9" t="s">
        <v>21</v>
      </c>
      <c r="D13" s="9" t="s">
        <v>22</v>
      </c>
      <c r="E13" s="9" t="s">
        <v>2</v>
      </c>
      <c r="F13" s="9" t="s">
        <v>6</v>
      </c>
      <c r="G13" s="12">
        <v>0.020023148148148148</v>
      </c>
    </row>
    <row r="14" spans="1:7" ht="15">
      <c r="A14" s="9">
        <v>8</v>
      </c>
      <c r="B14" s="9">
        <v>8</v>
      </c>
      <c r="C14" s="9" t="s">
        <v>90</v>
      </c>
      <c r="D14" s="9" t="s">
        <v>24</v>
      </c>
      <c r="E14" s="9" t="s">
        <v>2</v>
      </c>
      <c r="F14" s="9" t="s">
        <v>6</v>
      </c>
      <c r="G14" s="12">
        <v>0.020092592592592592</v>
      </c>
    </row>
    <row r="15" spans="1:7" ht="15">
      <c r="A15" s="9">
        <v>9</v>
      </c>
      <c r="B15" s="9">
        <v>9</v>
      </c>
      <c r="C15" s="9" t="s">
        <v>80</v>
      </c>
      <c r="D15" s="9" t="s">
        <v>81</v>
      </c>
      <c r="E15" s="9" t="s">
        <v>2</v>
      </c>
      <c r="F15" s="9" t="s">
        <v>6</v>
      </c>
      <c r="G15" s="12">
        <v>0.02045138888888889</v>
      </c>
    </row>
    <row r="16" spans="1:7" ht="15">
      <c r="A16" s="9">
        <v>10</v>
      </c>
      <c r="B16" s="9">
        <v>10</v>
      </c>
      <c r="C16" s="9" t="s">
        <v>86</v>
      </c>
      <c r="D16" s="9" t="s">
        <v>24</v>
      </c>
      <c r="E16" s="9" t="s">
        <v>2</v>
      </c>
      <c r="F16" s="9" t="s">
        <v>6</v>
      </c>
      <c r="G16" s="21">
        <v>0.020648148148148148</v>
      </c>
    </row>
    <row r="17" spans="1:7" ht="15">
      <c r="A17" s="9">
        <v>11</v>
      </c>
      <c r="B17" s="9">
        <v>11</v>
      </c>
      <c r="C17" s="9" t="s">
        <v>20</v>
      </c>
      <c r="D17" s="9" t="s">
        <v>14</v>
      </c>
      <c r="E17" s="9" t="s">
        <v>2</v>
      </c>
      <c r="F17" s="9" t="s">
        <v>6</v>
      </c>
      <c r="G17" s="21">
        <v>0.021203703703703707</v>
      </c>
    </row>
    <row r="18" spans="1:7" s="1" customFormat="1" ht="15">
      <c r="A18" s="3">
        <v>12</v>
      </c>
      <c r="B18" s="3">
        <v>1</v>
      </c>
      <c r="C18" s="3" t="s">
        <v>131</v>
      </c>
      <c r="D18" s="3" t="s">
        <v>52</v>
      </c>
      <c r="E18" s="3" t="s">
        <v>29</v>
      </c>
      <c r="F18" s="3" t="s">
        <v>6</v>
      </c>
      <c r="G18" s="4">
        <v>0.021342592592592594</v>
      </c>
    </row>
    <row r="19" spans="1:7" ht="15">
      <c r="A19" s="9">
        <v>13</v>
      </c>
      <c r="B19" s="9">
        <v>12</v>
      </c>
      <c r="C19" s="9" t="s">
        <v>11</v>
      </c>
      <c r="D19" s="9" t="s">
        <v>92</v>
      </c>
      <c r="E19" s="9" t="s">
        <v>2</v>
      </c>
      <c r="F19" s="9" t="s">
        <v>6</v>
      </c>
      <c r="G19" s="21">
        <v>0.022662037037037036</v>
      </c>
    </row>
    <row r="20" spans="1:7" ht="15">
      <c r="A20" s="9">
        <v>14</v>
      </c>
      <c r="B20" s="9">
        <v>13</v>
      </c>
      <c r="C20" s="9" t="s">
        <v>11</v>
      </c>
      <c r="D20" s="9" t="s">
        <v>12</v>
      </c>
      <c r="E20" s="9" t="s">
        <v>2</v>
      </c>
      <c r="F20" s="9" t="s">
        <v>6</v>
      </c>
      <c r="G20" s="21">
        <v>0.023391203703703702</v>
      </c>
    </row>
    <row r="21" spans="1:7" ht="15">
      <c r="A21" s="9">
        <v>15</v>
      </c>
      <c r="B21" s="9">
        <v>14</v>
      </c>
      <c r="C21" s="9" t="s">
        <v>0</v>
      </c>
      <c r="D21" s="9" t="s">
        <v>1</v>
      </c>
      <c r="E21" s="9" t="s">
        <v>2</v>
      </c>
      <c r="F21" s="9" t="s">
        <v>6</v>
      </c>
      <c r="G21" s="21">
        <v>0.023645833333333335</v>
      </c>
    </row>
    <row r="22" spans="1:7" s="1" customFormat="1" ht="15">
      <c r="A22" s="3">
        <v>16</v>
      </c>
      <c r="B22" s="3">
        <v>2</v>
      </c>
      <c r="C22" s="3" t="s">
        <v>21</v>
      </c>
      <c r="D22" s="3" t="s">
        <v>28</v>
      </c>
      <c r="E22" s="3" t="s">
        <v>29</v>
      </c>
      <c r="F22" s="3" t="s">
        <v>6</v>
      </c>
      <c r="G22" s="4">
        <v>0.02388888888888889</v>
      </c>
    </row>
    <row r="23" spans="1:7" ht="15">
      <c r="A23" s="9">
        <v>17</v>
      </c>
      <c r="B23" s="9">
        <v>15</v>
      </c>
      <c r="C23" s="18" t="s">
        <v>195</v>
      </c>
      <c r="D23" s="18" t="s">
        <v>81</v>
      </c>
      <c r="E23" s="9" t="s">
        <v>2</v>
      </c>
      <c r="F23" s="9" t="s">
        <v>6</v>
      </c>
      <c r="G23" s="12">
        <v>0.024016203703703706</v>
      </c>
    </row>
    <row r="24" spans="1:7" ht="15">
      <c r="A24" s="9">
        <v>18</v>
      </c>
      <c r="B24" s="9">
        <v>16</v>
      </c>
      <c r="C24" s="18" t="s">
        <v>196</v>
      </c>
      <c r="D24" s="18" t="s">
        <v>8</v>
      </c>
      <c r="E24" s="9" t="s">
        <v>2</v>
      </c>
      <c r="F24" s="9" t="s">
        <v>6</v>
      </c>
      <c r="G24" s="12">
        <v>0.024166666666666666</v>
      </c>
    </row>
    <row r="25" spans="1:7" ht="15">
      <c r="A25" s="9">
        <v>19</v>
      </c>
      <c r="B25" s="9">
        <v>17</v>
      </c>
      <c r="C25" s="18" t="s">
        <v>198</v>
      </c>
      <c r="D25" s="18" t="s">
        <v>81</v>
      </c>
      <c r="E25" s="9" t="s">
        <v>2</v>
      </c>
      <c r="F25" s="9" t="s">
        <v>6</v>
      </c>
      <c r="G25" s="12">
        <v>0.02460648148148148</v>
      </c>
    </row>
    <row r="26" spans="1:7" ht="15">
      <c r="A26" s="9">
        <v>20</v>
      </c>
      <c r="B26" s="9">
        <v>18</v>
      </c>
      <c r="C26" s="9" t="s">
        <v>30</v>
      </c>
      <c r="D26" s="9" t="s">
        <v>19</v>
      </c>
      <c r="E26" s="9" t="s">
        <v>2</v>
      </c>
      <c r="F26" s="9" t="s">
        <v>6</v>
      </c>
      <c r="G26" s="21">
        <v>0.025740740740740745</v>
      </c>
    </row>
    <row r="27" spans="1:7" ht="15">
      <c r="A27" s="9">
        <v>21</v>
      </c>
      <c r="B27" s="9">
        <v>19</v>
      </c>
      <c r="C27" s="9" t="s">
        <v>18</v>
      </c>
      <c r="D27" s="9" t="s">
        <v>19</v>
      </c>
      <c r="E27" s="9" t="s">
        <v>2</v>
      </c>
      <c r="F27" s="9" t="s">
        <v>6</v>
      </c>
      <c r="G27" s="21">
        <v>0.02596064814814815</v>
      </c>
    </row>
    <row r="28" spans="1:7" ht="15">
      <c r="A28" s="9">
        <v>22</v>
      </c>
      <c r="B28" s="9">
        <v>20</v>
      </c>
      <c r="C28" s="9" t="s">
        <v>128</v>
      </c>
      <c r="D28" s="9" t="s">
        <v>129</v>
      </c>
      <c r="E28" s="9" t="s">
        <v>2</v>
      </c>
      <c r="F28" s="9" t="s">
        <v>6</v>
      </c>
      <c r="G28" s="12">
        <v>0.026157407407407407</v>
      </c>
    </row>
    <row r="29" spans="1:7" s="1" customFormat="1" ht="15">
      <c r="A29" s="3">
        <v>23</v>
      </c>
      <c r="B29" s="3">
        <v>3</v>
      </c>
      <c r="C29" s="14" t="s">
        <v>185</v>
      </c>
      <c r="D29" s="14" t="s">
        <v>225</v>
      </c>
      <c r="E29" s="3" t="s">
        <v>29</v>
      </c>
      <c r="F29" s="3" t="s">
        <v>6</v>
      </c>
      <c r="G29" s="4">
        <v>0.027777777777777776</v>
      </c>
    </row>
    <row r="30" spans="1:7" ht="15">
      <c r="A30" s="9">
        <v>24</v>
      </c>
      <c r="B30" s="9">
        <v>21</v>
      </c>
      <c r="C30" s="18" t="s">
        <v>202</v>
      </c>
      <c r="D30" s="18" t="s">
        <v>81</v>
      </c>
      <c r="E30" s="9" t="s">
        <v>2</v>
      </c>
      <c r="F30" s="9" t="s">
        <v>6</v>
      </c>
      <c r="G30" s="12">
        <v>0.027777777777777776</v>
      </c>
    </row>
    <row r="31" spans="1:7" s="1" customFormat="1" ht="15">
      <c r="A31" s="3">
        <v>25</v>
      </c>
      <c r="B31" s="3">
        <v>4</v>
      </c>
      <c r="C31" s="14" t="s">
        <v>186</v>
      </c>
      <c r="D31" s="14" t="s">
        <v>125</v>
      </c>
      <c r="E31" s="3" t="s">
        <v>29</v>
      </c>
      <c r="F31" s="3" t="s">
        <v>6</v>
      </c>
      <c r="G31" s="4">
        <v>0.027858796296296298</v>
      </c>
    </row>
    <row r="32" spans="1:7" ht="15">
      <c r="A32" s="9">
        <v>26</v>
      </c>
      <c r="B32" s="9">
        <v>22</v>
      </c>
      <c r="C32" s="9" t="s">
        <v>26</v>
      </c>
      <c r="D32" s="9" t="s">
        <v>27</v>
      </c>
      <c r="E32" s="9" t="s">
        <v>2</v>
      </c>
      <c r="F32" s="9" t="s">
        <v>6</v>
      </c>
      <c r="G32" s="12">
        <v>0.028287037037037038</v>
      </c>
    </row>
    <row r="33" spans="1:7" ht="15">
      <c r="A33" s="9">
        <v>27</v>
      </c>
      <c r="B33" s="9">
        <v>23</v>
      </c>
      <c r="C33" s="9" t="s">
        <v>41</v>
      </c>
      <c r="D33" s="9" t="s">
        <v>42</v>
      </c>
      <c r="E33" s="9" t="s">
        <v>2</v>
      </c>
      <c r="F33" s="9" t="s">
        <v>6</v>
      </c>
      <c r="G33" s="21">
        <v>0.028425925925925924</v>
      </c>
    </row>
    <row r="34" spans="1:7" s="1" customFormat="1" ht="15">
      <c r="A34" s="3">
        <v>28</v>
      </c>
      <c r="B34" s="3">
        <v>5</v>
      </c>
      <c r="C34" s="3" t="s">
        <v>44</v>
      </c>
      <c r="D34" s="3" t="s">
        <v>45</v>
      </c>
      <c r="E34" s="3" t="s">
        <v>29</v>
      </c>
      <c r="F34" s="3" t="s">
        <v>6</v>
      </c>
      <c r="G34" s="4">
        <v>0.028506944444444442</v>
      </c>
    </row>
    <row r="35" spans="1:7" s="1" customFormat="1" ht="15">
      <c r="A35" s="3">
        <v>29</v>
      </c>
      <c r="B35" s="3">
        <v>6</v>
      </c>
      <c r="C35" s="3" t="s">
        <v>59</v>
      </c>
      <c r="D35" s="3" t="s">
        <v>60</v>
      </c>
      <c r="E35" s="3" t="s">
        <v>29</v>
      </c>
      <c r="F35" s="3" t="s">
        <v>6</v>
      </c>
      <c r="G35" s="4">
        <v>0.030694444444444444</v>
      </c>
    </row>
    <row r="36" spans="1:7" ht="15">
      <c r="A36" s="9">
        <v>30</v>
      </c>
      <c r="B36" s="9">
        <v>24</v>
      </c>
      <c r="C36" s="9" t="s">
        <v>119</v>
      </c>
      <c r="D36" s="9" t="s">
        <v>22</v>
      </c>
      <c r="E36" s="9" t="s">
        <v>2</v>
      </c>
      <c r="F36" s="9" t="s">
        <v>6</v>
      </c>
      <c r="G36" s="12">
        <v>0.03070601851851852</v>
      </c>
    </row>
    <row r="37" spans="1:7" ht="15">
      <c r="A37" s="9">
        <v>31</v>
      </c>
      <c r="B37" s="9">
        <v>25</v>
      </c>
      <c r="C37" s="18" t="s">
        <v>205</v>
      </c>
      <c r="D37" s="18" t="s">
        <v>206</v>
      </c>
      <c r="E37" s="9" t="s">
        <v>2</v>
      </c>
      <c r="F37" s="9" t="s">
        <v>6</v>
      </c>
      <c r="G37" s="12">
        <v>0.03072916666666667</v>
      </c>
    </row>
    <row r="38" spans="1:7" ht="15">
      <c r="A38" s="9">
        <v>32</v>
      </c>
      <c r="B38" s="9">
        <v>26</v>
      </c>
      <c r="C38" s="18" t="s">
        <v>51</v>
      </c>
      <c r="D38" s="18" t="s">
        <v>164</v>
      </c>
      <c r="E38" s="9" t="s">
        <v>2</v>
      </c>
      <c r="F38" s="9" t="s">
        <v>6</v>
      </c>
      <c r="G38" s="12">
        <v>0.030891203703703702</v>
      </c>
    </row>
    <row r="39" spans="1:7" ht="15">
      <c r="A39" s="9">
        <v>33</v>
      </c>
      <c r="B39" s="9">
        <v>27</v>
      </c>
      <c r="C39" s="9" t="s">
        <v>23</v>
      </c>
      <c r="D39" s="9" t="s">
        <v>24</v>
      </c>
      <c r="E39" s="9" t="s">
        <v>2</v>
      </c>
      <c r="F39" s="9" t="s">
        <v>6</v>
      </c>
      <c r="G39" s="21">
        <v>0.03090277777777778</v>
      </c>
    </row>
    <row r="40" spans="1:7" ht="15">
      <c r="A40" s="9">
        <v>34</v>
      </c>
      <c r="B40" s="9">
        <v>28</v>
      </c>
      <c r="C40" s="9" t="s">
        <v>36</v>
      </c>
      <c r="D40" s="9" t="s">
        <v>8</v>
      </c>
      <c r="E40" s="9" t="s">
        <v>2</v>
      </c>
      <c r="F40" s="9" t="s">
        <v>6</v>
      </c>
      <c r="G40" s="21">
        <v>0.03091435185185185</v>
      </c>
    </row>
    <row r="41" spans="1:7" ht="15">
      <c r="A41" s="9">
        <v>35</v>
      </c>
      <c r="B41" s="9">
        <v>29</v>
      </c>
      <c r="C41" s="18" t="s">
        <v>209</v>
      </c>
      <c r="D41" s="18" t="s">
        <v>210</v>
      </c>
      <c r="E41" s="9" t="s">
        <v>2</v>
      </c>
      <c r="F41" s="9" t="s">
        <v>6</v>
      </c>
      <c r="G41" s="12">
        <v>0.03613425925925926</v>
      </c>
    </row>
    <row r="42" spans="1:7" s="1" customFormat="1" ht="15">
      <c r="A42" s="3">
        <v>36</v>
      </c>
      <c r="B42" s="3">
        <v>7</v>
      </c>
      <c r="C42" s="3" t="s">
        <v>77</v>
      </c>
      <c r="D42" s="3" t="s">
        <v>78</v>
      </c>
      <c r="E42" s="3" t="s">
        <v>29</v>
      </c>
      <c r="F42" s="3" t="s">
        <v>6</v>
      </c>
      <c r="G42" s="20">
        <v>0.03613425925925926</v>
      </c>
    </row>
    <row r="43" spans="1:7" ht="15">
      <c r="A43" s="9">
        <v>37</v>
      </c>
      <c r="B43" s="9">
        <v>30</v>
      </c>
      <c r="C43" s="18" t="s">
        <v>211</v>
      </c>
      <c r="D43" s="18" t="s">
        <v>212</v>
      </c>
      <c r="E43" s="9" t="s">
        <v>2</v>
      </c>
      <c r="F43" s="9" t="s">
        <v>6</v>
      </c>
      <c r="G43" s="22">
        <v>1.5881944444444445</v>
      </c>
    </row>
  </sheetData>
  <sheetProtection/>
  <autoFilter ref="A6:G4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2013-05-24T12:57:27Z</cp:lastPrinted>
  <dcterms:created xsi:type="dcterms:W3CDTF">2013-05-24T12:19:29Z</dcterms:created>
  <dcterms:modified xsi:type="dcterms:W3CDTF">2013-05-25T21:24:14Z</dcterms:modified>
  <cp:category/>
  <cp:version/>
  <cp:contentType/>
  <cp:contentStatus/>
</cp:coreProperties>
</file>